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21120" yWindow="6460" windowWidth="14420" windowHeight="11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1" i="1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C693" i="1"/>
  <c r="C69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2" i="1"/>
  <c r="C699" i="1"/>
  <c r="C697" i="1"/>
</calcChain>
</file>

<file path=xl/sharedStrings.xml><?xml version="1.0" encoding="utf-8"?>
<sst xmlns="http://schemas.openxmlformats.org/spreadsheetml/2006/main" count="315" uniqueCount="209">
  <si>
    <t>breck goes to indians</t>
  </si>
  <si>
    <t>zeke&amp;ruth</t>
  </si>
  <si>
    <t>watch</t>
  </si>
  <si>
    <t>breck&amp;chief</t>
  </si>
  <si>
    <t>escorts</t>
  </si>
  <si>
    <t>later, zeke&amp;ruth leading</t>
  </si>
  <si>
    <t>breck after ruth</t>
  </si>
  <si>
    <t>more indians</t>
  </si>
  <si>
    <t>ruth leaves</t>
  </si>
  <si>
    <t>chooping trees</t>
  </si>
  <si>
    <t>wagons through forest</t>
  </si>
  <si>
    <t>cliffs ahead…</t>
  </si>
  <si>
    <t>breck&amp;ruth sliding down</t>
  </si>
  <si>
    <t xml:space="preserve"> below cliffs</t>
  </si>
  <si>
    <t>breck&amp;ruth&amp;zeke</t>
  </si>
  <si>
    <t>falling wagon</t>
  </si>
  <si>
    <t>breck&amp;zeke leave</t>
  </si>
  <si>
    <t>another wagon</t>
  </si>
  <si>
    <t>breck&amp;scouts out</t>
  </si>
  <si>
    <t>the last outpost….</t>
  </si>
  <si>
    <t>moving out again</t>
  </si>
  <si>
    <t xml:space="preserve">breck </t>
  </si>
  <si>
    <t>babies</t>
  </si>
  <si>
    <t>kittens</t>
  </si>
  <si>
    <t>pups</t>
  </si>
  <si>
    <t>piglets</t>
  </si>
  <si>
    <t>food/red</t>
  </si>
  <si>
    <t>ruth,thorpe</t>
  </si>
  <si>
    <t>gambler,zeke,breck</t>
  </si>
  <si>
    <t>indians buying ruth</t>
  </si>
  <si>
    <t>ruth&amp;thorpe to CA</t>
  </si>
  <si>
    <t>thorpe,red</t>
  </si>
  <si>
    <t>breck walks by</t>
  </si>
  <si>
    <t>gun fixer</t>
  </si>
  <si>
    <t>wedding</t>
  </si>
  <si>
    <t>breck at river</t>
  </si>
  <si>
    <t>thorpe follows</t>
  </si>
  <si>
    <t>zeke shoots thorpe</t>
  </si>
  <si>
    <t>red,zeke</t>
  </si>
  <si>
    <t>zeke explains</t>
  </si>
  <si>
    <t>breck goes to red</t>
  </si>
  <si>
    <t>red goes/discuss w others</t>
  </si>
  <si>
    <t>desert</t>
  </si>
  <si>
    <t>breck,red empty wells</t>
  </si>
  <si>
    <t>burial</t>
  </si>
  <si>
    <t>indians</t>
  </si>
  <si>
    <t>indian village</t>
  </si>
  <si>
    <t>war paint</t>
  </si>
  <si>
    <t>wagon train</t>
  </si>
  <si>
    <t>circle wagons</t>
  </si>
  <si>
    <t>indians attack</t>
  </si>
  <si>
    <t>zeke&amp;breck</t>
  </si>
  <si>
    <t>women reloading</t>
  </si>
  <si>
    <t>kids</t>
  </si>
  <si>
    <t>indians retreat</t>
  </si>
  <si>
    <t>breck says stop</t>
  </si>
  <si>
    <t>indians return</t>
  </si>
  <si>
    <t>injured</t>
  </si>
  <si>
    <t>woman shooting</t>
  </si>
  <si>
    <t>breck&amp;zeke,indians off</t>
  </si>
  <si>
    <t>those who died …</t>
  </si>
  <si>
    <t>burials</t>
  </si>
  <si>
    <t>zeke/breck</t>
  </si>
  <si>
    <t>breck to scout</t>
  </si>
  <si>
    <t>10 weary miles a day …</t>
  </si>
  <si>
    <t>at river</t>
  </si>
  <si>
    <t>rain</t>
  </si>
  <si>
    <t>cattle across</t>
  </si>
  <si>
    <t>tetons</t>
  </si>
  <si>
    <t>breck goes back for camerons</t>
  </si>
  <si>
    <t>ruth &amp; co</t>
  </si>
  <si>
    <t>off again</t>
  </si>
  <si>
    <t>snow</t>
  </si>
  <si>
    <t>breck speech</t>
  </si>
  <si>
    <t>red/lopezinside wagon</t>
  </si>
  <si>
    <t>cameron wagon</t>
  </si>
  <si>
    <t>lopez sneaks</t>
  </si>
  <si>
    <t>breck waiting</t>
  </si>
  <si>
    <t>breck/zeke</t>
  </si>
  <si>
    <t>off to red/lopez</t>
  </si>
  <si>
    <t>jumped camp/breck going?</t>
  </si>
  <si>
    <t>stays</t>
  </si>
  <si>
    <t>breck/gt white mountain</t>
  </si>
  <si>
    <t>ruth looks on</t>
  </si>
  <si>
    <t>breck to go back</t>
  </si>
  <si>
    <t>off the beaten trail …</t>
  </si>
  <si>
    <t>red&amp;lopez in snow</t>
  </si>
  <si>
    <t>flack leaves lopez</t>
  </si>
  <si>
    <t>breck finds lopez</t>
  </si>
  <si>
    <t>red on tree</t>
  </si>
  <si>
    <t>opposite sides of tree</t>
  </si>
  <si>
    <t>spring</t>
  </si>
  <si>
    <t>cabin built</t>
  </si>
  <si>
    <t>ruth/zeke to mexico</t>
  </si>
  <si>
    <t>breck whistle/howls</t>
  </si>
  <si>
    <t>ruth to look for breck</t>
  </si>
  <si>
    <t xml:space="preserve">fade </t>
  </si>
  <si>
    <t>shotdur</t>
  </si>
  <si>
    <t>lum</t>
  </si>
  <si>
    <t>mo</t>
  </si>
  <si>
    <t>SC</t>
  </si>
  <si>
    <t>loc</t>
  </si>
  <si>
    <t>char</t>
  </si>
  <si>
    <t>time</t>
  </si>
  <si>
    <t>dissolve</t>
  </si>
  <si>
    <t>dedication</t>
  </si>
  <si>
    <t>conquest of west</t>
  </si>
  <si>
    <t>fade</t>
  </si>
  <si>
    <t>wagon train camp</t>
  </si>
  <si>
    <t>pow wow</t>
  </si>
  <si>
    <t xml:space="preserve"> </t>
  </si>
  <si>
    <t>POV: boat out window</t>
  </si>
  <si>
    <t>on boat</t>
  </si>
  <si>
    <t>&amp; sucker</t>
  </si>
  <si>
    <t>below decks</t>
  </si>
  <si>
    <t>boat landing</t>
  </si>
  <si>
    <t>back below deck</t>
  </si>
  <si>
    <t>sucker&amp;mama</t>
  </si>
  <si>
    <t>lifts all</t>
  </si>
  <si>
    <t>mama into puddle</t>
  </si>
  <si>
    <t>inside house</t>
  </si>
  <si>
    <t>both outside</t>
  </si>
  <si>
    <t>back to family</t>
  </si>
  <si>
    <t>knives in post</t>
  </si>
  <si>
    <t>killers off</t>
  </si>
  <si>
    <t>POV: killers</t>
  </si>
  <si>
    <t>in mtns</t>
  </si>
  <si>
    <t>flashback</t>
  </si>
  <si>
    <t>inside store</t>
  </si>
  <si>
    <t>leaves</t>
  </si>
  <si>
    <t>outside</t>
  </si>
  <si>
    <t>breck</t>
  </si>
  <si>
    <t>breck outside</t>
  </si>
  <si>
    <t>breck inside</t>
  </si>
  <si>
    <t>breck kisses girl</t>
  </si>
  <si>
    <t>breck &amp; others</t>
  </si>
  <si>
    <t>back to breck</t>
  </si>
  <si>
    <t>breck follows</t>
  </si>
  <si>
    <t>breck back to group</t>
  </si>
  <si>
    <t>breck to join train</t>
  </si>
  <si>
    <t>Ruth &amp; fam</t>
  </si>
  <si>
    <t>Thorpe</t>
  </si>
  <si>
    <t>Ruth&amp;fam</t>
  </si>
  <si>
    <t>Ruth&amp;mrs</t>
  </si>
  <si>
    <t>thorpe</t>
  </si>
  <si>
    <t>ruth&amp;thorpe</t>
  </si>
  <si>
    <t>RedFlack</t>
  </si>
  <si>
    <t>dave cameron</t>
  </si>
  <si>
    <t>ruth &amp; girl</t>
  </si>
  <si>
    <t>in store</t>
  </si>
  <si>
    <t>gambler</t>
  </si>
  <si>
    <t>RedFlack &amp; thorpe</t>
  </si>
  <si>
    <t>breck passes through</t>
  </si>
  <si>
    <t>red &amp; thorp continue</t>
  </si>
  <si>
    <t>breck bringing drunk to wagin</t>
  </si>
  <si>
    <t>breck gone</t>
  </si>
  <si>
    <t>breck with kids</t>
  </si>
  <si>
    <t>assembling</t>
  </si>
  <si>
    <t>prayer</t>
  </si>
  <si>
    <t>gambler&amp;mama</t>
  </si>
  <si>
    <t>others</t>
  </si>
  <si>
    <t>moving out</t>
  </si>
  <si>
    <t>prairie schooners</t>
  </si>
  <si>
    <t>breck w/ camerons</t>
  </si>
  <si>
    <t xml:space="preserve">breck  </t>
  </si>
  <si>
    <t>thorpe &amp; ruth</t>
  </si>
  <si>
    <t>breck, lopez</t>
  </si>
  <si>
    <t>breck, red</t>
  </si>
  <si>
    <t>lopez</t>
  </si>
  <si>
    <t>caravan halts</t>
  </si>
  <si>
    <t>dance</t>
  </si>
  <si>
    <t>red</t>
  </si>
  <si>
    <t>breck&amp;ruth</t>
  </si>
  <si>
    <t>red&amp;thorpe</t>
  </si>
  <si>
    <t>breck&amp;ruth&amp;thorpe</t>
  </si>
  <si>
    <t>thorpe &amp; zeke</t>
  </si>
  <si>
    <t>thorpe&amp;ruth</t>
  </si>
  <si>
    <t>breck&amp;red&amp;thorpe</t>
  </si>
  <si>
    <t>breck walks off</t>
  </si>
  <si>
    <t>breck off to scout</t>
  </si>
  <si>
    <t>ruth</t>
  </si>
  <si>
    <t>MUSIC</t>
  </si>
  <si>
    <t>breck off</t>
  </si>
  <si>
    <t>zeke</t>
  </si>
  <si>
    <t>next day</t>
  </si>
  <si>
    <t>breck,red, then lopez</t>
  </si>
  <si>
    <t>prairie, breck &amp; indians</t>
  </si>
  <si>
    <t>red&amp;looez</t>
  </si>
  <si>
    <t>buffalo</t>
  </si>
  <si>
    <t>stampede</t>
  </si>
  <si>
    <t>herd</t>
  </si>
  <si>
    <t>lopez in trees</t>
  </si>
  <si>
    <t>breck &amp; herd</t>
  </si>
  <si>
    <t>shot breck &amp; leave</t>
  </si>
  <si>
    <t>back at camp</t>
  </si>
  <si>
    <t>lopez returns</t>
  </si>
  <si>
    <t>cattle across river</t>
  </si>
  <si>
    <t>stuff floating downstream</t>
  </si>
  <si>
    <t>mangled by rivier</t>
  </si>
  <si>
    <t>red&amp;lopez&amp;thorpe</t>
  </si>
  <si>
    <t>zeke &amp; indians</t>
  </si>
  <si>
    <t>go help camerons across</t>
  </si>
  <si>
    <t>breck returns</t>
  </si>
  <si>
    <t>thorpe,red,lopez</t>
  </si>
  <si>
    <t>breck&amp;wagon</t>
  </si>
  <si>
    <t>thorpe,lopez,red</t>
  </si>
  <si>
    <t>breck &amp; zeke</t>
  </si>
  <si>
    <t>breck rides up</t>
  </si>
  <si>
    <t>many indians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</si>
</sst>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1"/>
  <sheetViews>
    <sheetView tabSelected="1" workbookViewId="0">
      <pane ySplit="1" topLeftCell="A686" activePane="bottomLeft" state="frozen"/>
      <selection pane="bottomLeft" activeCell="C702" sqref="C702"/>
    </sheetView>
  </sheetViews>
  <sheetFormatPr baseColWidth="10" defaultRowHeight="16" x14ac:dyDescent="0.2"/>
  <cols>
    <col min="1" max="1" width="7.83203125" customWidth="1"/>
    <col min="2" max="2" width="6.1640625" customWidth="1"/>
    <col min="3" max="3" width="9.33203125" customWidth="1"/>
    <col min="4" max="7" width="4.6640625" customWidth="1"/>
    <col min="11" max="11" width="7.83203125" customWidth="1"/>
    <col min="13" max="15" width="7.5" customWidth="1"/>
  </cols>
  <sheetData>
    <row r="1" spans="1:15" x14ac:dyDescent="0.2">
      <c r="D1" t="s">
        <v>100</v>
      </c>
      <c r="E1" t="s">
        <v>101</v>
      </c>
      <c r="F1" t="s">
        <v>102</v>
      </c>
      <c r="G1" t="s">
        <v>103</v>
      </c>
      <c r="M1" t="s">
        <v>97</v>
      </c>
      <c r="N1" t="s">
        <v>98</v>
      </c>
      <c r="O1" t="s">
        <v>99</v>
      </c>
    </row>
    <row r="2" spans="1:15" x14ac:dyDescent="0.2">
      <c r="A2">
        <v>883</v>
      </c>
      <c r="B2">
        <f>(A3-A2)/30</f>
        <v>12.433333333333334</v>
      </c>
      <c r="C2" t="s">
        <v>104</v>
      </c>
      <c r="H2" t="s">
        <v>105</v>
      </c>
      <c r="K2">
        <f>(B2-C$693)/C$694</f>
        <v>0.54382288791534183</v>
      </c>
      <c r="M2">
        <v>11.777799999999999</v>
      </c>
      <c r="N2">
        <v>120.4633</v>
      </c>
      <c r="O2">
        <v>0.98880000000000001</v>
      </c>
    </row>
    <row r="3" spans="1:15" x14ac:dyDescent="0.2">
      <c r="A3">
        <v>1256</v>
      </c>
      <c r="B3">
        <f t="shared" ref="B3:B66" si="0">(A4-A3)/30</f>
        <v>10.666666666666666</v>
      </c>
      <c r="C3" t="s">
        <v>104</v>
      </c>
      <c r="H3" t="s">
        <v>106</v>
      </c>
      <c r="K3">
        <f t="shared" ref="K3:K66" si="1">(B3-C$693)/C$694</f>
        <v>0.31035072938299291</v>
      </c>
      <c r="M3">
        <v>7.8571</v>
      </c>
      <c r="N3">
        <v>118.61709999999999</v>
      </c>
      <c r="O3">
        <v>0.97099999999999997</v>
      </c>
    </row>
    <row r="4" spans="1:15" x14ac:dyDescent="0.2">
      <c r="A4">
        <v>1576</v>
      </c>
      <c r="B4">
        <f t="shared" si="0"/>
        <v>12.233333333333333</v>
      </c>
      <c r="C4" t="s">
        <v>107</v>
      </c>
      <c r="E4">
        <v>1</v>
      </c>
      <c r="F4">
        <v>1</v>
      </c>
      <c r="G4">
        <v>1</v>
      </c>
      <c r="H4" t="s">
        <v>108</v>
      </c>
      <c r="K4">
        <f t="shared" si="1"/>
        <v>0.51739207751545313</v>
      </c>
      <c r="M4">
        <v>7.9714</v>
      </c>
      <c r="N4">
        <v>120.2957</v>
      </c>
      <c r="O4">
        <v>0.97389999999999999</v>
      </c>
    </row>
    <row r="5" spans="1:15" x14ac:dyDescent="0.2">
      <c r="A5">
        <v>1943</v>
      </c>
      <c r="B5">
        <f t="shared" si="0"/>
        <v>10.1</v>
      </c>
      <c r="K5">
        <f t="shared" si="1"/>
        <v>0.2354634332499754</v>
      </c>
      <c r="M5">
        <v>13.0267</v>
      </c>
      <c r="N5">
        <v>108.0056</v>
      </c>
      <c r="O5">
        <v>0.97099999999999997</v>
      </c>
    </row>
    <row r="6" spans="1:15" x14ac:dyDescent="0.2">
      <c r="A6">
        <v>2246</v>
      </c>
      <c r="B6">
        <f t="shared" si="0"/>
        <v>9.1999999999999993</v>
      </c>
      <c r="K6">
        <f t="shared" si="1"/>
        <v>0.11652478645047687</v>
      </c>
      <c r="M6">
        <v>16.8</v>
      </c>
      <c r="N6">
        <v>103.0067</v>
      </c>
      <c r="O6">
        <v>0.96789999999999998</v>
      </c>
    </row>
    <row r="7" spans="1:15" x14ac:dyDescent="0.2">
      <c r="A7">
        <v>2522</v>
      </c>
      <c r="B7">
        <f t="shared" si="0"/>
        <v>7.0666666666666664</v>
      </c>
      <c r="K7">
        <f t="shared" si="1"/>
        <v>-0.16540385781500092</v>
      </c>
      <c r="M7">
        <v>7.819</v>
      </c>
      <c r="N7">
        <v>117.8976</v>
      </c>
      <c r="O7">
        <v>0.98140000000000005</v>
      </c>
    </row>
    <row r="8" spans="1:15" x14ac:dyDescent="0.2">
      <c r="A8">
        <v>2734</v>
      </c>
      <c r="B8">
        <f t="shared" si="0"/>
        <v>7.9</v>
      </c>
      <c r="K8">
        <f t="shared" si="1"/>
        <v>-5.5275481148798551E-2</v>
      </c>
      <c r="M8">
        <v>21.25</v>
      </c>
      <c r="N8">
        <v>118.205</v>
      </c>
      <c r="O8">
        <v>0.97799999999999998</v>
      </c>
    </row>
    <row r="9" spans="1:15" x14ac:dyDescent="0.2">
      <c r="A9">
        <v>2971</v>
      </c>
      <c r="B9">
        <f t="shared" si="0"/>
        <v>5.2666666666666666</v>
      </c>
      <c r="C9" t="s">
        <v>104</v>
      </c>
      <c r="E9">
        <v>1</v>
      </c>
      <c r="F9" t="s">
        <v>110</v>
      </c>
      <c r="G9">
        <v>1</v>
      </c>
      <c r="H9" t="s">
        <v>109</v>
      </c>
      <c r="K9">
        <f t="shared" si="1"/>
        <v>-0.40328115141399784</v>
      </c>
      <c r="M9">
        <v>23.783300000000001</v>
      </c>
      <c r="N9">
        <v>116.2445</v>
      </c>
      <c r="O9">
        <v>0.98319999999999996</v>
      </c>
    </row>
    <row r="10" spans="1:15" x14ac:dyDescent="0.2">
      <c r="A10">
        <v>3129</v>
      </c>
      <c r="B10">
        <f t="shared" si="0"/>
        <v>9.0666666666666664</v>
      </c>
      <c r="F10">
        <v>1</v>
      </c>
      <c r="H10" t="s">
        <v>131</v>
      </c>
      <c r="K10">
        <f t="shared" si="1"/>
        <v>9.8904246183884575E-2</v>
      </c>
      <c r="M10">
        <v>9.4932999999999996</v>
      </c>
      <c r="N10">
        <v>139.34399999999999</v>
      </c>
      <c r="O10">
        <v>0.9718</v>
      </c>
    </row>
    <row r="11" spans="1:15" x14ac:dyDescent="0.2">
      <c r="A11">
        <v>3401</v>
      </c>
      <c r="B11">
        <f t="shared" si="0"/>
        <v>6.4</v>
      </c>
      <c r="K11">
        <f t="shared" si="1"/>
        <v>-0.25350655914796266</v>
      </c>
      <c r="M11">
        <v>7.6189999999999998</v>
      </c>
      <c r="N11">
        <v>119.02670000000001</v>
      </c>
      <c r="O11">
        <v>0.97350000000000003</v>
      </c>
    </row>
    <row r="12" spans="1:15" x14ac:dyDescent="0.2">
      <c r="A12">
        <v>3593</v>
      </c>
      <c r="B12">
        <f t="shared" si="0"/>
        <v>10.133333333333333</v>
      </c>
      <c r="K12">
        <f t="shared" si="1"/>
        <v>0.23986856831662345</v>
      </c>
      <c r="M12">
        <v>11.894399999999999</v>
      </c>
      <c r="N12">
        <v>110.127</v>
      </c>
      <c r="O12">
        <v>0.95950000000000002</v>
      </c>
    </row>
    <row r="13" spans="1:15" x14ac:dyDescent="0.2">
      <c r="A13">
        <v>3897</v>
      </c>
      <c r="B13">
        <f t="shared" si="0"/>
        <v>11.966666666666667</v>
      </c>
      <c r="K13">
        <f t="shared" si="1"/>
        <v>0.4821509969822686</v>
      </c>
      <c r="M13">
        <v>6.2762000000000002</v>
      </c>
      <c r="N13">
        <v>130.42140000000001</v>
      </c>
      <c r="O13">
        <v>0.9718</v>
      </c>
    </row>
    <row r="14" spans="1:15" x14ac:dyDescent="0.2">
      <c r="A14">
        <v>4256</v>
      </c>
      <c r="B14">
        <f t="shared" si="0"/>
        <v>4.6333333333333337</v>
      </c>
      <c r="K14">
        <f t="shared" si="1"/>
        <v>-0.48697871768031148</v>
      </c>
      <c r="M14">
        <v>11.166700000000001</v>
      </c>
      <c r="N14">
        <v>119.166</v>
      </c>
      <c r="O14">
        <v>0.98119999999999996</v>
      </c>
    </row>
    <row r="15" spans="1:15" x14ac:dyDescent="0.2">
      <c r="A15">
        <v>4395</v>
      </c>
      <c r="B15">
        <f t="shared" si="0"/>
        <v>11.533333333333333</v>
      </c>
      <c r="K15">
        <f t="shared" si="1"/>
        <v>0.42488424111584333</v>
      </c>
      <c r="M15">
        <v>7.9630000000000001</v>
      </c>
      <c r="N15">
        <v>132.94329999999999</v>
      </c>
      <c r="O15">
        <v>0.96840000000000004</v>
      </c>
    </row>
    <row r="16" spans="1:15" x14ac:dyDescent="0.2">
      <c r="A16">
        <v>4741</v>
      </c>
      <c r="B16">
        <f t="shared" si="0"/>
        <v>5.9333333333333336</v>
      </c>
      <c r="K16">
        <f t="shared" si="1"/>
        <v>-0.31517845008103595</v>
      </c>
      <c r="M16">
        <v>11.0067</v>
      </c>
      <c r="N16">
        <v>114.2932</v>
      </c>
      <c r="O16">
        <v>0.97960000000000003</v>
      </c>
    </row>
    <row r="17" spans="1:15" x14ac:dyDescent="0.2">
      <c r="A17">
        <v>4919</v>
      </c>
      <c r="B17">
        <f t="shared" si="0"/>
        <v>6.8</v>
      </c>
      <c r="K17">
        <f t="shared" si="1"/>
        <v>-0.20064493834818564</v>
      </c>
      <c r="M17">
        <v>16.899999999999999</v>
      </c>
      <c r="N17">
        <v>91.203999999999994</v>
      </c>
      <c r="O17">
        <v>0.98719999999999997</v>
      </c>
    </row>
    <row r="18" spans="1:15" x14ac:dyDescent="0.2">
      <c r="A18">
        <v>5123</v>
      </c>
      <c r="B18">
        <f t="shared" si="0"/>
        <v>4.8</v>
      </c>
      <c r="K18">
        <f t="shared" si="1"/>
        <v>-0.46495304234707113</v>
      </c>
      <c r="M18">
        <v>12.85</v>
      </c>
      <c r="N18">
        <v>105.0457</v>
      </c>
      <c r="O18">
        <v>0.9778</v>
      </c>
    </row>
    <row r="19" spans="1:15" x14ac:dyDescent="0.2">
      <c r="A19">
        <v>5267</v>
      </c>
      <c r="B19">
        <f t="shared" si="0"/>
        <v>4.7666666666666666</v>
      </c>
      <c r="K19">
        <f t="shared" si="1"/>
        <v>-0.46935817741371921</v>
      </c>
      <c r="M19">
        <v>30.744399999999999</v>
      </c>
      <c r="N19">
        <v>120.03</v>
      </c>
      <c r="O19">
        <v>0.98599999999999999</v>
      </c>
    </row>
    <row r="20" spans="1:15" x14ac:dyDescent="0.2">
      <c r="A20">
        <v>5410</v>
      </c>
      <c r="B20">
        <f t="shared" si="0"/>
        <v>20.033333333333335</v>
      </c>
      <c r="K20">
        <f t="shared" si="1"/>
        <v>1.5481936831111069</v>
      </c>
      <c r="M20">
        <v>7.5332999999999997</v>
      </c>
      <c r="N20">
        <v>122.244</v>
      </c>
      <c r="O20">
        <v>0.98350000000000004</v>
      </c>
    </row>
    <row r="21" spans="1:15" x14ac:dyDescent="0.2">
      <c r="A21">
        <v>6011</v>
      </c>
      <c r="B21">
        <f t="shared" si="0"/>
        <v>16.366666666666667</v>
      </c>
      <c r="K21">
        <f t="shared" si="1"/>
        <v>1.0636288257798168</v>
      </c>
      <c r="M21">
        <v>17.399999999999999</v>
      </c>
      <c r="N21">
        <v>125.8767</v>
      </c>
      <c r="O21">
        <v>0.97450000000000003</v>
      </c>
    </row>
    <row r="22" spans="1:15" x14ac:dyDescent="0.2">
      <c r="A22">
        <v>6502</v>
      </c>
      <c r="B22">
        <f t="shared" si="0"/>
        <v>6.9666666666666668</v>
      </c>
      <c r="K22">
        <f t="shared" si="1"/>
        <v>-0.17861926301494516</v>
      </c>
      <c r="M22">
        <v>7.0713999999999997</v>
      </c>
      <c r="N22">
        <v>90.154700000000005</v>
      </c>
      <c r="O22">
        <v>0.97909999999999997</v>
      </c>
    </row>
    <row r="23" spans="1:15" x14ac:dyDescent="0.2">
      <c r="A23">
        <v>6711</v>
      </c>
      <c r="B23">
        <f t="shared" si="0"/>
        <v>17</v>
      </c>
      <c r="D23">
        <v>1</v>
      </c>
      <c r="E23">
        <v>1</v>
      </c>
      <c r="K23">
        <f t="shared" si="1"/>
        <v>1.1473263920461303</v>
      </c>
      <c r="M23">
        <v>23.722200000000001</v>
      </c>
      <c r="N23">
        <v>102.2157</v>
      </c>
      <c r="O23">
        <v>0.98170000000000002</v>
      </c>
    </row>
    <row r="24" spans="1:15" x14ac:dyDescent="0.2">
      <c r="A24">
        <v>7221</v>
      </c>
      <c r="B24">
        <f t="shared" si="0"/>
        <v>27.9</v>
      </c>
      <c r="K24">
        <f t="shared" si="1"/>
        <v>2.5878055588400559</v>
      </c>
      <c r="M24">
        <v>10.658300000000001</v>
      </c>
      <c r="N24">
        <v>117.005</v>
      </c>
      <c r="O24">
        <v>0.9778</v>
      </c>
    </row>
    <row r="25" spans="1:15" x14ac:dyDescent="0.2">
      <c r="A25">
        <v>8058</v>
      </c>
      <c r="B25">
        <f t="shared" si="0"/>
        <v>10.366666666666667</v>
      </c>
      <c r="E25">
        <v>1</v>
      </c>
      <c r="F25">
        <v>1</v>
      </c>
      <c r="K25">
        <f t="shared" si="1"/>
        <v>0.27070451378316024</v>
      </c>
      <c r="M25">
        <v>8.2750000000000004</v>
      </c>
      <c r="N25">
        <v>117.3655</v>
      </c>
      <c r="O25">
        <v>0.9587</v>
      </c>
    </row>
    <row r="26" spans="1:15" x14ac:dyDescent="0.2">
      <c r="A26">
        <v>8369</v>
      </c>
      <c r="B26">
        <f t="shared" si="0"/>
        <v>12.133333333333333</v>
      </c>
      <c r="K26">
        <f t="shared" si="1"/>
        <v>0.504176672315509</v>
      </c>
      <c r="M26">
        <v>10.5</v>
      </c>
      <c r="N26">
        <v>144.26599999999999</v>
      </c>
      <c r="O26">
        <v>0.94710000000000005</v>
      </c>
    </row>
    <row r="27" spans="1:15" x14ac:dyDescent="0.2">
      <c r="A27">
        <v>8733</v>
      </c>
      <c r="B27">
        <f t="shared" si="0"/>
        <v>4.0999999999999996</v>
      </c>
      <c r="K27">
        <f t="shared" si="1"/>
        <v>-0.55746087874668104</v>
      </c>
      <c r="M27">
        <v>10.377800000000001</v>
      </c>
      <c r="N27">
        <v>136.29669999999999</v>
      </c>
      <c r="O27">
        <v>0.93940000000000001</v>
      </c>
    </row>
    <row r="28" spans="1:15" x14ac:dyDescent="0.2">
      <c r="A28">
        <v>8856</v>
      </c>
      <c r="B28">
        <f t="shared" si="0"/>
        <v>8</v>
      </c>
      <c r="H28" t="s">
        <v>111</v>
      </c>
      <c r="K28">
        <f t="shared" si="1"/>
        <v>-4.2060075948854324E-2</v>
      </c>
      <c r="M28">
        <v>14.333299999999999</v>
      </c>
      <c r="N28">
        <v>146.672</v>
      </c>
      <c r="O28">
        <v>0.96789999999999998</v>
      </c>
    </row>
    <row r="29" spans="1:15" x14ac:dyDescent="0.2">
      <c r="A29">
        <v>9096</v>
      </c>
      <c r="B29">
        <f t="shared" si="0"/>
        <v>5.0999999999999996</v>
      </c>
      <c r="D29">
        <v>1</v>
      </c>
      <c r="E29">
        <v>1</v>
      </c>
      <c r="F29">
        <v>1</v>
      </c>
      <c r="H29" t="s">
        <v>112</v>
      </c>
      <c r="K29">
        <f t="shared" si="1"/>
        <v>-0.4253068267472383</v>
      </c>
      <c r="M29">
        <v>29.3</v>
      </c>
      <c r="N29">
        <v>126.045</v>
      </c>
      <c r="O29">
        <v>0.92959999999999998</v>
      </c>
    </row>
    <row r="30" spans="1:15" x14ac:dyDescent="0.2">
      <c r="A30">
        <v>9249</v>
      </c>
      <c r="B30">
        <f t="shared" si="0"/>
        <v>9.8000000000000007</v>
      </c>
      <c r="H30" t="s">
        <v>140</v>
      </c>
      <c r="K30">
        <f t="shared" si="1"/>
        <v>0.19581721765014271</v>
      </c>
      <c r="M30">
        <v>29.7</v>
      </c>
      <c r="N30">
        <v>130.35499999999999</v>
      </c>
      <c r="O30">
        <v>0.92500000000000004</v>
      </c>
    </row>
    <row r="31" spans="1:15" x14ac:dyDescent="0.2">
      <c r="A31">
        <v>9543</v>
      </c>
      <c r="B31">
        <f t="shared" si="0"/>
        <v>18.666666666666668</v>
      </c>
      <c r="F31">
        <v>1</v>
      </c>
      <c r="K31">
        <f t="shared" si="1"/>
        <v>1.367583145378535</v>
      </c>
      <c r="M31">
        <v>10.533300000000001</v>
      </c>
      <c r="N31">
        <v>167.80670000000001</v>
      </c>
      <c r="O31">
        <v>0.98180000000000001</v>
      </c>
    </row>
    <row r="32" spans="1:15" x14ac:dyDescent="0.2">
      <c r="A32">
        <v>10103</v>
      </c>
      <c r="B32">
        <f t="shared" si="0"/>
        <v>3.2</v>
      </c>
      <c r="K32">
        <f t="shared" si="1"/>
        <v>-0.67639952554617944</v>
      </c>
      <c r="M32">
        <v>11.566700000000001</v>
      </c>
      <c r="N32">
        <v>97.059600000000003</v>
      </c>
      <c r="O32">
        <v>0.98619999999999997</v>
      </c>
    </row>
    <row r="33" spans="1:15" x14ac:dyDescent="0.2">
      <c r="A33">
        <v>10199</v>
      </c>
      <c r="B33">
        <f t="shared" si="0"/>
        <v>5.8666666666666663</v>
      </c>
      <c r="F33">
        <v>1</v>
      </c>
      <c r="H33" t="s">
        <v>141</v>
      </c>
      <c r="K33">
        <f t="shared" si="1"/>
        <v>-0.32398872021433223</v>
      </c>
      <c r="M33">
        <v>7.3708</v>
      </c>
      <c r="N33">
        <v>94.341800000000006</v>
      </c>
      <c r="O33">
        <v>0.88180000000000003</v>
      </c>
    </row>
    <row r="34" spans="1:15" x14ac:dyDescent="0.2">
      <c r="A34">
        <v>10375</v>
      </c>
      <c r="B34">
        <f t="shared" si="0"/>
        <v>25.1</v>
      </c>
      <c r="H34" t="s">
        <v>113</v>
      </c>
      <c r="K34">
        <f t="shared" si="1"/>
        <v>2.2177742132416167</v>
      </c>
      <c r="M34">
        <v>7.1124999999999998</v>
      </c>
      <c r="N34">
        <v>93.152199999999993</v>
      </c>
      <c r="O34">
        <v>0.96730000000000005</v>
      </c>
    </row>
    <row r="35" spans="1:15" x14ac:dyDescent="0.2">
      <c r="A35">
        <v>11128</v>
      </c>
      <c r="B35">
        <f t="shared" si="0"/>
        <v>20.433333333333334</v>
      </c>
      <c r="F35">
        <v>1</v>
      </c>
      <c r="H35" t="s">
        <v>142</v>
      </c>
      <c r="K35">
        <f t="shared" si="1"/>
        <v>1.6010553039108839</v>
      </c>
      <c r="M35">
        <v>28.65</v>
      </c>
      <c r="N35">
        <v>91.272999999999996</v>
      </c>
      <c r="O35">
        <v>0.99119999999999997</v>
      </c>
    </row>
    <row r="36" spans="1:15" x14ac:dyDescent="0.2">
      <c r="A36">
        <v>11741</v>
      </c>
      <c r="B36">
        <f t="shared" si="0"/>
        <v>4.3</v>
      </c>
      <c r="K36">
        <f t="shared" si="1"/>
        <v>-0.53103006834679245</v>
      </c>
      <c r="M36">
        <v>8.1966999999999999</v>
      </c>
      <c r="N36">
        <v>91.088399999999993</v>
      </c>
      <c r="O36">
        <v>0.97989999999999999</v>
      </c>
    </row>
    <row r="37" spans="1:15" x14ac:dyDescent="0.2">
      <c r="A37">
        <v>11870</v>
      </c>
      <c r="B37">
        <f t="shared" si="0"/>
        <v>35.166666666666664</v>
      </c>
      <c r="D37">
        <v>1</v>
      </c>
      <c r="E37">
        <v>1</v>
      </c>
      <c r="F37">
        <v>1</v>
      </c>
      <c r="H37" t="s">
        <v>114</v>
      </c>
      <c r="K37">
        <f t="shared" si="1"/>
        <v>3.5481250033693397</v>
      </c>
      <c r="M37">
        <v>16.383299999999998</v>
      </c>
      <c r="N37">
        <v>83.846000000000004</v>
      </c>
      <c r="O37">
        <v>0.98980000000000001</v>
      </c>
    </row>
    <row r="38" spans="1:15" x14ac:dyDescent="0.2">
      <c r="A38">
        <v>12925</v>
      </c>
      <c r="B38">
        <f t="shared" si="0"/>
        <v>5.5666666666666664</v>
      </c>
      <c r="D38">
        <v>1</v>
      </c>
      <c r="E38">
        <v>1</v>
      </c>
      <c r="H38" t="s">
        <v>115</v>
      </c>
      <c r="K38">
        <f t="shared" si="1"/>
        <v>-0.36363493581416501</v>
      </c>
      <c r="M38">
        <v>8.5856999999999992</v>
      </c>
      <c r="N38">
        <v>65.922300000000007</v>
      </c>
      <c r="O38">
        <v>0.9899</v>
      </c>
    </row>
    <row r="39" spans="1:15" x14ac:dyDescent="0.2">
      <c r="A39">
        <v>13092</v>
      </c>
      <c r="B39">
        <f t="shared" si="0"/>
        <v>42</v>
      </c>
      <c r="D39">
        <v>1</v>
      </c>
      <c r="E39">
        <v>1</v>
      </c>
      <c r="F39">
        <v>1</v>
      </c>
      <c r="H39" t="s">
        <v>116</v>
      </c>
      <c r="K39">
        <f t="shared" si="1"/>
        <v>4.4511776920321982</v>
      </c>
      <c r="M39">
        <v>18.916699999999999</v>
      </c>
      <c r="N39">
        <v>113.883</v>
      </c>
      <c r="O39">
        <v>0.96289999999999998</v>
      </c>
    </row>
    <row r="40" spans="1:15" x14ac:dyDescent="0.2">
      <c r="A40">
        <v>14352</v>
      </c>
      <c r="B40">
        <f t="shared" si="0"/>
        <v>6.2333333333333334</v>
      </c>
      <c r="D40">
        <v>1</v>
      </c>
      <c r="E40">
        <v>1</v>
      </c>
      <c r="H40" t="s">
        <v>115</v>
      </c>
      <c r="K40">
        <f t="shared" si="1"/>
        <v>-0.27553223448120318</v>
      </c>
      <c r="M40">
        <v>3.72</v>
      </c>
      <c r="N40">
        <v>159.643</v>
      </c>
      <c r="O40">
        <v>0.92</v>
      </c>
    </row>
    <row r="41" spans="1:15" x14ac:dyDescent="0.2">
      <c r="A41">
        <v>14539</v>
      </c>
      <c r="B41">
        <f t="shared" si="0"/>
        <v>10.6</v>
      </c>
      <c r="H41" t="s">
        <v>142</v>
      </c>
      <c r="K41">
        <f t="shared" si="1"/>
        <v>0.30154045924969675</v>
      </c>
      <c r="M41">
        <v>4.8487</v>
      </c>
      <c r="N41">
        <v>156.89230000000001</v>
      </c>
      <c r="O41">
        <v>0.93049999999999999</v>
      </c>
    </row>
    <row r="42" spans="1:15" x14ac:dyDescent="0.2">
      <c r="A42">
        <v>14857</v>
      </c>
      <c r="B42">
        <f t="shared" si="0"/>
        <v>2.1</v>
      </c>
      <c r="D42">
        <v>1</v>
      </c>
      <c r="E42">
        <v>1</v>
      </c>
      <c r="H42" t="s">
        <v>117</v>
      </c>
      <c r="K42">
        <f t="shared" si="1"/>
        <v>-0.82176898274556653</v>
      </c>
      <c r="M42">
        <v>12.958299999999999</v>
      </c>
      <c r="N42">
        <v>125.105</v>
      </c>
      <c r="O42">
        <v>0.95120000000000005</v>
      </c>
    </row>
    <row r="43" spans="1:15" x14ac:dyDescent="0.2">
      <c r="A43">
        <v>14920</v>
      </c>
      <c r="B43">
        <f t="shared" si="0"/>
        <v>7.9</v>
      </c>
      <c r="K43">
        <f t="shared" si="1"/>
        <v>-5.5275481148798551E-2</v>
      </c>
      <c r="M43">
        <v>6.6185</v>
      </c>
      <c r="N43">
        <v>159.86000000000001</v>
      </c>
      <c r="O43">
        <v>0.94259999999999999</v>
      </c>
    </row>
    <row r="44" spans="1:15" x14ac:dyDescent="0.2">
      <c r="A44">
        <v>15157</v>
      </c>
      <c r="B44">
        <f t="shared" si="0"/>
        <v>20.633333333333333</v>
      </c>
      <c r="H44" t="s">
        <v>118</v>
      </c>
      <c r="K44">
        <f t="shared" si="1"/>
        <v>1.6274861143107722</v>
      </c>
      <c r="M44">
        <v>8.6999999999999993</v>
      </c>
      <c r="N44">
        <v>145.94409999999999</v>
      </c>
      <c r="O44">
        <v>0.92820000000000003</v>
      </c>
    </row>
    <row r="45" spans="1:15" x14ac:dyDescent="0.2">
      <c r="A45">
        <v>15776</v>
      </c>
      <c r="B45">
        <f t="shared" si="0"/>
        <v>6.2</v>
      </c>
      <c r="K45">
        <f t="shared" si="1"/>
        <v>-0.27993736954785126</v>
      </c>
      <c r="M45">
        <v>7.0056000000000003</v>
      </c>
      <c r="N45">
        <v>114.78279999999999</v>
      </c>
      <c r="O45">
        <v>0.97340000000000004</v>
      </c>
    </row>
    <row r="46" spans="1:15" x14ac:dyDescent="0.2">
      <c r="A46">
        <v>15962</v>
      </c>
      <c r="B46">
        <f t="shared" si="0"/>
        <v>11.7</v>
      </c>
      <c r="H46" t="s">
        <v>119</v>
      </c>
      <c r="K46">
        <f t="shared" si="1"/>
        <v>0.44690991644908373</v>
      </c>
      <c r="M46">
        <v>8.4666999999999994</v>
      </c>
      <c r="N46">
        <v>140.37569999999999</v>
      </c>
      <c r="O46">
        <v>0.97</v>
      </c>
    </row>
    <row r="47" spans="1:15" x14ac:dyDescent="0.2">
      <c r="A47">
        <v>16313</v>
      </c>
      <c r="B47">
        <f t="shared" si="0"/>
        <v>4.7</v>
      </c>
      <c r="K47">
        <f t="shared" si="1"/>
        <v>-0.47816844754701537</v>
      </c>
      <c r="M47">
        <v>9.9611000000000001</v>
      </c>
      <c r="N47">
        <v>131.95169999999999</v>
      </c>
      <c r="O47">
        <v>0.94259999999999999</v>
      </c>
    </row>
    <row r="48" spans="1:15" x14ac:dyDescent="0.2">
      <c r="A48">
        <v>16454</v>
      </c>
      <c r="B48">
        <f t="shared" si="0"/>
        <v>9.9</v>
      </c>
      <c r="D48">
        <v>1</v>
      </c>
      <c r="E48">
        <v>1</v>
      </c>
      <c r="F48">
        <v>1</v>
      </c>
      <c r="H48" t="s">
        <v>143</v>
      </c>
      <c r="K48">
        <f t="shared" si="1"/>
        <v>0.20903262285008695</v>
      </c>
      <c r="M48">
        <v>8.8778000000000006</v>
      </c>
      <c r="N48">
        <v>129.55330000000001</v>
      </c>
      <c r="O48">
        <v>0.97709999999999997</v>
      </c>
    </row>
    <row r="49" spans="1:15" x14ac:dyDescent="0.2">
      <c r="A49">
        <v>16751</v>
      </c>
      <c r="B49">
        <f t="shared" si="0"/>
        <v>4.333333333333333</v>
      </c>
      <c r="E49">
        <v>1</v>
      </c>
      <c r="H49" t="s">
        <v>120</v>
      </c>
      <c r="K49">
        <f t="shared" si="1"/>
        <v>-0.52662493328014437</v>
      </c>
      <c r="M49">
        <v>4.6486999999999998</v>
      </c>
      <c r="N49">
        <v>130.8492</v>
      </c>
      <c r="O49">
        <v>0.97150000000000003</v>
      </c>
    </row>
    <row r="50" spans="1:15" x14ac:dyDescent="0.2">
      <c r="A50">
        <v>16881</v>
      </c>
      <c r="B50">
        <f t="shared" si="0"/>
        <v>9.5666666666666664</v>
      </c>
      <c r="E50">
        <v>1</v>
      </c>
      <c r="F50">
        <v>1</v>
      </c>
      <c r="H50" t="s">
        <v>132</v>
      </c>
      <c r="K50">
        <f t="shared" si="1"/>
        <v>0.16498127218360595</v>
      </c>
      <c r="M50">
        <v>8.0237999999999996</v>
      </c>
      <c r="N50">
        <v>136.75</v>
      </c>
      <c r="O50">
        <v>0.9627</v>
      </c>
    </row>
    <row r="51" spans="1:15" x14ac:dyDescent="0.2">
      <c r="A51">
        <v>17168</v>
      </c>
      <c r="B51">
        <f t="shared" si="0"/>
        <v>6.9333333333333336</v>
      </c>
      <c r="E51">
        <v>1</v>
      </c>
      <c r="F51">
        <v>1</v>
      </c>
      <c r="H51" t="s">
        <v>120</v>
      </c>
      <c r="K51">
        <f t="shared" si="1"/>
        <v>-0.18302439808159321</v>
      </c>
      <c r="M51">
        <v>11.513299999999999</v>
      </c>
      <c r="N51">
        <v>135.72200000000001</v>
      </c>
      <c r="O51">
        <v>0.92400000000000004</v>
      </c>
    </row>
    <row r="52" spans="1:15" x14ac:dyDescent="0.2">
      <c r="A52">
        <v>17376</v>
      </c>
      <c r="B52">
        <f t="shared" si="0"/>
        <v>11.5</v>
      </c>
      <c r="F52">
        <v>1</v>
      </c>
      <c r="H52" t="s">
        <v>133</v>
      </c>
      <c r="K52">
        <f t="shared" si="1"/>
        <v>0.42047910604919525</v>
      </c>
      <c r="M52">
        <v>13.2667</v>
      </c>
      <c r="N52">
        <v>108.6352</v>
      </c>
      <c r="O52">
        <v>0.96579999999999999</v>
      </c>
    </row>
    <row r="53" spans="1:15" x14ac:dyDescent="0.2">
      <c r="A53">
        <v>17721</v>
      </c>
      <c r="B53">
        <f t="shared" si="0"/>
        <v>5.0333333333333332</v>
      </c>
      <c r="H53" t="s">
        <v>134</v>
      </c>
      <c r="K53">
        <f t="shared" si="1"/>
        <v>-0.43411709688053446</v>
      </c>
      <c r="M53">
        <v>7.1</v>
      </c>
      <c r="N53">
        <v>107.24</v>
      </c>
      <c r="O53">
        <v>0.96409999999999996</v>
      </c>
    </row>
    <row r="54" spans="1:15" x14ac:dyDescent="0.2">
      <c r="A54">
        <v>17872</v>
      </c>
      <c r="B54">
        <f t="shared" si="0"/>
        <v>5.166666666666667</v>
      </c>
      <c r="K54">
        <f t="shared" si="1"/>
        <v>-0.41649655661394208</v>
      </c>
      <c r="M54">
        <v>7.2207999999999997</v>
      </c>
      <c r="N54">
        <v>126.1829</v>
      </c>
      <c r="O54">
        <v>0.97770000000000001</v>
      </c>
    </row>
    <row r="55" spans="1:15" x14ac:dyDescent="0.2">
      <c r="A55">
        <v>18027</v>
      </c>
      <c r="B55">
        <f t="shared" si="0"/>
        <v>8.2666666666666675</v>
      </c>
      <c r="E55">
        <v>1</v>
      </c>
      <c r="H55" t="s">
        <v>121</v>
      </c>
      <c r="K55">
        <f t="shared" si="1"/>
        <v>-6.8189954156694828E-3</v>
      </c>
      <c r="M55">
        <v>9.5571000000000002</v>
      </c>
      <c r="N55">
        <v>143.3357</v>
      </c>
      <c r="O55">
        <v>0.96240000000000003</v>
      </c>
    </row>
    <row r="56" spans="1:15" x14ac:dyDescent="0.2">
      <c r="A56">
        <v>18275</v>
      </c>
      <c r="B56">
        <f t="shared" si="0"/>
        <v>14.7</v>
      </c>
      <c r="F56">
        <v>1</v>
      </c>
      <c r="H56" t="s">
        <v>144</v>
      </c>
      <c r="K56">
        <f t="shared" si="1"/>
        <v>0.84337207244741197</v>
      </c>
      <c r="M56">
        <v>6.6124999999999998</v>
      </c>
      <c r="N56">
        <v>130.02500000000001</v>
      </c>
      <c r="O56">
        <v>0.94669999999999999</v>
      </c>
    </row>
    <row r="57" spans="1:15" x14ac:dyDescent="0.2">
      <c r="A57">
        <v>18716</v>
      </c>
      <c r="B57">
        <f t="shared" si="0"/>
        <v>26.7</v>
      </c>
      <c r="K57">
        <f t="shared" si="1"/>
        <v>2.429220696440725</v>
      </c>
      <c r="M57">
        <v>14.525</v>
      </c>
      <c r="N57">
        <v>114.9162</v>
      </c>
      <c r="O57">
        <v>0.97389999999999999</v>
      </c>
    </row>
    <row r="58" spans="1:15" x14ac:dyDescent="0.2">
      <c r="A58">
        <v>19517</v>
      </c>
      <c r="B58">
        <f t="shared" si="0"/>
        <v>7.5</v>
      </c>
      <c r="K58">
        <f t="shared" si="1"/>
        <v>-0.10813710194857569</v>
      </c>
      <c r="M58">
        <v>7.5095000000000001</v>
      </c>
      <c r="N58">
        <v>109.7876</v>
      </c>
      <c r="O58">
        <v>0.9758</v>
      </c>
    </row>
    <row r="59" spans="1:15" x14ac:dyDescent="0.2">
      <c r="A59">
        <v>19742</v>
      </c>
      <c r="B59">
        <f t="shared" si="0"/>
        <v>5.3666666666666663</v>
      </c>
      <c r="E59">
        <v>1</v>
      </c>
      <c r="H59" t="s">
        <v>145</v>
      </c>
      <c r="K59">
        <f t="shared" si="1"/>
        <v>-0.3900657462140536</v>
      </c>
      <c r="M59">
        <v>6.8148</v>
      </c>
      <c r="N59">
        <v>107.4118</v>
      </c>
      <c r="O59">
        <v>0.97760000000000002</v>
      </c>
    </row>
    <row r="60" spans="1:15" x14ac:dyDescent="0.2">
      <c r="A60">
        <v>19903</v>
      </c>
      <c r="B60">
        <f t="shared" si="0"/>
        <v>12.9</v>
      </c>
      <c r="H60" t="s">
        <v>122</v>
      </c>
      <c r="K60">
        <f t="shared" si="1"/>
        <v>0.60549477884841518</v>
      </c>
      <c r="M60">
        <v>16.716699999999999</v>
      </c>
      <c r="N60">
        <v>110.26779999999999</v>
      </c>
      <c r="O60">
        <v>0.97240000000000004</v>
      </c>
    </row>
    <row r="61" spans="1:15" x14ac:dyDescent="0.2">
      <c r="A61">
        <v>20290</v>
      </c>
      <c r="B61">
        <f t="shared" si="0"/>
        <v>2.6333333333333333</v>
      </c>
      <c r="K61">
        <f t="shared" si="1"/>
        <v>-0.75128682167919714</v>
      </c>
      <c r="M61">
        <v>7.2047999999999996</v>
      </c>
      <c r="N61">
        <v>110.12990000000001</v>
      </c>
      <c r="O61">
        <v>0.94850000000000001</v>
      </c>
    </row>
    <row r="62" spans="1:15" x14ac:dyDescent="0.2">
      <c r="A62">
        <v>20369</v>
      </c>
      <c r="B62">
        <f t="shared" si="0"/>
        <v>2.6333333333333333</v>
      </c>
      <c r="D62">
        <v>1</v>
      </c>
      <c r="E62">
        <v>1</v>
      </c>
      <c r="H62" t="s">
        <v>135</v>
      </c>
      <c r="K62">
        <f t="shared" si="1"/>
        <v>-0.75128682167919714</v>
      </c>
      <c r="M62">
        <v>17.7667</v>
      </c>
      <c r="N62">
        <v>119.4567</v>
      </c>
      <c r="O62">
        <v>0.95120000000000005</v>
      </c>
    </row>
    <row r="63" spans="1:15" x14ac:dyDescent="0.2">
      <c r="A63">
        <v>20448</v>
      </c>
      <c r="B63">
        <f t="shared" si="0"/>
        <v>6.2666666666666666</v>
      </c>
      <c r="K63">
        <f t="shared" si="1"/>
        <v>-0.27112709941455509</v>
      </c>
      <c r="M63">
        <v>6.6333000000000002</v>
      </c>
      <c r="N63">
        <v>75.223600000000005</v>
      </c>
      <c r="O63">
        <v>0.96519999999999995</v>
      </c>
    </row>
    <row r="64" spans="1:15" x14ac:dyDescent="0.2">
      <c r="A64">
        <v>20636</v>
      </c>
      <c r="B64">
        <f t="shared" si="0"/>
        <v>6.6333333333333337</v>
      </c>
      <c r="K64">
        <f t="shared" si="1"/>
        <v>-0.22267061368142602</v>
      </c>
      <c r="M64">
        <v>7.6749999999999998</v>
      </c>
      <c r="N64">
        <v>78.5655</v>
      </c>
      <c r="O64">
        <v>0.97289999999999999</v>
      </c>
    </row>
    <row r="65" spans="1:15" x14ac:dyDescent="0.2">
      <c r="A65">
        <v>20835</v>
      </c>
      <c r="B65">
        <f t="shared" si="0"/>
        <v>26.033333333333335</v>
      </c>
      <c r="H65" t="s">
        <v>123</v>
      </c>
      <c r="K65">
        <f t="shared" si="1"/>
        <v>2.3411179951077634</v>
      </c>
      <c r="M65">
        <v>7.1417000000000002</v>
      </c>
      <c r="N65">
        <v>85.640100000000004</v>
      </c>
      <c r="O65">
        <v>0.96950000000000003</v>
      </c>
    </row>
    <row r="66" spans="1:15" x14ac:dyDescent="0.2">
      <c r="A66">
        <v>21616</v>
      </c>
      <c r="B66">
        <f t="shared" si="0"/>
        <v>5.9</v>
      </c>
      <c r="F66">
        <v>1</v>
      </c>
      <c r="H66" t="s">
        <v>146</v>
      </c>
      <c r="K66">
        <f t="shared" si="1"/>
        <v>-0.31958358514768404</v>
      </c>
      <c r="M66">
        <v>9.1777999999999995</v>
      </c>
      <c r="N66">
        <v>119.58669999999999</v>
      </c>
      <c r="O66">
        <v>0.97189999999999999</v>
      </c>
    </row>
    <row r="67" spans="1:15" x14ac:dyDescent="0.2">
      <c r="A67">
        <v>21793</v>
      </c>
      <c r="B67">
        <f t="shared" ref="B67:B130" si="2">(A68-A67)/30</f>
        <v>2.9</v>
      </c>
      <c r="K67">
        <f t="shared" ref="K67:K130" si="3">(B67-C$693)/C$694</f>
        <v>-0.71604574114601227</v>
      </c>
      <c r="M67">
        <v>7.1</v>
      </c>
      <c r="N67">
        <v>110.6296</v>
      </c>
      <c r="O67">
        <v>0.97170000000000001</v>
      </c>
    </row>
    <row r="68" spans="1:15" x14ac:dyDescent="0.2">
      <c r="A68">
        <v>21880</v>
      </c>
      <c r="B68">
        <f t="shared" si="2"/>
        <v>7.166666666666667</v>
      </c>
      <c r="K68">
        <f t="shared" si="3"/>
        <v>-0.15218845261505656</v>
      </c>
      <c r="M68">
        <v>9.5</v>
      </c>
      <c r="N68">
        <v>113.88</v>
      </c>
      <c r="O68">
        <v>0.97260000000000002</v>
      </c>
    </row>
    <row r="69" spans="1:15" x14ac:dyDescent="0.2">
      <c r="A69">
        <v>22095</v>
      </c>
      <c r="B69">
        <f t="shared" si="2"/>
        <v>13.833333333333334</v>
      </c>
      <c r="K69">
        <f t="shared" si="3"/>
        <v>0.72883856071456177</v>
      </c>
      <c r="M69">
        <v>8.3033000000000001</v>
      </c>
      <c r="N69">
        <v>108.536</v>
      </c>
      <c r="O69">
        <v>0.96930000000000005</v>
      </c>
    </row>
    <row r="70" spans="1:15" x14ac:dyDescent="0.2">
      <c r="A70">
        <v>22510</v>
      </c>
      <c r="B70">
        <f t="shared" si="2"/>
        <v>6.2</v>
      </c>
      <c r="H70" t="s">
        <v>124</v>
      </c>
      <c r="K70">
        <f t="shared" si="3"/>
        <v>-0.27993736954785126</v>
      </c>
      <c r="M70">
        <v>11.4444</v>
      </c>
      <c r="N70">
        <v>122.2467</v>
      </c>
      <c r="O70">
        <v>0.93589999999999995</v>
      </c>
    </row>
    <row r="71" spans="1:15" x14ac:dyDescent="0.2">
      <c r="A71">
        <v>22696</v>
      </c>
      <c r="B71">
        <f t="shared" si="2"/>
        <v>18.8</v>
      </c>
      <c r="K71">
        <f t="shared" si="3"/>
        <v>1.3852036856451273</v>
      </c>
      <c r="M71">
        <v>12.183299999999999</v>
      </c>
      <c r="N71">
        <v>154.75</v>
      </c>
      <c r="O71">
        <v>0.98619999999999997</v>
      </c>
    </row>
    <row r="72" spans="1:15" x14ac:dyDescent="0.2">
      <c r="A72">
        <v>23260</v>
      </c>
      <c r="B72">
        <f t="shared" si="2"/>
        <v>1.9</v>
      </c>
      <c r="H72" t="s">
        <v>136</v>
      </c>
      <c r="K72">
        <f t="shared" si="3"/>
        <v>-0.84819979314545502</v>
      </c>
      <c r="M72">
        <v>13.7889</v>
      </c>
      <c r="N72">
        <v>161.2533</v>
      </c>
      <c r="O72">
        <v>0.96150000000000002</v>
      </c>
    </row>
    <row r="73" spans="1:15" x14ac:dyDescent="0.2">
      <c r="A73">
        <v>23317</v>
      </c>
      <c r="B73">
        <f t="shared" si="2"/>
        <v>6.666666666666667</v>
      </c>
      <c r="H73" t="s">
        <v>125</v>
      </c>
      <c r="K73">
        <f t="shared" si="3"/>
        <v>-0.21826547861477794</v>
      </c>
      <c r="M73">
        <v>6.1630000000000003</v>
      </c>
      <c r="N73">
        <v>128.75899999999999</v>
      </c>
      <c r="O73">
        <v>0.93910000000000005</v>
      </c>
    </row>
    <row r="74" spans="1:15" x14ac:dyDescent="0.2">
      <c r="A74">
        <v>23517</v>
      </c>
      <c r="B74">
        <f t="shared" si="2"/>
        <v>3.1666666666666665</v>
      </c>
      <c r="K74">
        <f t="shared" si="3"/>
        <v>-0.68080466061282763</v>
      </c>
      <c r="M74">
        <v>3.0617000000000001</v>
      </c>
      <c r="N74">
        <v>93.417400000000001</v>
      </c>
      <c r="O74">
        <v>0.87619999999999998</v>
      </c>
    </row>
    <row r="75" spans="1:15" x14ac:dyDescent="0.2">
      <c r="A75">
        <v>23612</v>
      </c>
      <c r="B75">
        <f t="shared" si="2"/>
        <v>3.8</v>
      </c>
      <c r="H75" t="s">
        <v>137</v>
      </c>
      <c r="K75">
        <f t="shared" si="3"/>
        <v>-0.59710709434651388</v>
      </c>
      <c r="M75">
        <v>4.9878999999999998</v>
      </c>
      <c r="N75">
        <v>109.0909</v>
      </c>
      <c r="O75">
        <v>0.9708</v>
      </c>
    </row>
    <row r="76" spans="1:15" x14ac:dyDescent="0.2">
      <c r="A76">
        <v>23726</v>
      </c>
      <c r="B76">
        <f t="shared" si="2"/>
        <v>3.2666666666666666</v>
      </c>
      <c r="K76">
        <f t="shared" si="3"/>
        <v>-0.66758925541288328</v>
      </c>
      <c r="M76">
        <v>4.1310000000000002</v>
      </c>
      <c r="N76">
        <v>99.904200000000003</v>
      </c>
      <c r="O76">
        <v>0.88349999999999995</v>
      </c>
    </row>
    <row r="77" spans="1:15" x14ac:dyDescent="0.2">
      <c r="A77">
        <v>23824</v>
      </c>
      <c r="B77">
        <f t="shared" si="2"/>
        <v>6.1333333333333337</v>
      </c>
      <c r="C77" t="s">
        <v>104</v>
      </c>
      <c r="D77">
        <v>1</v>
      </c>
      <c r="E77">
        <v>1</v>
      </c>
      <c r="G77">
        <v>1</v>
      </c>
      <c r="H77" t="s">
        <v>126</v>
      </c>
      <c r="K77">
        <f t="shared" si="3"/>
        <v>-0.28874763968114742</v>
      </c>
      <c r="M77">
        <v>2.4639000000000002</v>
      </c>
      <c r="N77">
        <v>87.280799999999999</v>
      </c>
      <c r="O77">
        <v>0.92490000000000006</v>
      </c>
    </row>
    <row r="78" spans="1:15" x14ac:dyDescent="0.2">
      <c r="A78">
        <v>24008</v>
      </c>
      <c r="B78">
        <f t="shared" si="2"/>
        <v>21.733333333333334</v>
      </c>
      <c r="H78" t="s">
        <v>127</v>
      </c>
      <c r="K78">
        <f t="shared" si="3"/>
        <v>1.7728555715101595</v>
      </c>
      <c r="M78">
        <v>1.8444</v>
      </c>
      <c r="N78">
        <v>88.987799999999993</v>
      </c>
      <c r="O78">
        <v>0.86890000000000001</v>
      </c>
    </row>
    <row r="79" spans="1:15" x14ac:dyDescent="0.2">
      <c r="A79">
        <v>24660</v>
      </c>
      <c r="B79">
        <f t="shared" si="2"/>
        <v>10.733333333333333</v>
      </c>
      <c r="C79" t="s">
        <v>104</v>
      </c>
      <c r="D79">
        <v>1</v>
      </c>
      <c r="E79">
        <v>1</v>
      </c>
      <c r="G79">
        <v>1</v>
      </c>
      <c r="K79">
        <f t="shared" si="3"/>
        <v>0.31916099951628907</v>
      </c>
      <c r="M79">
        <v>9.9713999999999992</v>
      </c>
      <c r="N79">
        <v>105.5986</v>
      </c>
      <c r="O79">
        <v>0.95689999999999997</v>
      </c>
    </row>
    <row r="80" spans="1:15" x14ac:dyDescent="0.2">
      <c r="A80">
        <v>24982</v>
      </c>
      <c r="B80">
        <f t="shared" si="2"/>
        <v>2.7666666666666666</v>
      </c>
      <c r="K80">
        <f t="shared" si="3"/>
        <v>-0.7336662814126047</v>
      </c>
      <c r="M80">
        <v>13.3833</v>
      </c>
      <c r="N80">
        <v>130.97919999999999</v>
      </c>
      <c r="O80">
        <v>0.98540000000000005</v>
      </c>
    </row>
    <row r="81" spans="1:15" x14ac:dyDescent="0.2">
      <c r="A81">
        <v>25065</v>
      </c>
      <c r="B81">
        <f t="shared" si="2"/>
        <v>17.899999999999999</v>
      </c>
      <c r="F81">
        <v>1</v>
      </c>
      <c r="H81" t="s">
        <v>138</v>
      </c>
      <c r="K81">
        <f t="shared" si="3"/>
        <v>1.2662650388456287</v>
      </c>
      <c r="M81">
        <v>8.2056000000000004</v>
      </c>
      <c r="N81">
        <v>83.086500000000001</v>
      </c>
      <c r="O81">
        <v>0.94130000000000003</v>
      </c>
    </row>
    <row r="82" spans="1:15" x14ac:dyDescent="0.2">
      <c r="A82">
        <v>25602</v>
      </c>
      <c r="B82">
        <f t="shared" si="2"/>
        <v>8.1</v>
      </c>
      <c r="E82">
        <v>1</v>
      </c>
      <c r="H82" t="s">
        <v>128</v>
      </c>
      <c r="K82">
        <f t="shared" si="3"/>
        <v>-2.8844670748910096E-2</v>
      </c>
      <c r="M82">
        <v>5.8</v>
      </c>
      <c r="N82">
        <v>81.975999999999999</v>
      </c>
      <c r="O82">
        <v>0.97360000000000002</v>
      </c>
    </row>
    <row r="83" spans="1:15" x14ac:dyDescent="0.2">
      <c r="A83">
        <v>25845</v>
      </c>
      <c r="B83">
        <f t="shared" si="2"/>
        <v>15.533333333333333</v>
      </c>
      <c r="H83" t="s">
        <v>139</v>
      </c>
      <c r="K83">
        <f t="shared" si="3"/>
        <v>0.95350044911361431</v>
      </c>
      <c r="M83">
        <v>3.6478999999999999</v>
      </c>
      <c r="N83">
        <v>101.7122</v>
      </c>
      <c r="O83">
        <v>0.97560000000000002</v>
      </c>
    </row>
    <row r="84" spans="1:15" x14ac:dyDescent="0.2">
      <c r="A84">
        <v>26311</v>
      </c>
      <c r="B84">
        <f t="shared" si="2"/>
        <v>6.0666666666666664</v>
      </c>
      <c r="F84">
        <v>1</v>
      </c>
      <c r="H84" t="s">
        <v>146</v>
      </c>
      <c r="K84">
        <f t="shared" si="3"/>
        <v>-0.29755790981444363</v>
      </c>
      <c r="M84">
        <v>4.3621999999999996</v>
      </c>
      <c r="N84">
        <v>98.520200000000003</v>
      </c>
      <c r="O84">
        <v>0.97350000000000003</v>
      </c>
    </row>
    <row r="85" spans="1:15" x14ac:dyDescent="0.2">
      <c r="A85">
        <v>26493</v>
      </c>
      <c r="B85">
        <f t="shared" si="2"/>
        <v>17</v>
      </c>
      <c r="F85" t="s">
        <v>110</v>
      </c>
      <c r="H85" t="s">
        <v>110</v>
      </c>
      <c r="K85">
        <f t="shared" si="3"/>
        <v>1.1473263920461303</v>
      </c>
      <c r="M85">
        <v>17.8583</v>
      </c>
      <c r="N85">
        <v>128.42750000000001</v>
      </c>
      <c r="O85">
        <v>0.98040000000000005</v>
      </c>
    </row>
    <row r="86" spans="1:15" x14ac:dyDescent="0.2">
      <c r="A86">
        <v>27003</v>
      </c>
      <c r="B86">
        <f t="shared" si="2"/>
        <v>27.633333333333333</v>
      </c>
      <c r="F86">
        <v>1</v>
      </c>
      <c r="H86" t="s">
        <v>129</v>
      </c>
      <c r="K86">
        <f t="shared" si="3"/>
        <v>2.5525644783068713</v>
      </c>
      <c r="M86">
        <v>6.96</v>
      </c>
      <c r="N86">
        <v>132.41999999999999</v>
      </c>
      <c r="O86">
        <v>0.97660000000000002</v>
      </c>
    </row>
    <row r="87" spans="1:15" x14ac:dyDescent="0.2">
      <c r="A87">
        <v>27832</v>
      </c>
      <c r="B87">
        <f t="shared" si="2"/>
        <v>31.866666666666667</v>
      </c>
      <c r="K87">
        <f t="shared" si="3"/>
        <v>3.112016631771179</v>
      </c>
      <c r="M87">
        <v>5.1285999999999996</v>
      </c>
      <c r="N87">
        <v>113.0686</v>
      </c>
      <c r="O87">
        <v>0.96709999999999996</v>
      </c>
    </row>
    <row r="88" spans="1:15" x14ac:dyDescent="0.2">
      <c r="A88">
        <v>28788</v>
      </c>
      <c r="B88">
        <f t="shared" si="2"/>
        <v>4.4666666666666668</v>
      </c>
      <c r="K88">
        <f t="shared" si="3"/>
        <v>-0.50900439301355205</v>
      </c>
      <c r="M88">
        <v>7.8221999999999996</v>
      </c>
      <c r="N88">
        <v>115.0172</v>
      </c>
      <c r="O88">
        <v>0.96160000000000001</v>
      </c>
    </row>
    <row r="89" spans="1:15" x14ac:dyDescent="0.2">
      <c r="A89">
        <v>28922</v>
      </c>
      <c r="B89">
        <f t="shared" si="2"/>
        <v>3.6333333333333333</v>
      </c>
      <c r="D89">
        <v>1</v>
      </c>
      <c r="E89">
        <v>1</v>
      </c>
      <c r="F89">
        <v>1</v>
      </c>
      <c r="H89" t="s">
        <v>130</v>
      </c>
      <c r="K89">
        <f t="shared" si="3"/>
        <v>-0.61913276967975439</v>
      </c>
      <c r="M89">
        <v>17.006699999999999</v>
      </c>
      <c r="N89">
        <v>110.7208</v>
      </c>
      <c r="O89">
        <v>0.96289999999999998</v>
      </c>
    </row>
    <row r="90" spans="1:15" x14ac:dyDescent="0.2">
      <c r="A90">
        <v>29031</v>
      </c>
      <c r="B90">
        <f t="shared" si="2"/>
        <v>11.433333333333334</v>
      </c>
      <c r="H90" t="s">
        <v>147</v>
      </c>
      <c r="K90">
        <f t="shared" si="3"/>
        <v>0.41166883591589915</v>
      </c>
      <c r="M90">
        <v>5.0190000000000001</v>
      </c>
      <c r="N90">
        <v>91.465000000000003</v>
      </c>
      <c r="O90">
        <v>0.95509999999999995</v>
      </c>
    </row>
    <row r="91" spans="1:15" x14ac:dyDescent="0.2">
      <c r="A91">
        <v>29374</v>
      </c>
      <c r="B91">
        <f t="shared" si="2"/>
        <v>15.3</v>
      </c>
      <c r="K91">
        <f t="shared" si="3"/>
        <v>0.92266450364707775</v>
      </c>
      <c r="M91">
        <v>13.583299999999999</v>
      </c>
      <c r="N91">
        <v>118.655</v>
      </c>
      <c r="O91">
        <v>0.97809999999999997</v>
      </c>
    </row>
    <row r="92" spans="1:15" x14ac:dyDescent="0.2">
      <c r="A92">
        <v>29833</v>
      </c>
      <c r="B92">
        <f t="shared" si="2"/>
        <v>16.3</v>
      </c>
      <c r="D92">
        <v>1</v>
      </c>
      <c r="E92">
        <v>1</v>
      </c>
      <c r="F92">
        <v>1</v>
      </c>
      <c r="H92" t="s">
        <v>148</v>
      </c>
      <c r="K92">
        <f t="shared" si="3"/>
        <v>1.0548185556465206</v>
      </c>
      <c r="M92">
        <v>12.42</v>
      </c>
      <c r="N92">
        <v>132.291</v>
      </c>
      <c r="O92">
        <v>0.96499999999999997</v>
      </c>
    </row>
    <row r="93" spans="1:15" x14ac:dyDescent="0.2">
      <c r="A93">
        <v>30322</v>
      </c>
      <c r="B93">
        <f t="shared" si="2"/>
        <v>60.633333333333333</v>
      </c>
      <c r="K93">
        <f t="shared" si="3"/>
        <v>6.9136481942884824</v>
      </c>
      <c r="M93">
        <v>13.466699999999999</v>
      </c>
      <c r="N93">
        <v>118.6425</v>
      </c>
      <c r="O93">
        <v>0.9849</v>
      </c>
    </row>
    <row r="94" spans="1:15" x14ac:dyDescent="0.2">
      <c r="A94">
        <v>32141</v>
      </c>
      <c r="B94">
        <f t="shared" si="2"/>
        <v>4.7333333333333334</v>
      </c>
      <c r="K94">
        <f t="shared" si="3"/>
        <v>-0.47376331248036729</v>
      </c>
      <c r="M94">
        <v>9.3458000000000006</v>
      </c>
      <c r="N94">
        <v>106.8</v>
      </c>
      <c r="O94">
        <v>0.96289999999999998</v>
      </c>
    </row>
    <row r="95" spans="1:15" x14ac:dyDescent="0.2">
      <c r="A95">
        <v>32283</v>
      </c>
      <c r="B95">
        <f t="shared" si="2"/>
        <v>5.2333333333333334</v>
      </c>
      <c r="K95">
        <f t="shared" si="3"/>
        <v>-0.40768628648064592</v>
      </c>
      <c r="M95">
        <v>32.7333</v>
      </c>
      <c r="N95">
        <v>97.558000000000007</v>
      </c>
      <c r="O95">
        <v>0.9698</v>
      </c>
    </row>
    <row r="96" spans="1:15" x14ac:dyDescent="0.2">
      <c r="A96">
        <v>32440</v>
      </c>
      <c r="B96">
        <f t="shared" si="2"/>
        <v>6.6333333333333337</v>
      </c>
      <c r="K96">
        <f t="shared" si="3"/>
        <v>-0.22267061368142602</v>
      </c>
      <c r="M96">
        <v>12.253299999999999</v>
      </c>
      <c r="N96">
        <v>116.0946</v>
      </c>
      <c r="O96">
        <v>0.97889999999999999</v>
      </c>
    </row>
    <row r="97" spans="1:15" x14ac:dyDescent="0.2">
      <c r="A97">
        <v>32639</v>
      </c>
      <c r="B97">
        <f t="shared" si="2"/>
        <v>4</v>
      </c>
      <c r="D97">
        <v>1</v>
      </c>
      <c r="E97">
        <v>1</v>
      </c>
      <c r="F97">
        <v>1</v>
      </c>
      <c r="H97" t="s">
        <v>144</v>
      </c>
      <c r="K97">
        <f t="shared" si="3"/>
        <v>-0.57067628394662528</v>
      </c>
      <c r="M97">
        <v>6.0369999999999999</v>
      </c>
      <c r="N97">
        <v>118.4507</v>
      </c>
      <c r="O97">
        <v>0.97040000000000004</v>
      </c>
    </row>
    <row r="98" spans="1:15" x14ac:dyDescent="0.2">
      <c r="A98">
        <v>32759</v>
      </c>
      <c r="B98">
        <f t="shared" si="2"/>
        <v>17.066666666666666</v>
      </c>
      <c r="K98">
        <f t="shared" si="3"/>
        <v>1.1561366621794265</v>
      </c>
      <c r="M98">
        <v>10.1524</v>
      </c>
      <c r="N98">
        <v>99.582300000000004</v>
      </c>
      <c r="O98">
        <v>0.98119999999999996</v>
      </c>
    </row>
    <row r="99" spans="1:15" x14ac:dyDescent="0.2">
      <c r="A99">
        <v>33271</v>
      </c>
      <c r="B99">
        <f t="shared" si="2"/>
        <v>2.6333333333333333</v>
      </c>
      <c r="K99">
        <f t="shared" si="3"/>
        <v>-0.75128682167919714</v>
      </c>
      <c r="M99">
        <v>8.1667000000000005</v>
      </c>
      <c r="N99">
        <v>116.28</v>
      </c>
      <c r="O99">
        <v>0.98450000000000004</v>
      </c>
    </row>
    <row r="100" spans="1:15" x14ac:dyDescent="0.2">
      <c r="A100">
        <v>33350</v>
      </c>
      <c r="B100">
        <f t="shared" si="2"/>
        <v>9.8333333333333339</v>
      </c>
      <c r="D100">
        <v>1</v>
      </c>
      <c r="E100">
        <v>1</v>
      </c>
      <c r="F100">
        <v>1</v>
      </c>
      <c r="H100" t="s">
        <v>150</v>
      </c>
      <c r="K100">
        <f t="shared" si="3"/>
        <v>0.20022235271679079</v>
      </c>
      <c r="M100">
        <v>9.08</v>
      </c>
      <c r="N100">
        <v>78.210999999999999</v>
      </c>
      <c r="O100">
        <v>0.98599999999999999</v>
      </c>
    </row>
    <row r="101" spans="1:15" x14ac:dyDescent="0.2">
      <c r="A101">
        <v>33645</v>
      </c>
      <c r="B101">
        <f t="shared" si="2"/>
        <v>39.733333333333334</v>
      </c>
      <c r="K101">
        <f t="shared" si="3"/>
        <v>4.1516285075001287</v>
      </c>
      <c r="M101">
        <v>6.0266999999999999</v>
      </c>
      <c r="N101">
        <v>67.973799999999997</v>
      </c>
      <c r="O101">
        <v>0.97829999999999995</v>
      </c>
    </row>
    <row r="102" spans="1:15" x14ac:dyDescent="0.2">
      <c r="A102">
        <v>34837</v>
      </c>
      <c r="B102">
        <f t="shared" si="2"/>
        <v>8.4</v>
      </c>
      <c r="D102">
        <v>1</v>
      </c>
      <c r="E102">
        <v>1</v>
      </c>
      <c r="F102">
        <v>1</v>
      </c>
      <c r="H102" t="s">
        <v>149</v>
      </c>
      <c r="K102">
        <f t="shared" si="3"/>
        <v>1.080154485092282E-2</v>
      </c>
    </row>
    <row r="103" spans="1:15" x14ac:dyDescent="0.2">
      <c r="A103">
        <v>35089</v>
      </c>
      <c r="B103">
        <f t="shared" si="2"/>
        <v>10.433333333333334</v>
      </c>
      <c r="H103" t="s">
        <v>151</v>
      </c>
      <c r="K103">
        <f t="shared" si="3"/>
        <v>0.2795147839164564</v>
      </c>
    </row>
    <row r="104" spans="1:15" x14ac:dyDescent="0.2">
      <c r="A104">
        <v>35402</v>
      </c>
      <c r="B104">
        <f t="shared" si="2"/>
        <v>4.0999999999999996</v>
      </c>
      <c r="K104">
        <f t="shared" si="3"/>
        <v>-0.55746087874668104</v>
      </c>
    </row>
    <row r="105" spans="1:15" x14ac:dyDescent="0.2">
      <c r="A105">
        <v>35525</v>
      </c>
      <c r="B105">
        <f t="shared" si="2"/>
        <v>1.6333333333333333</v>
      </c>
      <c r="K105">
        <f t="shared" si="3"/>
        <v>-0.88344087367863988</v>
      </c>
    </row>
    <row r="106" spans="1:15" x14ac:dyDescent="0.2">
      <c r="A106">
        <v>35574</v>
      </c>
      <c r="B106">
        <f t="shared" si="2"/>
        <v>8.1333333333333329</v>
      </c>
      <c r="K106">
        <f t="shared" si="3"/>
        <v>-2.443953568226202E-2</v>
      </c>
    </row>
    <row r="107" spans="1:15" x14ac:dyDescent="0.2">
      <c r="A107">
        <v>35818</v>
      </c>
      <c r="B107">
        <f t="shared" si="2"/>
        <v>6.7666666666666666</v>
      </c>
      <c r="K107">
        <f t="shared" si="3"/>
        <v>-0.20505007341483372</v>
      </c>
    </row>
    <row r="108" spans="1:15" x14ac:dyDescent="0.2">
      <c r="A108">
        <v>36021</v>
      </c>
      <c r="B108">
        <f t="shared" si="2"/>
        <v>10.033333333333333</v>
      </c>
      <c r="K108">
        <f t="shared" si="3"/>
        <v>0.22665316311667924</v>
      </c>
    </row>
    <row r="109" spans="1:15" x14ac:dyDescent="0.2">
      <c r="A109">
        <v>36322</v>
      </c>
      <c r="B109">
        <f t="shared" si="2"/>
        <v>19.766666666666666</v>
      </c>
      <c r="F109">
        <v>1</v>
      </c>
      <c r="H109" t="s">
        <v>152</v>
      </c>
      <c r="K109">
        <f t="shared" si="3"/>
        <v>1.5129526025779219</v>
      </c>
    </row>
    <row r="110" spans="1:15" x14ac:dyDescent="0.2">
      <c r="A110">
        <v>36915</v>
      </c>
      <c r="B110">
        <f t="shared" si="2"/>
        <v>29.8</v>
      </c>
      <c r="H110" t="s">
        <v>153</v>
      </c>
      <c r="K110">
        <f t="shared" si="3"/>
        <v>2.8388982576389976</v>
      </c>
    </row>
    <row r="111" spans="1:15" x14ac:dyDescent="0.2">
      <c r="A111">
        <v>37809</v>
      </c>
      <c r="B111">
        <f t="shared" si="2"/>
        <v>21.6</v>
      </c>
      <c r="E111">
        <v>1</v>
      </c>
      <c r="F111">
        <v>1</v>
      </c>
      <c r="H111" t="s">
        <v>154</v>
      </c>
      <c r="K111">
        <f t="shared" si="3"/>
        <v>1.7552350312435672</v>
      </c>
    </row>
    <row r="112" spans="1:15" x14ac:dyDescent="0.2">
      <c r="A112">
        <v>38457</v>
      </c>
      <c r="B112">
        <f t="shared" si="2"/>
        <v>11.866666666666667</v>
      </c>
      <c r="H112" t="s">
        <v>155</v>
      </c>
      <c r="K112">
        <f t="shared" si="3"/>
        <v>0.46893559178232436</v>
      </c>
    </row>
    <row r="113" spans="1:11" x14ac:dyDescent="0.2">
      <c r="A113">
        <v>38813</v>
      </c>
      <c r="B113">
        <f t="shared" si="2"/>
        <v>3.6333333333333333</v>
      </c>
      <c r="E113">
        <v>1</v>
      </c>
      <c r="H113" t="s">
        <v>156</v>
      </c>
      <c r="K113">
        <f t="shared" si="3"/>
        <v>-0.61913276967975439</v>
      </c>
    </row>
    <row r="114" spans="1:11" x14ac:dyDescent="0.2">
      <c r="A114">
        <v>38922</v>
      </c>
      <c r="B114">
        <f t="shared" si="2"/>
        <v>21.866666666666667</v>
      </c>
      <c r="K114">
        <f t="shared" si="3"/>
        <v>1.7904761117767518</v>
      </c>
    </row>
    <row r="115" spans="1:11" x14ac:dyDescent="0.2">
      <c r="A115">
        <v>39578</v>
      </c>
      <c r="B115">
        <f t="shared" si="2"/>
        <v>5.2666666666666666</v>
      </c>
      <c r="K115">
        <f t="shared" si="3"/>
        <v>-0.40328115141399784</v>
      </c>
    </row>
    <row r="116" spans="1:11" x14ac:dyDescent="0.2">
      <c r="A116">
        <v>39736</v>
      </c>
      <c r="B116">
        <f t="shared" si="2"/>
        <v>4.9000000000000004</v>
      </c>
      <c r="K116">
        <f t="shared" si="3"/>
        <v>-0.45173763714712678</v>
      </c>
    </row>
    <row r="117" spans="1:11" x14ac:dyDescent="0.2">
      <c r="A117">
        <v>39883</v>
      </c>
      <c r="B117">
        <f t="shared" si="2"/>
        <v>4.3</v>
      </c>
      <c r="D117">
        <v>1</v>
      </c>
      <c r="E117">
        <v>1</v>
      </c>
      <c r="F117">
        <v>1</v>
      </c>
      <c r="H117" t="s">
        <v>157</v>
      </c>
      <c r="K117">
        <f t="shared" si="3"/>
        <v>-0.53103006834679245</v>
      </c>
    </row>
    <row r="118" spans="1:11" x14ac:dyDescent="0.2">
      <c r="A118">
        <v>40012</v>
      </c>
      <c r="B118">
        <f t="shared" si="2"/>
        <v>7</v>
      </c>
      <c r="H118" t="s">
        <v>158</v>
      </c>
      <c r="K118">
        <f t="shared" si="3"/>
        <v>-0.17421412794829708</v>
      </c>
    </row>
    <row r="119" spans="1:11" x14ac:dyDescent="0.2">
      <c r="A119">
        <v>40222</v>
      </c>
      <c r="B119">
        <f t="shared" si="2"/>
        <v>10.366666666666667</v>
      </c>
      <c r="K119">
        <f t="shared" si="3"/>
        <v>0.27070451378316024</v>
      </c>
    </row>
    <row r="120" spans="1:11" x14ac:dyDescent="0.2">
      <c r="A120">
        <v>40533</v>
      </c>
      <c r="B120">
        <f t="shared" si="2"/>
        <v>9.1666666666666661</v>
      </c>
      <c r="D120">
        <v>1</v>
      </c>
      <c r="E120">
        <v>1</v>
      </c>
      <c r="H120" t="s">
        <v>159</v>
      </c>
      <c r="K120">
        <f t="shared" si="3"/>
        <v>0.1121196513838288</v>
      </c>
    </row>
    <row r="121" spans="1:11" x14ac:dyDescent="0.2">
      <c r="A121">
        <v>40808</v>
      </c>
      <c r="B121">
        <f t="shared" si="2"/>
        <v>6.5333333333333332</v>
      </c>
      <c r="K121">
        <f t="shared" si="3"/>
        <v>-0.23588601888137037</v>
      </c>
    </row>
    <row r="122" spans="1:11" x14ac:dyDescent="0.2">
      <c r="A122">
        <v>41004</v>
      </c>
      <c r="B122">
        <f t="shared" si="2"/>
        <v>12.233333333333333</v>
      </c>
      <c r="H122" t="s">
        <v>160</v>
      </c>
      <c r="K122">
        <f t="shared" si="3"/>
        <v>0.51739207751545313</v>
      </c>
    </row>
    <row r="123" spans="1:11" x14ac:dyDescent="0.2">
      <c r="A123">
        <v>41371</v>
      </c>
      <c r="B123">
        <f t="shared" si="2"/>
        <v>11.7</v>
      </c>
      <c r="H123" t="s">
        <v>161</v>
      </c>
      <c r="K123">
        <f t="shared" si="3"/>
        <v>0.44690991644908373</v>
      </c>
    </row>
    <row r="124" spans="1:11" x14ac:dyDescent="0.2">
      <c r="A124">
        <v>41722</v>
      </c>
      <c r="B124">
        <f t="shared" si="2"/>
        <v>10.266666666666667</v>
      </c>
      <c r="E124">
        <v>1</v>
      </c>
      <c r="F124">
        <v>1</v>
      </c>
      <c r="H124" t="s">
        <v>131</v>
      </c>
      <c r="K124">
        <f t="shared" si="3"/>
        <v>0.257489108583216</v>
      </c>
    </row>
    <row r="125" spans="1:11" x14ac:dyDescent="0.2">
      <c r="A125">
        <v>42030</v>
      </c>
      <c r="B125">
        <f t="shared" si="2"/>
        <v>9.6999999999999993</v>
      </c>
      <c r="H125" t="s">
        <v>161</v>
      </c>
      <c r="K125">
        <f t="shared" si="3"/>
        <v>0.18260181245019824</v>
      </c>
    </row>
    <row r="126" spans="1:11" x14ac:dyDescent="0.2">
      <c r="A126">
        <v>42321</v>
      </c>
      <c r="B126">
        <f t="shared" si="2"/>
        <v>8.5666666666666664</v>
      </c>
      <c r="K126">
        <f t="shared" si="3"/>
        <v>3.2827220184163196E-2</v>
      </c>
    </row>
    <row r="127" spans="1:11" x14ac:dyDescent="0.2">
      <c r="A127">
        <v>42578</v>
      </c>
      <c r="B127">
        <f t="shared" si="2"/>
        <v>13.233333333333333</v>
      </c>
      <c r="K127">
        <f t="shared" si="3"/>
        <v>0.64954612951489588</v>
      </c>
    </row>
    <row r="128" spans="1:11" x14ac:dyDescent="0.2">
      <c r="A128">
        <v>42975</v>
      </c>
      <c r="B128">
        <f t="shared" si="2"/>
        <v>10.733333333333333</v>
      </c>
      <c r="K128">
        <f t="shared" si="3"/>
        <v>0.31916099951628907</v>
      </c>
    </row>
    <row r="129" spans="1:11" x14ac:dyDescent="0.2">
      <c r="A129">
        <v>43297</v>
      </c>
      <c r="B129">
        <f t="shared" si="2"/>
        <v>12.333333333333334</v>
      </c>
      <c r="K129">
        <f t="shared" si="3"/>
        <v>0.53060748271539759</v>
      </c>
    </row>
    <row r="130" spans="1:11" x14ac:dyDescent="0.2">
      <c r="A130">
        <v>43667</v>
      </c>
      <c r="B130">
        <f t="shared" si="2"/>
        <v>6.3</v>
      </c>
      <c r="K130">
        <f t="shared" si="3"/>
        <v>-0.26672196434790701</v>
      </c>
    </row>
    <row r="131" spans="1:11" x14ac:dyDescent="0.2">
      <c r="A131">
        <v>43856</v>
      </c>
      <c r="B131">
        <f t="shared" ref="B131:B194" si="4">(A132-A131)/30</f>
        <v>5.0666666666666664</v>
      </c>
      <c r="K131">
        <f t="shared" ref="K131:K194" si="5">(B131-C$693)/C$694</f>
        <v>-0.42971196181388638</v>
      </c>
    </row>
    <row r="132" spans="1:11" x14ac:dyDescent="0.2">
      <c r="A132">
        <v>44008</v>
      </c>
      <c r="B132">
        <f t="shared" si="4"/>
        <v>12.866666666666667</v>
      </c>
      <c r="K132">
        <f t="shared" si="5"/>
        <v>0.6010896437817671</v>
      </c>
    </row>
    <row r="133" spans="1:11" x14ac:dyDescent="0.2">
      <c r="A133">
        <v>44394</v>
      </c>
      <c r="B133">
        <f t="shared" si="4"/>
        <v>11.9</v>
      </c>
      <c r="K133">
        <f t="shared" si="5"/>
        <v>0.47334072684897244</v>
      </c>
    </row>
    <row r="134" spans="1:11" x14ac:dyDescent="0.2">
      <c r="A134">
        <v>44751</v>
      </c>
      <c r="B134">
        <f t="shared" si="4"/>
        <v>13.8</v>
      </c>
      <c r="K134">
        <f t="shared" si="5"/>
        <v>0.72443342564791369</v>
      </c>
    </row>
    <row r="135" spans="1:11" x14ac:dyDescent="0.2">
      <c r="A135">
        <v>45165</v>
      </c>
      <c r="B135">
        <f t="shared" si="4"/>
        <v>7.2666666666666666</v>
      </c>
      <c r="C135" t="s">
        <v>107</v>
      </c>
      <c r="D135">
        <v>1</v>
      </c>
      <c r="H135" t="s">
        <v>162</v>
      </c>
      <c r="K135">
        <f t="shared" si="5"/>
        <v>-0.13897304741511235</v>
      </c>
    </row>
    <row r="136" spans="1:11" x14ac:dyDescent="0.2">
      <c r="A136">
        <v>45383</v>
      </c>
      <c r="B136">
        <f t="shared" si="4"/>
        <v>9.6</v>
      </c>
      <c r="C136" t="s">
        <v>107</v>
      </c>
      <c r="E136">
        <v>1</v>
      </c>
      <c r="G136">
        <v>1</v>
      </c>
      <c r="K136">
        <f t="shared" si="5"/>
        <v>0.16938640725025403</v>
      </c>
    </row>
    <row r="137" spans="1:11" x14ac:dyDescent="0.2">
      <c r="A137">
        <v>45671</v>
      </c>
      <c r="B137">
        <f t="shared" si="4"/>
        <v>10.466666666666667</v>
      </c>
      <c r="K137">
        <f t="shared" si="5"/>
        <v>0.28391991898310448</v>
      </c>
    </row>
    <row r="138" spans="1:11" x14ac:dyDescent="0.2">
      <c r="A138">
        <v>45985</v>
      </c>
      <c r="B138">
        <f t="shared" si="4"/>
        <v>7.2666666666666666</v>
      </c>
      <c r="K138">
        <f t="shared" si="5"/>
        <v>-0.13897304741511235</v>
      </c>
    </row>
    <row r="139" spans="1:11" x14ac:dyDescent="0.2">
      <c r="A139">
        <v>46203</v>
      </c>
      <c r="B139">
        <f t="shared" si="4"/>
        <v>37.06666666666667</v>
      </c>
      <c r="F139">
        <v>1</v>
      </c>
      <c r="H139" t="s">
        <v>163</v>
      </c>
      <c r="K139">
        <f t="shared" si="5"/>
        <v>3.7992177021682818</v>
      </c>
    </row>
    <row r="140" spans="1:11" x14ac:dyDescent="0.2">
      <c r="A140">
        <v>47315</v>
      </c>
      <c r="B140">
        <f t="shared" si="4"/>
        <v>33.133333333333333</v>
      </c>
      <c r="F140">
        <v>1</v>
      </c>
      <c r="H140" t="s">
        <v>150</v>
      </c>
      <c r="K140">
        <f t="shared" si="5"/>
        <v>3.2794117643038065</v>
      </c>
    </row>
    <row r="141" spans="1:11" x14ac:dyDescent="0.2">
      <c r="A141">
        <v>48309</v>
      </c>
      <c r="B141">
        <f t="shared" si="4"/>
        <v>25.466666666666665</v>
      </c>
      <c r="E141">
        <v>1</v>
      </c>
      <c r="F141">
        <v>1</v>
      </c>
      <c r="H141" t="s">
        <v>164</v>
      </c>
      <c r="K141">
        <f t="shared" si="5"/>
        <v>2.2662306989747454</v>
      </c>
    </row>
    <row r="142" spans="1:11" x14ac:dyDescent="0.2">
      <c r="A142">
        <v>49073</v>
      </c>
      <c r="B142">
        <f t="shared" si="4"/>
        <v>17.466666666666665</v>
      </c>
      <c r="E142">
        <v>1</v>
      </c>
      <c r="F142">
        <v>1</v>
      </c>
      <c r="H142" t="s">
        <v>165</v>
      </c>
      <c r="K142">
        <f t="shared" si="5"/>
        <v>1.2089982829792034</v>
      </c>
    </row>
    <row r="143" spans="1:11" x14ac:dyDescent="0.2">
      <c r="A143">
        <v>49597</v>
      </c>
      <c r="B143">
        <f t="shared" si="4"/>
        <v>41.93333333333333</v>
      </c>
      <c r="E143">
        <v>1</v>
      </c>
      <c r="F143">
        <v>1</v>
      </c>
      <c r="H143" t="s">
        <v>166</v>
      </c>
      <c r="K143">
        <f t="shared" si="5"/>
        <v>4.4423674218989024</v>
      </c>
    </row>
    <row r="144" spans="1:11" x14ac:dyDescent="0.2">
      <c r="A144">
        <v>50855</v>
      </c>
      <c r="B144">
        <f t="shared" si="4"/>
        <v>7.3</v>
      </c>
      <c r="E144">
        <v>1</v>
      </c>
      <c r="F144">
        <v>1</v>
      </c>
      <c r="H144" t="s">
        <v>167</v>
      </c>
      <c r="K144">
        <f t="shared" si="5"/>
        <v>-0.13456791234846427</v>
      </c>
    </row>
    <row r="145" spans="1:11" x14ac:dyDescent="0.2">
      <c r="A145">
        <v>51074</v>
      </c>
      <c r="B145">
        <f t="shared" si="4"/>
        <v>19.333333333333332</v>
      </c>
      <c r="K145">
        <f t="shared" si="5"/>
        <v>1.4556858467114966</v>
      </c>
    </row>
    <row r="146" spans="1:11" x14ac:dyDescent="0.2">
      <c r="A146">
        <v>51654</v>
      </c>
      <c r="B146">
        <f t="shared" si="4"/>
        <v>4.9666666666666668</v>
      </c>
      <c r="K146">
        <f t="shared" si="5"/>
        <v>-0.44292736701383062</v>
      </c>
    </row>
    <row r="147" spans="1:11" x14ac:dyDescent="0.2">
      <c r="A147">
        <v>51803</v>
      </c>
      <c r="B147">
        <f t="shared" si="4"/>
        <v>23.533333333333335</v>
      </c>
      <c r="F147">
        <v>1</v>
      </c>
      <c r="H147" t="s">
        <v>168</v>
      </c>
      <c r="K147">
        <f t="shared" si="5"/>
        <v>2.0107328651091567</v>
      </c>
    </row>
    <row r="148" spans="1:11" x14ac:dyDescent="0.2">
      <c r="A148">
        <v>52509</v>
      </c>
      <c r="B148">
        <f t="shared" si="4"/>
        <v>10.966666666666667</v>
      </c>
      <c r="C148" t="s">
        <v>104</v>
      </c>
      <c r="D148">
        <v>1</v>
      </c>
      <c r="G148">
        <v>1</v>
      </c>
      <c r="K148">
        <f t="shared" si="5"/>
        <v>0.34999694498282585</v>
      </c>
    </row>
    <row r="149" spans="1:11" x14ac:dyDescent="0.2">
      <c r="A149">
        <v>52838</v>
      </c>
      <c r="B149">
        <f t="shared" si="4"/>
        <v>10.366666666666667</v>
      </c>
      <c r="C149" t="s">
        <v>107</v>
      </c>
      <c r="D149">
        <v>1</v>
      </c>
      <c r="H149" t="s">
        <v>169</v>
      </c>
      <c r="K149">
        <f t="shared" si="5"/>
        <v>0.27070451378316024</v>
      </c>
    </row>
    <row r="150" spans="1:11" x14ac:dyDescent="0.2">
      <c r="A150">
        <v>53149</v>
      </c>
      <c r="B150">
        <f t="shared" si="4"/>
        <v>6.9666666666666668</v>
      </c>
      <c r="C150" t="s">
        <v>107</v>
      </c>
      <c r="G150">
        <v>1</v>
      </c>
      <c r="H150" t="s">
        <v>170</v>
      </c>
      <c r="K150">
        <f t="shared" si="5"/>
        <v>-0.17861926301494516</v>
      </c>
    </row>
    <row r="151" spans="1:11" x14ac:dyDescent="0.2">
      <c r="A151">
        <v>53358</v>
      </c>
      <c r="B151">
        <f t="shared" si="4"/>
        <v>6</v>
      </c>
      <c r="K151">
        <f t="shared" si="5"/>
        <v>-0.30636817994773979</v>
      </c>
    </row>
    <row r="152" spans="1:11" x14ac:dyDescent="0.2">
      <c r="A152">
        <v>53538</v>
      </c>
      <c r="B152">
        <f t="shared" si="4"/>
        <v>15.6</v>
      </c>
      <c r="K152">
        <f t="shared" si="5"/>
        <v>0.96231071924691047</v>
      </c>
    </row>
    <row r="153" spans="1:11" x14ac:dyDescent="0.2">
      <c r="A153">
        <v>54006</v>
      </c>
      <c r="B153">
        <f t="shared" si="4"/>
        <v>3.4</v>
      </c>
      <c r="K153">
        <f t="shared" si="5"/>
        <v>-0.64996871514629084</v>
      </c>
    </row>
    <row r="154" spans="1:11" x14ac:dyDescent="0.2">
      <c r="A154">
        <v>54108</v>
      </c>
      <c r="B154">
        <f t="shared" si="4"/>
        <v>3.6333333333333333</v>
      </c>
      <c r="K154">
        <f t="shared" si="5"/>
        <v>-0.61913276967975439</v>
      </c>
    </row>
    <row r="155" spans="1:11" x14ac:dyDescent="0.2">
      <c r="A155">
        <v>54217</v>
      </c>
      <c r="B155">
        <f t="shared" si="4"/>
        <v>6.7666666666666666</v>
      </c>
      <c r="K155">
        <f t="shared" si="5"/>
        <v>-0.20505007341483372</v>
      </c>
    </row>
    <row r="156" spans="1:11" x14ac:dyDescent="0.2">
      <c r="A156">
        <v>54420</v>
      </c>
      <c r="B156">
        <f t="shared" si="4"/>
        <v>5.0666666666666664</v>
      </c>
      <c r="F156">
        <v>1</v>
      </c>
      <c r="H156" t="s">
        <v>173</v>
      </c>
      <c r="K156">
        <f t="shared" si="5"/>
        <v>-0.42971196181388638</v>
      </c>
    </row>
    <row r="157" spans="1:11" x14ac:dyDescent="0.2">
      <c r="A157">
        <v>54572</v>
      </c>
      <c r="B157">
        <f t="shared" si="4"/>
        <v>7.3</v>
      </c>
      <c r="F157">
        <v>1</v>
      </c>
      <c r="H157" t="s">
        <v>172</v>
      </c>
      <c r="K157">
        <f t="shared" si="5"/>
        <v>-0.13456791234846427</v>
      </c>
    </row>
    <row r="158" spans="1:11" x14ac:dyDescent="0.2">
      <c r="A158">
        <v>54791</v>
      </c>
      <c r="B158">
        <f t="shared" si="4"/>
        <v>6.1</v>
      </c>
      <c r="F158">
        <v>1</v>
      </c>
      <c r="H158" t="s">
        <v>173</v>
      </c>
      <c r="K158">
        <f t="shared" si="5"/>
        <v>-0.29315277474779561</v>
      </c>
    </row>
    <row r="159" spans="1:11" x14ac:dyDescent="0.2">
      <c r="A159">
        <v>54974</v>
      </c>
      <c r="B159">
        <f t="shared" si="4"/>
        <v>11.1</v>
      </c>
      <c r="F159">
        <v>1</v>
      </c>
      <c r="H159" t="s">
        <v>174</v>
      </c>
      <c r="K159">
        <f t="shared" si="5"/>
        <v>0.36761748524941812</v>
      </c>
    </row>
    <row r="160" spans="1:11" x14ac:dyDescent="0.2">
      <c r="A160">
        <v>55307</v>
      </c>
      <c r="B160">
        <f t="shared" si="4"/>
        <v>5.9666666666666668</v>
      </c>
      <c r="F160">
        <v>1</v>
      </c>
      <c r="H160" t="s">
        <v>175</v>
      </c>
      <c r="K160">
        <f t="shared" si="5"/>
        <v>-0.31077331501438787</v>
      </c>
    </row>
    <row r="161" spans="1:11" x14ac:dyDescent="0.2">
      <c r="A161">
        <v>55486</v>
      </c>
      <c r="B161">
        <f t="shared" si="4"/>
        <v>12.1</v>
      </c>
      <c r="K161">
        <f t="shared" si="5"/>
        <v>0.49977153724886086</v>
      </c>
    </row>
    <row r="162" spans="1:11" x14ac:dyDescent="0.2">
      <c r="A162">
        <v>55849</v>
      </c>
      <c r="B162">
        <f t="shared" si="4"/>
        <v>8.6333333333333329</v>
      </c>
      <c r="F162">
        <v>1</v>
      </c>
      <c r="H162" t="s">
        <v>176</v>
      </c>
      <c r="K162">
        <f t="shared" si="5"/>
        <v>4.163749031745935E-2</v>
      </c>
    </row>
    <row r="163" spans="1:11" x14ac:dyDescent="0.2">
      <c r="A163">
        <v>56108</v>
      </c>
      <c r="B163">
        <f t="shared" si="4"/>
        <v>5.7</v>
      </c>
      <c r="K163">
        <f t="shared" si="5"/>
        <v>-0.34601439554757263</v>
      </c>
    </row>
    <row r="164" spans="1:11" x14ac:dyDescent="0.2">
      <c r="A164">
        <v>56279</v>
      </c>
      <c r="B164">
        <f t="shared" si="4"/>
        <v>2.1333333333333333</v>
      </c>
      <c r="K164">
        <f t="shared" si="5"/>
        <v>-0.81736384767891845</v>
      </c>
    </row>
    <row r="165" spans="1:11" x14ac:dyDescent="0.2">
      <c r="A165">
        <v>56343</v>
      </c>
      <c r="B165">
        <f t="shared" si="4"/>
        <v>7.9</v>
      </c>
      <c r="K165">
        <f t="shared" si="5"/>
        <v>-5.5275481148798551E-2</v>
      </c>
    </row>
    <row r="166" spans="1:11" x14ac:dyDescent="0.2">
      <c r="A166">
        <v>56580</v>
      </c>
      <c r="B166">
        <f t="shared" si="4"/>
        <v>11.766666666666667</v>
      </c>
      <c r="K166">
        <f t="shared" si="5"/>
        <v>0.45572018658238012</v>
      </c>
    </row>
    <row r="167" spans="1:11" x14ac:dyDescent="0.2">
      <c r="A167">
        <v>56933</v>
      </c>
      <c r="B167">
        <f t="shared" si="4"/>
        <v>2.7</v>
      </c>
      <c r="K167">
        <f t="shared" si="5"/>
        <v>-0.74247655154590086</v>
      </c>
    </row>
    <row r="168" spans="1:11" x14ac:dyDescent="0.2">
      <c r="A168">
        <v>57014</v>
      </c>
      <c r="B168">
        <f t="shared" si="4"/>
        <v>34.43333333333333</v>
      </c>
      <c r="K168">
        <f t="shared" si="5"/>
        <v>3.4512120319030819</v>
      </c>
    </row>
    <row r="169" spans="1:11" x14ac:dyDescent="0.2">
      <c r="A169">
        <v>58047</v>
      </c>
      <c r="B169">
        <f t="shared" si="4"/>
        <v>22.866666666666667</v>
      </c>
      <c r="E169" t="s">
        <v>110</v>
      </c>
      <c r="F169">
        <v>1</v>
      </c>
      <c r="H169" t="s">
        <v>177</v>
      </c>
      <c r="K169">
        <f t="shared" si="5"/>
        <v>1.9226301637761944</v>
      </c>
    </row>
    <row r="170" spans="1:11" x14ac:dyDescent="0.2">
      <c r="A170">
        <v>58733</v>
      </c>
      <c r="B170">
        <f t="shared" si="4"/>
        <v>2.3666666666666667</v>
      </c>
      <c r="K170">
        <f t="shared" si="5"/>
        <v>-0.78652790221238167</v>
      </c>
    </row>
    <row r="171" spans="1:11" x14ac:dyDescent="0.2">
      <c r="A171">
        <v>58804</v>
      </c>
      <c r="B171">
        <f t="shared" si="4"/>
        <v>7.166666666666667</v>
      </c>
      <c r="K171">
        <f t="shared" si="5"/>
        <v>-0.15218845261505656</v>
      </c>
    </row>
    <row r="172" spans="1:11" x14ac:dyDescent="0.2">
      <c r="A172">
        <v>59019</v>
      </c>
      <c r="B172">
        <f t="shared" si="4"/>
        <v>7.1333333333333337</v>
      </c>
      <c r="K172">
        <f t="shared" si="5"/>
        <v>-0.15659358768170464</v>
      </c>
    </row>
    <row r="173" spans="1:11" x14ac:dyDescent="0.2">
      <c r="A173">
        <v>59233</v>
      </c>
      <c r="B173">
        <f t="shared" si="4"/>
        <v>5.7666666666666666</v>
      </c>
      <c r="K173">
        <f t="shared" si="5"/>
        <v>-0.33720412541427647</v>
      </c>
    </row>
    <row r="174" spans="1:11" x14ac:dyDescent="0.2">
      <c r="A174">
        <v>59406</v>
      </c>
      <c r="B174">
        <f t="shared" si="4"/>
        <v>1.9666666666666666</v>
      </c>
      <c r="K174">
        <f t="shared" si="5"/>
        <v>-0.83938952301215886</v>
      </c>
    </row>
    <row r="175" spans="1:11" x14ac:dyDescent="0.2">
      <c r="A175">
        <v>59465</v>
      </c>
      <c r="B175">
        <f t="shared" si="4"/>
        <v>5.2666666666666666</v>
      </c>
      <c r="K175">
        <f t="shared" si="5"/>
        <v>-0.40328115141399784</v>
      </c>
    </row>
    <row r="176" spans="1:11" x14ac:dyDescent="0.2">
      <c r="A176">
        <v>59623</v>
      </c>
      <c r="B176">
        <f t="shared" si="4"/>
        <v>3.8666666666666667</v>
      </c>
      <c r="K176">
        <f t="shared" si="5"/>
        <v>-0.58829682421321761</v>
      </c>
    </row>
    <row r="177" spans="1:11" x14ac:dyDescent="0.2">
      <c r="A177">
        <v>59739</v>
      </c>
      <c r="B177">
        <f t="shared" si="4"/>
        <v>4.6333333333333337</v>
      </c>
      <c r="K177">
        <f t="shared" si="5"/>
        <v>-0.48697871768031148</v>
      </c>
    </row>
    <row r="178" spans="1:11" x14ac:dyDescent="0.2">
      <c r="A178">
        <v>59878</v>
      </c>
      <c r="B178">
        <f t="shared" si="4"/>
        <v>10.533333333333333</v>
      </c>
      <c r="D178">
        <v>1</v>
      </c>
      <c r="F178">
        <v>1</v>
      </c>
      <c r="H178" t="s">
        <v>178</v>
      </c>
      <c r="K178">
        <f t="shared" si="5"/>
        <v>0.29273018911640059</v>
      </c>
    </row>
    <row r="179" spans="1:11" x14ac:dyDescent="0.2">
      <c r="A179">
        <v>60194</v>
      </c>
      <c r="B179">
        <f t="shared" si="4"/>
        <v>33.266666666666666</v>
      </c>
      <c r="K179">
        <f t="shared" si="5"/>
        <v>3.2970323045703989</v>
      </c>
    </row>
    <row r="180" spans="1:11" x14ac:dyDescent="0.2">
      <c r="A180">
        <v>61192</v>
      </c>
      <c r="B180">
        <f t="shared" si="4"/>
        <v>9</v>
      </c>
      <c r="D180">
        <v>1</v>
      </c>
      <c r="H180" t="s">
        <v>179</v>
      </c>
      <c r="K180">
        <f t="shared" si="5"/>
        <v>9.0093976050588415E-2</v>
      </c>
    </row>
    <row r="181" spans="1:11" x14ac:dyDescent="0.2">
      <c r="A181">
        <v>61462</v>
      </c>
      <c r="B181">
        <f t="shared" si="4"/>
        <v>23.766666666666666</v>
      </c>
      <c r="F181">
        <v>1</v>
      </c>
      <c r="H181" t="s">
        <v>180</v>
      </c>
      <c r="I181" t="s">
        <v>181</v>
      </c>
      <c r="K181">
        <f t="shared" si="5"/>
        <v>2.0415688105756926</v>
      </c>
    </row>
    <row r="182" spans="1:11" x14ac:dyDescent="0.2">
      <c r="A182">
        <v>62175</v>
      </c>
      <c r="B182">
        <f t="shared" si="4"/>
        <v>7.4666666666666668</v>
      </c>
      <c r="K182">
        <f t="shared" si="5"/>
        <v>-0.11254223701522377</v>
      </c>
    </row>
    <row r="183" spans="1:11" x14ac:dyDescent="0.2">
      <c r="A183">
        <v>62399</v>
      </c>
      <c r="B183">
        <f t="shared" si="4"/>
        <v>11.166666666666666</v>
      </c>
      <c r="K183">
        <f t="shared" si="5"/>
        <v>0.37642775538271428</v>
      </c>
    </row>
    <row r="184" spans="1:11" x14ac:dyDescent="0.2">
      <c r="A184">
        <v>62734</v>
      </c>
      <c r="B184">
        <f t="shared" si="4"/>
        <v>10.533333333333333</v>
      </c>
      <c r="K184">
        <f t="shared" si="5"/>
        <v>0.29273018911640059</v>
      </c>
    </row>
    <row r="185" spans="1:11" x14ac:dyDescent="0.2">
      <c r="A185">
        <v>63050</v>
      </c>
      <c r="B185">
        <f t="shared" si="4"/>
        <v>11.166666666666666</v>
      </c>
      <c r="K185">
        <f t="shared" si="5"/>
        <v>0.37642775538271428</v>
      </c>
    </row>
    <row r="186" spans="1:11" x14ac:dyDescent="0.2">
      <c r="A186">
        <v>63385</v>
      </c>
      <c r="B186">
        <f t="shared" si="4"/>
        <v>1.6333333333333333</v>
      </c>
      <c r="K186">
        <f t="shared" si="5"/>
        <v>-0.88344087367863988</v>
      </c>
    </row>
    <row r="187" spans="1:11" x14ac:dyDescent="0.2">
      <c r="A187">
        <v>63434</v>
      </c>
      <c r="B187">
        <f t="shared" si="4"/>
        <v>9</v>
      </c>
      <c r="K187">
        <f t="shared" si="5"/>
        <v>9.0093976050588415E-2</v>
      </c>
    </row>
    <row r="188" spans="1:11" x14ac:dyDescent="0.2">
      <c r="A188">
        <v>63704</v>
      </c>
      <c r="B188">
        <f t="shared" si="4"/>
        <v>9.1333333333333329</v>
      </c>
      <c r="F188">
        <v>1</v>
      </c>
      <c r="H188" t="s">
        <v>182</v>
      </c>
      <c r="K188">
        <f t="shared" si="5"/>
        <v>0.10771451631718072</v>
      </c>
    </row>
    <row r="189" spans="1:11" x14ac:dyDescent="0.2">
      <c r="A189">
        <v>63978</v>
      </c>
      <c r="B189">
        <f t="shared" si="4"/>
        <v>30.033333333333335</v>
      </c>
      <c r="F189">
        <v>1</v>
      </c>
      <c r="H189" t="s">
        <v>183</v>
      </c>
      <c r="K189">
        <f t="shared" si="5"/>
        <v>2.8697342031055344</v>
      </c>
    </row>
    <row r="190" spans="1:11" x14ac:dyDescent="0.2">
      <c r="A190">
        <v>64879</v>
      </c>
      <c r="B190">
        <f t="shared" si="4"/>
        <v>2.4666666666666668</v>
      </c>
      <c r="K190">
        <f t="shared" si="5"/>
        <v>-0.77331249701243754</v>
      </c>
    </row>
    <row r="191" spans="1:11" x14ac:dyDescent="0.2">
      <c r="A191">
        <v>64953</v>
      </c>
      <c r="B191">
        <f t="shared" si="4"/>
        <v>5.1333333333333337</v>
      </c>
      <c r="C191" t="s">
        <v>104</v>
      </c>
      <c r="D191">
        <v>1</v>
      </c>
      <c r="G191">
        <v>1</v>
      </c>
      <c r="H191" t="s">
        <v>184</v>
      </c>
      <c r="K191">
        <f t="shared" si="5"/>
        <v>-0.42090169168059011</v>
      </c>
    </row>
    <row r="192" spans="1:11" x14ac:dyDescent="0.2">
      <c r="A192">
        <v>65107</v>
      </c>
      <c r="B192">
        <f t="shared" si="4"/>
        <v>38.033333333333331</v>
      </c>
      <c r="F192">
        <v>1</v>
      </c>
      <c r="H192" t="s">
        <v>185</v>
      </c>
      <c r="K192">
        <f t="shared" si="5"/>
        <v>3.9269666191010759</v>
      </c>
    </row>
    <row r="193" spans="1:11" x14ac:dyDescent="0.2">
      <c r="A193">
        <v>66248</v>
      </c>
      <c r="B193">
        <f t="shared" si="4"/>
        <v>1.3666666666666667</v>
      </c>
      <c r="E193">
        <v>1</v>
      </c>
      <c r="H193" t="s">
        <v>186</v>
      </c>
      <c r="K193">
        <f t="shared" si="5"/>
        <v>-0.91868195421182441</v>
      </c>
    </row>
    <row r="194" spans="1:11" x14ac:dyDescent="0.2">
      <c r="A194">
        <v>66289</v>
      </c>
      <c r="B194">
        <f t="shared" si="4"/>
        <v>7.3</v>
      </c>
      <c r="K194">
        <f t="shared" si="5"/>
        <v>-0.13456791234846427</v>
      </c>
    </row>
    <row r="195" spans="1:11" x14ac:dyDescent="0.2">
      <c r="A195">
        <v>66508</v>
      </c>
      <c r="B195">
        <f t="shared" ref="B195:B258" si="6">(A196-A195)/30</f>
        <v>6.333333333333333</v>
      </c>
      <c r="F195">
        <v>1</v>
      </c>
      <c r="H195" t="s">
        <v>187</v>
      </c>
      <c r="K195">
        <f t="shared" ref="K195:K258" si="7">(B195-C$693)/C$694</f>
        <v>-0.26231682928125893</v>
      </c>
    </row>
    <row r="196" spans="1:11" x14ac:dyDescent="0.2">
      <c r="A196">
        <v>66698</v>
      </c>
      <c r="B196">
        <f t="shared" si="6"/>
        <v>3.1</v>
      </c>
      <c r="E196">
        <v>1</v>
      </c>
      <c r="H196" t="s">
        <v>188</v>
      </c>
      <c r="K196">
        <f t="shared" si="7"/>
        <v>-0.68961493074612379</v>
      </c>
    </row>
    <row r="197" spans="1:11" x14ac:dyDescent="0.2">
      <c r="A197">
        <v>66791</v>
      </c>
      <c r="B197">
        <f t="shared" si="6"/>
        <v>1.6333333333333333</v>
      </c>
      <c r="F197">
        <v>1</v>
      </c>
      <c r="H197" t="s">
        <v>131</v>
      </c>
      <c r="K197">
        <f t="shared" si="7"/>
        <v>-0.88344087367863988</v>
      </c>
    </row>
    <row r="198" spans="1:11" x14ac:dyDescent="0.2">
      <c r="A198">
        <v>66840</v>
      </c>
      <c r="B198">
        <f t="shared" si="6"/>
        <v>2.7666666666666666</v>
      </c>
      <c r="H198" t="s">
        <v>189</v>
      </c>
      <c r="K198">
        <f t="shared" si="7"/>
        <v>-0.7336662814126047</v>
      </c>
    </row>
    <row r="199" spans="1:11" x14ac:dyDescent="0.2">
      <c r="A199">
        <v>66923</v>
      </c>
      <c r="B199">
        <f t="shared" si="6"/>
        <v>2.2999999999999998</v>
      </c>
      <c r="K199">
        <f t="shared" si="7"/>
        <v>-0.79533817234567794</v>
      </c>
    </row>
    <row r="200" spans="1:11" x14ac:dyDescent="0.2">
      <c r="A200">
        <v>66992</v>
      </c>
      <c r="B200">
        <f t="shared" si="6"/>
        <v>3.2</v>
      </c>
      <c r="K200">
        <f t="shared" si="7"/>
        <v>-0.67639952554617944</v>
      </c>
    </row>
    <row r="201" spans="1:11" x14ac:dyDescent="0.2">
      <c r="A201">
        <v>67088</v>
      </c>
      <c r="B201">
        <f t="shared" si="6"/>
        <v>4.2666666666666666</v>
      </c>
      <c r="F201">
        <v>1</v>
      </c>
      <c r="H201" t="s">
        <v>168</v>
      </c>
      <c r="K201">
        <f t="shared" si="7"/>
        <v>-0.53543520341344053</v>
      </c>
    </row>
    <row r="202" spans="1:11" x14ac:dyDescent="0.2">
      <c r="A202">
        <v>67216</v>
      </c>
      <c r="B202">
        <f t="shared" si="6"/>
        <v>4.9333333333333336</v>
      </c>
      <c r="H202" t="s">
        <v>190</v>
      </c>
      <c r="K202">
        <f t="shared" si="7"/>
        <v>-0.4473325020804787</v>
      </c>
    </row>
    <row r="203" spans="1:11" x14ac:dyDescent="0.2">
      <c r="A203">
        <v>67364</v>
      </c>
      <c r="B203">
        <f t="shared" si="6"/>
        <v>2.0333333333333332</v>
      </c>
      <c r="H203" t="s">
        <v>168</v>
      </c>
      <c r="K203">
        <f t="shared" si="7"/>
        <v>-0.83057925287886269</v>
      </c>
    </row>
    <row r="204" spans="1:11" x14ac:dyDescent="0.2">
      <c r="A204">
        <v>67425</v>
      </c>
      <c r="B204">
        <f t="shared" si="6"/>
        <v>2.6</v>
      </c>
      <c r="K204">
        <f t="shared" si="7"/>
        <v>-0.75569195674584522</v>
      </c>
    </row>
    <row r="205" spans="1:11" x14ac:dyDescent="0.2">
      <c r="A205">
        <v>67503</v>
      </c>
      <c r="B205">
        <f t="shared" si="6"/>
        <v>2.1666666666666665</v>
      </c>
      <c r="F205">
        <v>1</v>
      </c>
      <c r="H205" t="s">
        <v>131</v>
      </c>
      <c r="K205">
        <f t="shared" si="7"/>
        <v>-0.81295871261227037</v>
      </c>
    </row>
    <row r="206" spans="1:11" x14ac:dyDescent="0.2">
      <c r="A206">
        <v>67568</v>
      </c>
      <c r="B206">
        <f t="shared" si="6"/>
        <v>3.2333333333333334</v>
      </c>
      <c r="K206">
        <f t="shared" si="7"/>
        <v>-0.67199439047953136</v>
      </c>
    </row>
    <row r="207" spans="1:11" x14ac:dyDescent="0.2">
      <c r="A207">
        <v>67665</v>
      </c>
      <c r="B207">
        <f t="shared" si="6"/>
        <v>1.1000000000000001</v>
      </c>
      <c r="K207">
        <f t="shared" si="7"/>
        <v>-0.95392303474500928</v>
      </c>
    </row>
    <row r="208" spans="1:11" x14ac:dyDescent="0.2">
      <c r="A208">
        <v>67698</v>
      </c>
      <c r="B208">
        <f t="shared" si="6"/>
        <v>4.7666666666666666</v>
      </c>
      <c r="K208">
        <f t="shared" si="7"/>
        <v>-0.46935817741371921</v>
      </c>
    </row>
    <row r="209" spans="1:11" x14ac:dyDescent="0.2">
      <c r="A209">
        <v>67841</v>
      </c>
      <c r="B209">
        <f t="shared" si="6"/>
        <v>1</v>
      </c>
      <c r="K209">
        <f t="shared" si="7"/>
        <v>-0.96713843994495352</v>
      </c>
    </row>
    <row r="210" spans="1:11" x14ac:dyDescent="0.2">
      <c r="A210">
        <v>67871</v>
      </c>
      <c r="B210">
        <f t="shared" si="6"/>
        <v>4</v>
      </c>
      <c r="K210">
        <f t="shared" si="7"/>
        <v>-0.57067628394662528</v>
      </c>
    </row>
    <row r="211" spans="1:11" x14ac:dyDescent="0.2">
      <c r="A211">
        <v>67991</v>
      </c>
      <c r="B211">
        <f t="shared" si="6"/>
        <v>4.4666666666666668</v>
      </c>
      <c r="F211">
        <v>1</v>
      </c>
      <c r="H211" t="s">
        <v>191</v>
      </c>
      <c r="K211">
        <f t="shared" si="7"/>
        <v>-0.50900439301355205</v>
      </c>
    </row>
    <row r="212" spans="1:11" x14ac:dyDescent="0.2">
      <c r="A212">
        <v>68125</v>
      </c>
      <c r="B212">
        <f t="shared" si="6"/>
        <v>12</v>
      </c>
      <c r="H212" t="s">
        <v>192</v>
      </c>
      <c r="K212">
        <f t="shared" si="7"/>
        <v>0.48655613204891662</v>
      </c>
    </row>
    <row r="213" spans="1:11" x14ac:dyDescent="0.2">
      <c r="A213">
        <v>68485</v>
      </c>
      <c r="B213">
        <f t="shared" si="6"/>
        <v>4.4666666666666668</v>
      </c>
      <c r="H213" t="s">
        <v>191</v>
      </c>
      <c r="K213">
        <f t="shared" si="7"/>
        <v>-0.50900439301355205</v>
      </c>
    </row>
    <row r="214" spans="1:11" x14ac:dyDescent="0.2">
      <c r="A214">
        <v>68619</v>
      </c>
      <c r="B214">
        <f t="shared" si="6"/>
        <v>8.1666666666666661</v>
      </c>
      <c r="H214" t="s">
        <v>193</v>
      </c>
      <c r="K214">
        <f t="shared" si="7"/>
        <v>-2.0034400615613946E-2</v>
      </c>
    </row>
    <row r="215" spans="1:11" x14ac:dyDescent="0.2">
      <c r="A215">
        <v>68864</v>
      </c>
      <c r="B215">
        <f t="shared" si="6"/>
        <v>13.033333333333333</v>
      </c>
      <c r="D215">
        <v>1</v>
      </c>
      <c r="H215" t="s">
        <v>194</v>
      </c>
      <c r="K215">
        <f t="shared" si="7"/>
        <v>0.6231153191150075</v>
      </c>
    </row>
    <row r="216" spans="1:11" x14ac:dyDescent="0.2">
      <c r="A216">
        <v>69255</v>
      </c>
      <c r="B216">
        <f t="shared" si="6"/>
        <v>27.4</v>
      </c>
      <c r="F216">
        <v>1</v>
      </c>
      <c r="H216" t="s">
        <v>171</v>
      </c>
      <c r="K216">
        <f t="shared" si="7"/>
        <v>2.5217285328403345</v>
      </c>
    </row>
    <row r="217" spans="1:11" x14ac:dyDescent="0.2">
      <c r="A217">
        <v>70077</v>
      </c>
      <c r="B217">
        <f t="shared" si="6"/>
        <v>11.766666666666667</v>
      </c>
      <c r="F217">
        <v>1</v>
      </c>
      <c r="H217" t="s">
        <v>195</v>
      </c>
      <c r="K217">
        <f t="shared" si="7"/>
        <v>0.45572018658238012</v>
      </c>
    </row>
    <row r="218" spans="1:11" x14ac:dyDescent="0.2">
      <c r="A218">
        <v>70430</v>
      </c>
      <c r="B218">
        <f t="shared" si="6"/>
        <v>7.8</v>
      </c>
      <c r="K218">
        <f t="shared" si="7"/>
        <v>-6.8490886348742896E-2</v>
      </c>
    </row>
    <row r="219" spans="1:11" x14ac:dyDescent="0.2">
      <c r="A219">
        <v>70664</v>
      </c>
      <c r="B219">
        <f t="shared" si="6"/>
        <v>4.8666666666666663</v>
      </c>
      <c r="D219">
        <v>1</v>
      </c>
      <c r="H219" t="s">
        <v>196</v>
      </c>
      <c r="K219">
        <f t="shared" si="7"/>
        <v>-0.45614277221377497</v>
      </c>
    </row>
    <row r="220" spans="1:11" x14ac:dyDescent="0.2">
      <c r="A220">
        <v>70810</v>
      </c>
      <c r="B220">
        <f t="shared" si="6"/>
        <v>4.333333333333333</v>
      </c>
      <c r="K220">
        <f t="shared" si="7"/>
        <v>-0.52662493328014437</v>
      </c>
    </row>
    <row r="221" spans="1:11" x14ac:dyDescent="0.2">
      <c r="A221">
        <v>70940</v>
      </c>
      <c r="B221">
        <f t="shared" si="6"/>
        <v>5.0666666666666664</v>
      </c>
      <c r="K221">
        <f t="shared" si="7"/>
        <v>-0.42971196181388638</v>
      </c>
    </row>
    <row r="222" spans="1:11" x14ac:dyDescent="0.2">
      <c r="A222">
        <v>71092</v>
      </c>
      <c r="B222">
        <f t="shared" si="6"/>
        <v>3.8333333333333335</v>
      </c>
      <c r="H222" t="s">
        <v>197</v>
      </c>
      <c r="K222">
        <f t="shared" si="7"/>
        <v>-0.59270195927986569</v>
      </c>
    </row>
    <row r="223" spans="1:11" x14ac:dyDescent="0.2">
      <c r="A223">
        <v>71207</v>
      </c>
      <c r="B223">
        <f t="shared" si="6"/>
        <v>4.4333333333333336</v>
      </c>
      <c r="K223">
        <f t="shared" si="7"/>
        <v>-0.51340952808020013</v>
      </c>
    </row>
    <row r="224" spans="1:11" x14ac:dyDescent="0.2">
      <c r="A224">
        <v>71340</v>
      </c>
      <c r="B224">
        <f t="shared" si="6"/>
        <v>7.9333333333333336</v>
      </c>
      <c r="K224">
        <f t="shared" si="7"/>
        <v>-5.0870346082150478E-2</v>
      </c>
    </row>
    <row r="225" spans="1:11" x14ac:dyDescent="0.2">
      <c r="A225">
        <v>71578</v>
      </c>
      <c r="B225">
        <f t="shared" si="6"/>
        <v>8.4</v>
      </c>
      <c r="K225">
        <f t="shared" si="7"/>
        <v>1.080154485092282E-2</v>
      </c>
    </row>
    <row r="226" spans="1:11" x14ac:dyDescent="0.2">
      <c r="A226">
        <v>71830</v>
      </c>
      <c r="B226">
        <f t="shared" si="6"/>
        <v>3.5333333333333332</v>
      </c>
      <c r="K226">
        <f t="shared" si="7"/>
        <v>-0.63234817487969863</v>
      </c>
    </row>
    <row r="227" spans="1:11" x14ac:dyDescent="0.2">
      <c r="A227">
        <v>71936</v>
      </c>
      <c r="B227">
        <f t="shared" si="6"/>
        <v>9.3333333333333339</v>
      </c>
      <c r="K227">
        <f t="shared" si="7"/>
        <v>0.13414532671706941</v>
      </c>
    </row>
    <row r="228" spans="1:11" x14ac:dyDescent="0.2">
      <c r="A228">
        <v>72216</v>
      </c>
      <c r="B228">
        <f t="shared" si="6"/>
        <v>12.7</v>
      </c>
      <c r="K228">
        <f t="shared" si="7"/>
        <v>0.57906396844852648</v>
      </c>
    </row>
    <row r="229" spans="1:11" x14ac:dyDescent="0.2">
      <c r="A229">
        <v>72597</v>
      </c>
      <c r="B229">
        <f t="shared" si="6"/>
        <v>5.4</v>
      </c>
      <c r="K229">
        <f t="shared" si="7"/>
        <v>-0.38566061114740541</v>
      </c>
    </row>
    <row r="230" spans="1:11" x14ac:dyDescent="0.2">
      <c r="A230">
        <v>72759</v>
      </c>
      <c r="B230">
        <f t="shared" si="6"/>
        <v>4.833333333333333</v>
      </c>
      <c r="K230">
        <f t="shared" si="7"/>
        <v>-0.46054790728042305</v>
      </c>
    </row>
    <row r="231" spans="1:11" x14ac:dyDescent="0.2">
      <c r="A231">
        <v>72904</v>
      </c>
      <c r="B231">
        <f t="shared" si="6"/>
        <v>6.3</v>
      </c>
      <c r="K231">
        <f t="shared" si="7"/>
        <v>-0.26672196434790701</v>
      </c>
    </row>
    <row r="232" spans="1:11" x14ac:dyDescent="0.2">
      <c r="A232">
        <v>73093</v>
      </c>
      <c r="B232">
        <f t="shared" si="6"/>
        <v>5.666666666666667</v>
      </c>
      <c r="K232">
        <f t="shared" si="7"/>
        <v>-0.35041953061422071</v>
      </c>
    </row>
    <row r="233" spans="1:11" x14ac:dyDescent="0.2">
      <c r="A233">
        <v>73263</v>
      </c>
      <c r="B233">
        <f t="shared" si="6"/>
        <v>10.4</v>
      </c>
      <c r="K233">
        <f t="shared" si="7"/>
        <v>0.27510964884980832</v>
      </c>
    </row>
    <row r="234" spans="1:11" x14ac:dyDescent="0.2">
      <c r="A234">
        <v>73575</v>
      </c>
      <c r="B234">
        <f t="shared" si="6"/>
        <v>7.9333333333333336</v>
      </c>
      <c r="C234" t="s">
        <v>107</v>
      </c>
      <c r="D234">
        <v>1</v>
      </c>
      <c r="H234" t="s">
        <v>198</v>
      </c>
      <c r="K234">
        <f t="shared" si="7"/>
        <v>-5.0870346082150478E-2</v>
      </c>
    </row>
    <row r="235" spans="1:11" x14ac:dyDescent="0.2">
      <c r="A235">
        <v>73813</v>
      </c>
      <c r="B235">
        <f t="shared" si="6"/>
        <v>6.9666666666666668</v>
      </c>
      <c r="C235" t="s">
        <v>107</v>
      </c>
      <c r="E235" t="s">
        <v>110</v>
      </c>
      <c r="G235">
        <v>1</v>
      </c>
      <c r="K235">
        <f t="shared" si="7"/>
        <v>-0.17861926301494516</v>
      </c>
    </row>
    <row r="236" spans="1:11" x14ac:dyDescent="0.2">
      <c r="A236">
        <v>74022</v>
      </c>
      <c r="B236">
        <f t="shared" si="6"/>
        <v>22.1</v>
      </c>
      <c r="F236">
        <v>1</v>
      </c>
      <c r="H236" t="s">
        <v>199</v>
      </c>
      <c r="K236">
        <f t="shared" si="7"/>
        <v>1.8213120572432886</v>
      </c>
    </row>
    <row r="237" spans="1:11" x14ac:dyDescent="0.2">
      <c r="A237">
        <v>74685</v>
      </c>
      <c r="B237">
        <f t="shared" si="6"/>
        <v>4.4000000000000004</v>
      </c>
      <c r="K237">
        <f t="shared" si="7"/>
        <v>-0.5178146631468481</v>
      </c>
    </row>
    <row r="238" spans="1:11" x14ac:dyDescent="0.2">
      <c r="A238">
        <v>74817</v>
      </c>
      <c r="B238">
        <f t="shared" si="6"/>
        <v>3.1666666666666665</v>
      </c>
      <c r="K238">
        <f t="shared" si="7"/>
        <v>-0.68080466061282763</v>
      </c>
    </row>
    <row r="239" spans="1:11" x14ac:dyDescent="0.2">
      <c r="A239">
        <v>74912</v>
      </c>
      <c r="B239">
        <f t="shared" si="6"/>
        <v>12.833333333333334</v>
      </c>
      <c r="K239">
        <f t="shared" si="7"/>
        <v>0.59668450871511902</v>
      </c>
    </row>
    <row r="240" spans="1:11" x14ac:dyDescent="0.2">
      <c r="A240">
        <v>75297</v>
      </c>
      <c r="B240">
        <f t="shared" si="6"/>
        <v>7.2333333333333334</v>
      </c>
      <c r="K240">
        <f t="shared" si="7"/>
        <v>-0.14337818248176043</v>
      </c>
    </row>
    <row r="241" spans="1:11" x14ac:dyDescent="0.2">
      <c r="A241">
        <v>75514</v>
      </c>
      <c r="B241">
        <f t="shared" si="6"/>
        <v>4.5666666666666664</v>
      </c>
      <c r="D241">
        <v>1</v>
      </c>
      <c r="F241">
        <v>1</v>
      </c>
      <c r="H241" t="s">
        <v>200</v>
      </c>
      <c r="K241">
        <f t="shared" si="7"/>
        <v>-0.49578898781360775</v>
      </c>
    </row>
    <row r="242" spans="1:11" x14ac:dyDescent="0.2">
      <c r="A242">
        <v>75651</v>
      </c>
      <c r="B242">
        <f t="shared" si="6"/>
        <v>9.8333333333333339</v>
      </c>
      <c r="K242">
        <f t="shared" si="7"/>
        <v>0.20022235271679079</v>
      </c>
    </row>
    <row r="243" spans="1:11" x14ac:dyDescent="0.2">
      <c r="A243">
        <v>75946</v>
      </c>
      <c r="B243">
        <f t="shared" si="6"/>
        <v>9.5333333333333332</v>
      </c>
      <c r="H243" t="s">
        <v>201</v>
      </c>
      <c r="K243">
        <f t="shared" si="7"/>
        <v>0.16057613711695787</v>
      </c>
    </row>
    <row r="244" spans="1:11" x14ac:dyDescent="0.2">
      <c r="A244">
        <v>76232</v>
      </c>
      <c r="B244">
        <f t="shared" si="6"/>
        <v>13.2</v>
      </c>
      <c r="F244">
        <v>1</v>
      </c>
      <c r="H244" t="s">
        <v>202</v>
      </c>
      <c r="K244">
        <f t="shared" si="7"/>
        <v>0.6451409944482478</v>
      </c>
    </row>
    <row r="245" spans="1:11" x14ac:dyDescent="0.2">
      <c r="A245">
        <v>76628</v>
      </c>
      <c r="B245">
        <f t="shared" si="6"/>
        <v>17.133333333333333</v>
      </c>
      <c r="K245">
        <f t="shared" si="7"/>
        <v>1.1649469323127226</v>
      </c>
    </row>
    <row r="246" spans="1:11" x14ac:dyDescent="0.2">
      <c r="A246">
        <v>77142</v>
      </c>
      <c r="B246">
        <f t="shared" si="6"/>
        <v>4.2</v>
      </c>
      <c r="K246">
        <f t="shared" si="7"/>
        <v>-0.54424547354673669</v>
      </c>
    </row>
    <row r="247" spans="1:11" x14ac:dyDescent="0.2">
      <c r="A247">
        <v>77268</v>
      </c>
      <c r="B247">
        <f t="shared" si="6"/>
        <v>2.2000000000000002</v>
      </c>
      <c r="F247">
        <v>1</v>
      </c>
      <c r="H247" t="s">
        <v>203</v>
      </c>
      <c r="K247">
        <f t="shared" si="7"/>
        <v>-0.80855357754562218</v>
      </c>
    </row>
    <row r="248" spans="1:11" x14ac:dyDescent="0.2">
      <c r="A248">
        <v>77334</v>
      </c>
      <c r="B248">
        <f t="shared" si="6"/>
        <v>3.8666666666666667</v>
      </c>
      <c r="K248">
        <f t="shared" si="7"/>
        <v>-0.58829682421321761</v>
      </c>
    </row>
    <row r="249" spans="1:11" x14ac:dyDescent="0.2">
      <c r="A249">
        <v>77450</v>
      </c>
      <c r="B249">
        <f t="shared" si="6"/>
        <v>9.1333333333333329</v>
      </c>
      <c r="K249">
        <f t="shared" si="7"/>
        <v>0.10771451631718072</v>
      </c>
    </row>
    <row r="250" spans="1:11" x14ac:dyDescent="0.2">
      <c r="A250">
        <v>77724</v>
      </c>
      <c r="B250">
        <f t="shared" si="6"/>
        <v>10.866666666666667</v>
      </c>
      <c r="F250">
        <v>1</v>
      </c>
      <c r="H250" t="s">
        <v>204</v>
      </c>
      <c r="K250">
        <f t="shared" si="7"/>
        <v>0.33678153978288161</v>
      </c>
    </row>
    <row r="251" spans="1:11" x14ac:dyDescent="0.2">
      <c r="A251">
        <v>78050</v>
      </c>
      <c r="B251">
        <f t="shared" si="6"/>
        <v>8.1666666666666661</v>
      </c>
      <c r="K251">
        <f t="shared" si="7"/>
        <v>-2.0034400615613946E-2</v>
      </c>
    </row>
    <row r="252" spans="1:11" x14ac:dyDescent="0.2">
      <c r="A252">
        <v>78295</v>
      </c>
      <c r="B252">
        <f t="shared" si="6"/>
        <v>10.166666666666666</v>
      </c>
      <c r="H252" t="s">
        <v>205</v>
      </c>
      <c r="K252">
        <f t="shared" si="7"/>
        <v>0.24427370338327153</v>
      </c>
    </row>
    <row r="253" spans="1:11" x14ac:dyDescent="0.2">
      <c r="A253">
        <v>78600</v>
      </c>
      <c r="B253">
        <f t="shared" si="6"/>
        <v>8.9333333333333336</v>
      </c>
      <c r="K253">
        <f t="shared" si="7"/>
        <v>8.1283705917292268E-2</v>
      </c>
    </row>
    <row r="254" spans="1:11" x14ac:dyDescent="0.2">
      <c r="A254">
        <v>78868</v>
      </c>
      <c r="B254">
        <f t="shared" si="6"/>
        <v>4.9000000000000004</v>
      </c>
      <c r="K254">
        <f t="shared" si="7"/>
        <v>-0.45173763714712678</v>
      </c>
    </row>
    <row r="255" spans="1:11" x14ac:dyDescent="0.2">
      <c r="A255">
        <v>79015</v>
      </c>
      <c r="B255">
        <f t="shared" si="6"/>
        <v>16.733333333333334</v>
      </c>
      <c r="K255">
        <f t="shared" si="7"/>
        <v>1.1120853115129457</v>
      </c>
    </row>
    <row r="256" spans="1:11" x14ac:dyDescent="0.2">
      <c r="A256">
        <v>79517</v>
      </c>
      <c r="B256">
        <f t="shared" si="6"/>
        <v>4.9666666666666668</v>
      </c>
      <c r="D256">
        <v>1</v>
      </c>
      <c r="F256">
        <v>1</v>
      </c>
      <c r="H256" t="s">
        <v>206</v>
      </c>
      <c r="K256">
        <f t="shared" si="7"/>
        <v>-0.44292736701383062</v>
      </c>
    </row>
    <row r="257" spans="1:11" x14ac:dyDescent="0.2">
      <c r="A257">
        <v>79666</v>
      </c>
      <c r="B257">
        <f t="shared" si="6"/>
        <v>21.233333333333334</v>
      </c>
      <c r="K257">
        <f t="shared" si="7"/>
        <v>1.7067785455104381</v>
      </c>
    </row>
    <row r="258" spans="1:11" x14ac:dyDescent="0.2">
      <c r="A258">
        <v>80303</v>
      </c>
      <c r="B258">
        <f t="shared" si="6"/>
        <v>6.5666666666666664</v>
      </c>
      <c r="D258">
        <v>1</v>
      </c>
      <c r="F258">
        <v>1</v>
      </c>
      <c r="H258" t="s">
        <v>205</v>
      </c>
      <c r="K258">
        <f t="shared" si="7"/>
        <v>-0.23148088381472229</v>
      </c>
    </row>
    <row r="259" spans="1:11" x14ac:dyDescent="0.2">
      <c r="A259">
        <v>80500</v>
      </c>
      <c r="B259">
        <f t="shared" ref="B259:B322" si="8">(A260-A259)/30</f>
        <v>11.866666666666667</v>
      </c>
      <c r="K259">
        <f t="shared" ref="K259:K322" si="9">(B259-C$693)/C$694</f>
        <v>0.46893559178232436</v>
      </c>
    </row>
    <row r="260" spans="1:11" x14ac:dyDescent="0.2">
      <c r="A260">
        <v>80856</v>
      </c>
      <c r="B260">
        <f t="shared" si="8"/>
        <v>6.2333333333333334</v>
      </c>
      <c r="F260">
        <v>1</v>
      </c>
      <c r="H260" t="s">
        <v>207</v>
      </c>
      <c r="K260">
        <f t="shared" si="9"/>
        <v>-0.27553223448120318</v>
      </c>
    </row>
    <row r="261" spans="1:11" x14ac:dyDescent="0.2">
      <c r="A261">
        <v>81043</v>
      </c>
      <c r="B261">
        <f t="shared" si="8"/>
        <v>2.4</v>
      </c>
      <c r="K261">
        <f t="shared" si="9"/>
        <v>-0.78212276714573359</v>
      </c>
    </row>
    <row r="262" spans="1:11" x14ac:dyDescent="0.2">
      <c r="A262">
        <v>81115</v>
      </c>
      <c r="B262">
        <f t="shared" si="8"/>
        <v>1.5666666666666667</v>
      </c>
      <c r="K262">
        <f t="shared" si="9"/>
        <v>-0.89225114381193604</v>
      </c>
    </row>
    <row r="263" spans="1:11" x14ac:dyDescent="0.2">
      <c r="A263">
        <v>81162</v>
      </c>
      <c r="B263">
        <f t="shared" si="8"/>
        <v>10.166666666666666</v>
      </c>
      <c r="K263">
        <f t="shared" si="9"/>
        <v>0.24427370338327153</v>
      </c>
    </row>
    <row r="264" spans="1:11" x14ac:dyDescent="0.2">
      <c r="A264">
        <v>81467</v>
      </c>
      <c r="B264">
        <f t="shared" si="8"/>
        <v>7.8</v>
      </c>
      <c r="K264">
        <f t="shared" si="9"/>
        <v>-6.8490886348742896E-2</v>
      </c>
    </row>
    <row r="265" spans="1:11" x14ac:dyDescent="0.2">
      <c r="A265">
        <v>81701</v>
      </c>
      <c r="B265">
        <f t="shared" si="8"/>
        <v>5.2666666666666666</v>
      </c>
      <c r="D265">
        <v>1</v>
      </c>
      <c r="E265" t="s">
        <v>110</v>
      </c>
      <c r="F265">
        <v>1</v>
      </c>
      <c r="H265" t="s">
        <v>208</v>
      </c>
      <c r="K265">
        <f t="shared" si="9"/>
        <v>-0.40328115141399784</v>
      </c>
    </row>
    <row r="266" spans="1:11" x14ac:dyDescent="0.2">
      <c r="A266">
        <v>81859</v>
      </c>
      <c r="B266">
        <f t="shared" si="8"/>
        <v>3.1666666666666665</v>
      </c>
      <c r="K266">
        <f t="shared" si="9"/>
        <v>-0.68080466061282763</v>
      </c>
    </row>
    <row r="267" spans="1:11" x14ac:dyDescent="0.2">
      <c r="A267">
        <v>81954</v>
      </c>
      <c r="B267">
        <f t="shared" si="8"/>
        <v>1.4666666666666666</v>
      </c>
      <c r="K267">
        <f t="shared" si="9"/>
        <v>-0.90546654901188028</v>
      </c>
    </row>
    <row r="268" spans="1:11" x14ac:dyDescent="0.2">
      <c r="A268">
        <v>81998</v>
      </c>
      <c r="B268">
        <f t="shared" si="8"/>
        <v>2.4666666666666668</v>
      </c>
      <c r="K268">
        <f t="shared" si="9"/>
        <v>-0.77331249701243754</v>
      </c>
    </row>
    <row r="269" spans="1:11" x14ac:dyDescent="0.2">
      <c r="A269">
        <v>82072</v>
      </c>
      <c r="B269">
        <f t="shared" si="8"/>
        <v>8.6999999999999993</v>
      </c>
      <c r="K269">
        <f t="shared" si="9"/>
        <v>5.0447760450755504E-2</v>
      </c>
    </row>
    <row r="270" spans="1:11" x14ac:dyDescent="0.2">
      <c r="A270">
        <v>82333</v>
      </c>
      <c r="B270">
        <f t="shared" si="8"/>
        <v>4.9333333333333336</v>
      </c>
      <c r="H270" t="s">
        <v>0</v>
      </c>
      <c r="K270">
        <f t="shared" si="9"/>
        <v>-0.4473325020804787</v>
      </c>
    </row>
    <row r="271" spans="1:11" x14ac:dyDescent="0.2">
      <c r="A271">
        <v>82481</v>
      </c>
      <c r="B271">
        <f t="shared" si="8"/>
        <v>5.4666666666666668</v>
      </c>
      <c r="H271" t="s">
        <v>1</v>
      </c>
      <c r="K271">
        <f t="shared" si="9"/>
        <v>-0.37685034101410925</v>
      </c>
    </row>
    <row r="272" spans="1:11" x14ac:dyDescent="0.2">
      <c r="A272">
        <v>82645</v>
      </c>
      <c r="B272">
        <f t="shared" si="8"/>
        <v>3.1333333333333333</v>
      </c>
      <c r="H272" t="s">
        <v>2</v>
      </c>
      <c r="K272">
        <f t="shared" si="9"/>
        <v>-0.68520979567947571</v>
      </c>
    </row>
    <row r="273" spans="1:11" x14ac:dyDescent="0.2">
      <c r="A273">
        <v>82739</v>
      </c>
      <c r="B273">
        <f t="shared" si="8"/>
        <v>2.7333333333333334</v>
      </c>
      <c r="K273">
        <f t="shared" si="9"/>
        <v>-0.73807141647925278</v>
      </c>
    </row>
    <row r="274" spans="1:11" x14ac:dyDescent="0.2">
      <c r="A274">
        <v>82821</v>
      </c>
      <c r="B274">
        <f t="shared" si="8"/>
        <v>3.5666666666666669</v>
      </c>
      <c r="K274">
        <f t="shared" si="9"/>
        <v>-0.62794303981305055</v>
      </c>
    </row>
    <row r="275" spans="1:11" x14ac:dyDescent="0.2">
      <c r="A275">
        <v>82928</v>
      </c>
      <c r="B275">
        <f t="shared" si="8"/>
        <v>4.166666666666667</v>
      </c>
      <c r="K275">
        <f t="shared" si="9"/>
        <v>-0.54865060861338477</v>
      </c>
    </row>
    <row r="276" spans="1:11" x14ac:dyDescent="0.2">
      <c r="A276">
        <v>83053</v>
      </c>
      <c r="B276">
        <f t="shared" si="8"/>
        <v>2.2333333333333334</v>
      </c>
      <c r="K276">
        <f t="shared" si="9"/>
        <v>-0.8041484424789741</v>
      </c>
    </row>
    <row r="277" spans="1:11" x14ac:dyDescent="0.2">
      <c r="A277">
        <v>83120</v>
      </c>
      <c r="B277">
        <f t="shared" si="8"/>
        <v>13.366666666666667</v>
      </c>
      <c r="H277" t="s">
        <v>3</v>
      </c>
      <c r="K277">
        <f t="shared" si="9"/>
        <v>0.66716666978148842</v>
      </c>
    </row>
    <row r="278" spans="1:11" x14ac:dyDescent="0.2">
      <c r="A278">
        <v>83521</v>
      </c>
      <c r="B278">
        <f t="shared" si="8"/>
        <v>3.7</v>
      </c>
      <c r="K278">
        <f t="shared" si="9"/>
        <v>-0.61032249954645812</v>
      </c>
    </row>
    <row r="279" spans="1:11" x14ac:dyDescent="0.2">
      <c r="A279">
        <v>83632</v>
      </c>
      <c r="B279">
        <f t="shared" si="8"/>
        <v>5.0666666666666664</v>
      </c>
      <c r="K279">
        <f t="shared" si="9"/>
        <v>-0.42971196181388638</v>
      </c>
    </row>
    <row r="280" spans="1:11" x14ac:dyDescent="0.2">
      <c r="A280">
        <v>83784</v>
      </c>
      <c r="B280">
        <f t="shared" si="8"/>
        <v>17.633333333333333</v>
      </c>
      <c r="K280">
        <f t="shared" si="9"/>
        <v>1.231023958312444</v>
      </c>
    </row>
    <row r="281" spans="1:11" x14ac:dyDescent="0.2">
      <c r="A281">
        <v>84313</v>
      </c>
      <c r="B281">
        <f t="shared" si="8"/>
        <v>10</v>
      </c>
      <c r="K281">
        <f t="shared" si="9"/>
        <v>0.22224802805003116</v>
      </c>
    </row>
    <row r="282" spans="1:11" x14ac:dyDescent="0.2">
      <c r="A282">
        <v>84613</v>
      </c>
      <c r="B282">
        <f t="shared" si="8"/>
        <v>10</v>
      </c>
      <c r="K282">
        <f t="shared" si="9"/>
        <v>0.22224802805003116</v>
      </c>
    </row>
    <row r="283" spans="1:11" x14ac:dyDescent="0.2">
      <c r="A283">
        <v>84913</v>
      </c>
      <c r="B283">
        <f t="shared" si="8"/>
        <v>10.633333333333333</v>
      </c>
      <c r="D283" t="s">
        <v>110</v>
      </c>
      <c r="E283" t="s">
        <v>110</v>
      </c>
      <c r="H283" t="s">
        <v>194</v>
      </c>
      <c r="K283">
        <f t="shared" si="9"/>
        <v>0.30594559431634483</v>
      </c>
    </row>
    <row r="284" spans="1:11" x14ac:dyDescent="0.2">
      <c r="A284">
        <v>85232</v>
      </c>
      <c r="B284">
        <f t="shared" si="8"/>
        <v>16.066666666666666</v>
      </c>
      <c r="C284" t="s">
        <v>104</v>
      </c>
      <c r="D284">
        <v>1</v>
      </c>
      <c r="G284">
        <v>1</v>
      </c>
      <c r="H284" t="s">
        <v>5</v>
      </c>
      <c r="K284">
        <f t="shared" si="9"/>
        <v>1.0239826101799838</v>
      </c>
    </row>
    <row r="285" spans="1:11" x14ac:dyDescent="0.2">
      <c r="A285">
        <v>85714</v>
      </c>
      <c r="B285">
        <f t="shared" si="8"/>
        <v>13.466666666666667</v>
      </c>
      <c r="H285" t="s">
        <v>4</v>
      </c>
      <c r="K285">
        <f t="shared" si="9"/>
        <v>0.68038207498143266</v>
      </c>
    </row>
    <row r="286" spans="1:11" x14ac:dyDescent="0.2">
      <c r="A286">
        <v>86118</v>
      </c>
      <c r="B286">
        <f t="shared" si="8"/>
        <v>7.4</v>
      </c>
      <c r="K286">
        <f t="shared" si="9"/>
        <v>-0.12135250714851992</v>
      </c>
    </row>
    <row r="287" spans="1:11" x14ac:dyDescent="0.2">
      <c r="A287">
        <v>86340</v>
      </c>
      <c r="B287">
        <f t="shared" si="8"/>
        <v>9.2333333333333325</v>
      </c>
      <c r="H287" t="s">
        <v>6</v>
      </c>
      <c r="K287">
        <f t="shared" si="9"/>
        <v>0.12092992151712495</v>
      </c>
    </row>
    <row r="288" spans="1:11" x14ac:dyDescent="0.2">
      <c r="A288">
        <v>86617</v>
      </c>
      <c r="B288">
        <f t="shared" si="8"/>
        <v>16.433333333333334</v>
      </c>
      <c r="K288">
        <f t="shared" si="9"/>
        <v>1.0724390959131129</v>
      </c>
    </row>
    <row r="289" spans="1:11" x14ac:dyDescent="0.2">
      <c r="A289">
        <v>87110</v>
      </c>
      <c r="B289">
        <f t="shared" si="8"/>
        <v>5.4666666666666668</v>
      </c>
      <c r="H289" t="s">
        <v>7</v>
      </c>
      <c r="K289">
        <f t="shared" si="9"/>
        <v>-0.37685034101410925</v>
      </c>
    </row>
    <row r="290" spans="1:11" x14ac:dyDescent="0.2">
      <c r="A290">
        <v>87274</v>
      </c>
      <c r="B290">
        <f t="shared" si="8"/>
        <v>4.8666666666666663</v>
      </c>
      <c r="K290">
        <f t="shared" si="9"/>
        <v>-0.45614277221377497</v>
      </c>
    </row>
    <row r="291" spans="1:11" x14ac:dyDescent="0.2">
      <c r="A291">
        <v>87420</v>
      </c>
      <c r="B291">
        <f t="shared" si="8"/>
        <v>30.333333333333332</v>
      </c>
      <c r="H291" t="s">
        <v>8</v>
      </c>
      <c r="K291">
        <f t="shared" si="9"/>
        <v>2.9093804187053669</v>
      </c>
    </row>
    <row r="292" spans="1:11" x14ac:dyDescent="0.2">
      <c r="A292">
        <v>88330</v>
      </c>
      <c r="B292">
        <f t="shared" si="8"/>
        <v>6.3666666666666663</v>
      </c>
      <c r="K292">
        <f t="shared" si="9"/>
        <v>-0.25791169421461085</v>
      </c>
    </row>
    <row r="293" spans="1:11" x14ac:dyDescent="0.2">
      <c r="A293">
        <v>88521</v>
      </c>
      <c r="B293">
        <f t="shared" si="8"/>
        <v>4.4666666666666668</v>
      </c>
      <c r="C293" t="s">
        <v>104</v>
      </c>
      <c r="D293">
        <v>1</v>
      </c>
      <c r="H293" t="s">
        <v>9</v>
      </c>
      <c r="K293">
        <f t="shared" si="9"/>
        <v>-0.50900439301355205</v>
      </c>
    </row>
    <row r="294" spans="1:11" x14ac:dyDescent="0.2">
      <c r="A294">
        <v>88655</v>
      </c>
      <c r="B294">
        <f t="shared" si="8"/>
        <v>6.1</v>
      </c>
      <c r="K294">
        <f t="shared" si="9"/>
        <v>-0.29315277474779561</v>
      </c>
    </row>
    <row r="295" spans="1:11" x14ac:dyDescent="0.2">
      <c r="A295">
        <v>88838</v>
      </c>
      <c r="B295">
        <f t="shared" si="8"/>
        <v>3.7333333333333334</v>
      </c>
      <c r="K295">
        <f t="shared" si="9"/>
        <v>-0.60591736447981004</v>
      </c>
    </row>
    <row r="296" spans="1:11" x14ac:dyDescent="0.2">
      <c r="A296">
        <v>88950</v>
      </c>
      <c r="B296">
        <f t="shared" si="8"/>
        <v>6.4</v>
      </c>
      <c r="K296">
        <f t="shared" si="9"/>
        <v>-0.25350655914796266</v>
      </c>
    </row>
    <row r="297" spans="1:11" x14ac:dyDescent="0.2">
      <c r="A297">
        <v>89142</v>
      </c>
      <c r="B297">
        <f t="shared" si="8"/>
        <v>4.2666666666666666</v>
      </c>
      <c r="K297">
        <f t="shared" si="9"/>
        <v>-0.53543520341344053</v>
      </c>
    </row>
    <row r="298" spans="1:11" x14ac:dyDescent="0.2">
      <c r="A298">
        <v>89270</v>
      </c>
      <c r="B298">
        <f t="shared" si="8"/>
        <v>18.366666666666667</v>
      </c>
      <c r="H298" t="s">
        <v>10</v>
      </c>
      <c r="K298">
        <f t="shared" si="9"/>
        <v>1.3279369297787023</v>
      </c>
    </row>
    <row r="299" spans="1:11" x14ac:dyDescent="0.2">
      <c r="A299">
        <v>89821</v>
      </c>
      <c r="B299">
        <f t="shared" si="8"/>
        <v>9.6999999999999993</v>
      </c>
      <c r="K299">
        <f t="shared" si="9"/>
        <v>0.18260181245019824</v>
      </c>
    </row>
    <row r="300" spans="1:11" x14ac:dyDescent="0.2">
      <c r="A300">
        <v>90112</v>
      </c>
      <c r="B300">
        <f t="shared" si="8"/>
        <v>8.6999999999999993</v>
      </c>
      <c r="C300" t="s">
        <v>107</v>
      </c>
      <c r="D300">
        <v>1</v>
      </c>
      <c r="H300" t="s">
        <v>11</v>
      </c>
      <c r="K300">
        <f t="shared" si="9"/>
        <v>5.0447760450755504E-2</v>
      </c>
    </row>
    <row r="301" spans="1:11" x14ac:dyDescent="0.2">
      <c r="A301">
        <v>90373</v>
      </c>
      <c r="B301">
        <f t="shared" si="8"/>
        <v>6.7333333333333334</v>
      </c>
      <c r="C301" t="s">
        <v>107</v>
      </c>
      <c r="E301">
        <v>1</v>
      </c>
      <c r="G301">
        <v>1</v>
      </c>
      <c r="K301">
        <f t="shared" si="9"/>
        <v>-0.2094552084814818</v>
      </c>
    </row>
    <row r="302" spans="1:11" x14ac:dyDescent="0.2">
      <c r="A302">
        <v>90575</v>
      </c>
      <c r="B302">
        <f t="shared" si="8"/>
        <v>4.7666666666666666</v>
      </c>
      <c r="K302">
        <f t="shared" si="9"/>
        <v>-0.46935817741371921</v>
      </c>
    </row>
    <row r="303" spans="1:11" x14ac:dyDescent="0.2">
      <c r="A303">
        <v>90718</v>
      </c>
      <c r="B303">
        <f t="shared" si="8"/>
        <v>9.5</v>
      </c>
      <c r="K303">
        <f t="shared" si="9"/>
        <v>0.15617100205030979</v>
      </c>
    </row>
    <row r="304" spans="1:11" x14ac:dyDescent="0.2">
      <c r="A304">
        <v>91003</v>
      </c>
      <c r="B304">
        <f t="shared" si="8"/>
        <v>5.4333333333333336</v>
      </c>
      <c r="K304">
        <f t="shared" si="9"/>
        <v>-0.38125547608075733</v>
      </c>
    </row>
    <row r="305" spans="1:11" x14ac:dyDescent="0.2">
      <c r="A305">
        <v>91166</v>
      </c>
      <c r="B305">
        <f t="shared" si="8"/>
        <v>9.8666666666666671</v>
      </c>
      <c r="K305">
        <f t="shared" si="9"/>
        <v>0.20462748778343887</v>
      </c>
    </row>
    <row r="306" spans="1:11" x14ac:dyDescent="0.2">
      <c r="A306">
        <v>91462</v>
      </c>
      <c r="B306">
        <f t="shared" si="8"/>
        <v>3.0666666666666669</v>
      </c>
      <c r="K306">
        <f t="shared" si="9"/>
        <v>-0.69402006581277187</v>
      </c>
    </row>
    <row r="307" spans="1:11" x14ac:dyDescent="0.2">
      <c r="A307">
        <v>91554</v>
      </c>
      <c r="B307">
        <f t="shared" si="8"/>
        <v>21.8</v>
      </c>
      <c r="F307">
        <v>1</v>
      </c>
      <c r="H307" t="s">
        <v>12</v>
      </c>
      <c r="K307">
        <f t="shared" si="9"/>
        <v>1.7816658416434557</v>
      </c>
    </row>
    <row r="308" spans="1:11" x14ac:dyDescent="0.2">
      <c r="A308">
        <v>92208</v>
      </c>
      <c r="B308">
        <f t="shared" si="8"/>
        <v>4.1333333333333337</v>
      </c>
      <c r="K308">
        <f t="shared" si="9"/>
        <v>-0.55305574368003285</v>
      </c>
    </row>
    <row r="309" spans="1:11" x14ac:dyDescent="0.2">
      <c r="A309">
        <v>92332</v>
      </c>
      <c r="B309">
        <f t="shared" si="8"/>
        <v>9</v>
      </c>
      <c r="K309">
        <f t="shared" si="9"/>
        <v>9.0093976050588415E-2</v>
      </c>
    </row>
    <row r="310" spans="1:11" x14ac:dyDescent="0.2">
      <c r="A310">
        <v>92602</v>
      </c>
      <c r="B310">
        <f t="shared" si="8"/>
        <v>4.5999999999999996</v>
      </c>
      <c r="K310">
        <f t="shared" si="9"/>
        <v>-0.49138385274695967</v>
      </c>
    </row>
    <row r="311" spans="1:11" x14ac:dyDescent="0.2">
      <c r="A311">
        <v>92740</v>
      </c>
      <c r="B311">
        <f t="shared" si="8"/>
        <v>7.1</v>
      </c>
      <c r="I311" t="s">
        <v>181</v>
      </c>
      <c r="K311">
        <f t="shared" si="9"/>
        <v>-0.16099872274835283</v>
      </c>
    </row>
    <row r="312" spans="1:11" x14ac:dyDescent="0.2">
      <c r="A312">
        <v>92953</v>
      </c>
      <c r="B312">
        <f t="shared" si="8"/>
        <v>4.8</v>
      </c>
      <c r="E312">
        <v>1</v>
      </c>
      <c r="H312" t="s">
        <v>13</v>
      </c>
      <c r="K312">
        <f t="shared" si="9"/>
        <v>-0.46495304234707113</v>
      </c>
    </row>
    <row r="313" spans="1:11" x14ac:dyDescent="0.2">
      <c r="A313">
        <v>93097</v>
      </c>
      <c r="B313">
        <f t="shared" si="8"/>
        <v>15.466666666666667</v>
      </c>
      <c r="F313">
        <v>1</v>
      </c>
      <c r="H313" t="s">
        <v>14</v>
      </c>
      <c r="K313">
        <f t="shared" si="9"/>
        <v>0.94469017898031815</v>
      </c>
    </row>
    <row r="314" spans="1:11" x14ac:dyDescent="0.2">
      <c r="A314">
        <v>93561</v>
      </c>
      <c r="B314">
        <f t="shared" si="8"/>
        <v>11.266666666666667</v>
      </c>
      <c r="K314">
        <f t="shared" si="9"/>
        <v>0.38964316058265874</v>
      </c>
    </row>
    <row r="315" spans="1:11" x14ac:dyDescent="0.2">
      <c r="A315">
        <v>93899</v>
      </c>
      <c r="B315">
        <f t="shared" si="8"/>
        <v>9.1666666666666661</v>
      </c>
      <c r="K315">
        <f t="shared" si="9"/>
        <v>0.1121196513838288</v>
      </c>
    </row>
    <row r="316" spans="1:11" x14ac:dyDescent="0.2">
      <c r="A316">
        <v>94174</v>
      </c>
      <c r="B316">
        <f t="shared" si="8"/>
        <v>2.0333333333333332</v>
      </c>
      <c r="K316">
        <f t="shared" si="9"/>
        <v>-0.83057925287886269</v>
      </c>
    </row>
    <row r="317" spans="1:11" x14ac:dyDescent="0.2">
      <c r="A317">
        <v>94235</v>
      </c>
      <c r="B317">
        <f t="shared" si="8"/>
        <v>3.5333333333333332</v>
      </c>
      <c r="K317">
        <f t="shared" si="9"/>
        <v>-0.63234817487969863</v>
      </c>
    </row>
    <row r="318" spans="1:11" x14ac:dyDescent="0.2">
      <c r="A318">
        <v>94341</v>
      </c>
      <c r="B318">
        <f t="shared" si="8"/>
        <v>4.166666666666667</v>
      </c>
      <c r="H318" t="s">
        <v>15</v>
      </c>
      <c r="K318">
        <f t="shared" si="9"/>
        <v>-0.54865060861338477</v>
      </c>
    </row>
    <row r="319" spans="1:11" x14ac:dyDescent="0.2">
      <c r="A319">
        <v>94466</v>
      </c>
      <c r="B319">
        <f t="shared" si="8"/>
        <v>5.0666666666666664</v>
      </c>
      <c r="F319">
        <v>1</v>
      </c>
      <c r="H319" t="s">
        <v>16</v>
      </c>
      <c r="K319">
        <f t="shared" si="9"/>
        <v>-0.42971196181388638</v>
      </c>
    </row>
    <row r="320" spans="1:11" x14ac:dyDescent="0.2">
      <c r="A320">
        <v>94618</v>
      </c>
      <c r="B320">
        <f t="shared" si="8"/>
        <v>5.166666666666667</v>
      </c>
      <c r="H320" t="s">
        <v>17</v>
      </c>
      <c r="K320">
        <f t="shared" si="9"/>
        <v>-0.41649655661394208</v>
      </c>
    </row>
    <row r="321" spans="1:11" x14ac:dyDescent="0.2">
      <c r="A321">
        <v>94773</v>
      </c>
      <c r="B321">
        <f t="shared" si="8"/>
        <v>12.5</v>
      </c>
      <c r="K321">
        <f t="shared" si="9"/>
        <v>0.552633158048638</v>
      </c>
    </row>
    <row r="322" spans="1:11" x14ac:dyDescent="0.2">
      <c r="A322">
        <v>95148</v>
      </c>
      <c r="B322">
        <f t="shared" si="8"/>
        <v>23.166666666666668</v>
      </c>
      <c r="K322">
        <f t="shared" si="9"/>
        <v>1.9622763793760274</v>
      </c>
    </row>
    <row r="323" spans="1:11" x14ac:dyDescent="0.2">
      <c r="A323">
        <v>95843</v>
      </c>
      <c r="B323">
        <f t="shared" ref="B323:B386" si="10">(A324-A323)/30</f>
        <v>15.6</v>
      </c>
      <c r="H323" t="s">
        <v>18</v>
      </c>
      <c r="K323">
        <f t="shared" ref="K323:K386" si="11">(B323-C$693)/C$694</f>
        <v>0.96231071924691047</v>
      </c>
    </row>
    <row r="324" spans="1:11" x14ac:dyDescent="0.2">
      <c r="A324">
        <v>96311</v>
      </c>
      <c r="B324">
        <f t="shared" si="10"/>
        <v>9.6999999999999993</v>
      </c>
      <c r="C324" t="s">
        <v>107</v>
      </c>
      <c r="D324">
        <v>1</v>
      </c>
      <c r="H324" t="s">
        <v>19</v>
      </c>
      <c r="K324">
        <f t="shared" si="11"/>
        <v>0.18260181245019824</v>
      </c>
    </row>
    <row r="325" spans="1:11" x14ac:dyDescent="0.2">
      <c r="A325">
        <v>96602</v>
      </c>
      <c r="B325">
        <f t="shared" si="10"/>
        <v>9.6333333333333329</v>
      </c>
      <c r="C325" t="s">
        <v>107</v>
      </c>
      <c r="E325">
        <v>1</v>
      </c>
      <c r="G325">
        <v>1</v>
      </c>
      <c r="H325" t="s">
        <v>20</v>
      </c>
      <c r="K325">
        <f t="shared" si="11"/>
        <v>0.17379154231690208</v>
      </c>
    </row>
    <row r="326" spans="1:11" x14ac:dyDescent="0.2">
      <c r="A326">
        <v>96891</v>
      </c>
      <c r="B326">
        <f t="shared" si="10"/>
        <v>10.433333333333334</v>
      </c>
      <c r="F326">
        <v>1</v>
      </c>
      <c r="H326" t="s">
        <v>21</v>
      </c>
      <c r="K326">
        <f t="shared" si="11"/>
        <v>0.2795147839164564</v>
      </c>
    </row>
    <row r="327" spans="1:11" x14ac:dyDescent="0.2">
      <c r="A327">
        <v>97204</v>
      </c>
      <c r="B327">
        <f t="shared" si="10"/>
        <v>3.9333333333333331</v>
      </c>
      <c r="K327">
        <f t="shared" si="11"/>
        <v>-0.57948655407992145</v>
      </c>
    </row>
    <row r="328" spans="1:11" x14ac:dyDescent="0.2">
      <c r="A328">
        <v>97322</v>
      </c>
      <c r="B328">
        <f t="shared" si="10"/>
        <v>16.133333333333333</v>
      </c>
      <c r="F328">
        <v>1</v>
      </c>
      <c r="H328" t="s">
        <v>171</v>
      </c>
      <c r="K328">
        <f t="shared" si="11"/>
        <v>1.03279288031328</v>
      </c>
    </row>
    <row r="329" spans="1:11" x14ac:dyDescent="0.2">
      <c r="A329">
        <v>97806</v>
      </c>
      <c r="B329">
        <f t="shared" si="10"/>
        <v>3.2</v>
      </c>
      <c r="F329" t="s">
        <v>110</v>
      </c>
      <c r="H329" t="s">
        <v>131</v>
      </c>
      <c r="K329">
        <f t="shared" si="11"/>
        <v>-0.67639952554617944</v>
      </c>
    </row>
    <row r="330" spans="1:11" x14ac:dyDescent="0.2">
      <c r="A330">
        <v>97902</v>
      </c>
      <c r="B330">
        <f t="shared" si="10"/>
        <v>8.0333333333333332</v>
      </c>
      <c r="H330" t="s">
        <v>22</v>
      </c>
      <c r="I330" t="s">
        <v>181</v>
      </c>
      <c r="K330">
        <f t="shared" si="11"/>
        <v>-3.765494088220625E-2</v>
      </c>
    </row>
    <row r="331" spans="1:11" x14ac:dyDescent="0.2">
      <c r="A331">
        <v>98143</v>
      </c>
      <c r="B331">
        <f t="shared" si="10"/>
        <v>6.9666666666666668</v>
      </c>
      <c r="K331">
        <f t="shared" si="11"/>
        <v>-0.17861926301494516</v>
      </c>
    </row>
    <row r="332" spans="1:11" x14ac:dyDescent="0.2">
      <c r="A332">
        <v>98352</v>
      </c>
      <c r="B332">
        <f t="shared" si="10"/>
        <v>3.8666666666666667</v>
      </c>
      <c r="H332" t="s">
        <v>24</v>
      </c>
      <c r="K332">
        <f t="shared" si="11"/>
        <v>-0.58829682421321761</v>
      </c>
    </row>
    <row r="333" spans="1:11" x14ac:dyDescent="0.2">
      <c r="A333">
        <v>98468</v>
      </c>
      <c r="B333">
        <f t="shared" si="10"/>
        <v>5.333333333333333</v>
      </c>
      <c r="H333" t="s">
        <v>23</v>
      </c>
      <c r="K333">
        <f t="shared" si="11"/>
        <v>-0.39447088128070168</v>
      </c>
    </row>
    <row r="334" spans="1:11" x14ac:dyDescent="0.2">
      <c r="A334">
        <v>98628</v>
      </c>
      <c r="B334">
        <f t="shared" si="10"/>
        <v>4.4000000000000004</v>
      </c>
      <c r="H334" t="s">
        <v>25</v>
      </c>
      <c r="K334">
        <f t="shared" si="11"/>
        <v>-0.5178146631468481</v>
      </c>
    </row>
    <row r="335" spans="1:11" x14ac:dyDescent="0.2">
      <c r="A335">
        <v>98760</v>
      </c>
      <c r="B335">
        <f t="shared" si="10"/>
        <v>6.3</v>
      </c>
      <c r="D335">
        <v>1</v>
      </c>
      <c r="F335">
        <v>1</v>
      </c>
      <c r="H335" t="s">
        <v>26</v>
      </c>
      <c r="K335">
        <f t="shared" si="11"/>
        <v>-0.26672196434790701</v>
      </c>
    </row>
    <row r="336" spans="1:11" x14ac:dyDescent="0.2">
      <c r="A336">
        <v>98949</v>
      </c>
      <c r="B336">
        <f t="shared" si="10"/>
        <v>3.9666666666666668</v>
      </c>
      <c r="K336">
        <f t="shared" si="11"/>
        <v>-0.57508141901327336</v>
      </c>
    </row>
    <row r="337" spans="1:11" x14ac:dyDescent="0.2">
      <c r="A337">
        <v>99068</v>
      </c>
      <c r="B337">
        <f t="shared" si="10"/>
        <v>4.7333333333333334</v>
      </c>
      <c r="K337">
        <f t="shared" si="11"/>
        <v>-0.47376331248036729</v>
      </c>
    </row>
    <row r="338" spans="1:11" x14ac:dyDescent="0.2">
      <c r="A338">
        <v>99210</v>
      </c>
      <c r="B338">
        <f t="shared" si="10"/>
        <v>3.4666666666666668</v>
      </c>
      <c r="D338">
        <v>1</v>
      </c>
      <c r="F338">
        <v>1</v>
      </c>
      <c r="H338" t="s">
        <v>27</v>
      </c>
      <c r="K338">
        <f t="shared" si="11"/>
        <v>-0.64115844501299479</v>
      </c>
    </row>
    <row r="339" spans="1:11" x14ac:dyDescent="0.2">
      <c r="A339">
        <v>99314</v>
      </c>
      <c r="B339">
        <f t="shared" si="10"/>
        <v>9.6999999999999993</v>
      </c>
      <c r="K339">
        <f t="shared" si="11"/>
        <v>0.18260181245019824</v>
      </c>
    </row>
    <row r="340" spans="1:11" x14ac:dyDescent="0.2">
      <c r="A340">
        <v>99605</v>
      </c>
      <c r="B340">
        <f t="shared" si="10"/>
        <v>13.2</v>
      </c>
      <c r="F340">
        <v>1</v>
      </c>
      <c r="H340" t="s">
        <v>131</v>
      </c>
      <c r="K340">
        <f t="shared" si="11"/>
        <v>0.6451409944482478</v>
      </c>
    </row>
    <row r="341" spans="1:11" x14ac:dyDescent="0.2">
      <c r="A341">
        <v>100001</v>
      </c>
      <c r="B341">
        <f t="shared" si="10"/>
        <v>10.233333333333333</v>
      </c>
      <c r="K341">
        <f t="shared" si="11"/>
        <v>0.2530839735165677</v>
      </c>
    </row>
    <row r="342" spans="1:11" x14ac:dyDescent="0.2">
      <c r="A342">
        <v>100308</v>
      </c>
      <c r="B342">
        <f t="shared" si="10"/>
        <v>2.5333333333333332</v>
      </c>
      <c r="K342">
        <f t="shared" si="11"/>
        <v>-0.76450222687914138</v>
      </c>
    </row>
    <row r="343" spans="1:11" x14ac:dyDescent="0.2">
      <c r="A343">
        <v>100384</v>
      </c>
      <c r="B343">
        <f t="shared" si="10"/>
        <v>22</v>
      </c>
      <c r="E343">
        <v>1</v>
      </c>
      <c r="F343">
        <v>1</v>
      </c>
      <c r="H343" t="s">
        <v>28</v>
      </c>
      <c r="K343">
        <f t="shared" si="11"/>
        <v>1.8080966520433441</v>
      </c>
    </row>
    <row r="344" spans="1:11" x14ac:dyDescent="0.2">
      <c r="A344">
        <v>101044</v>
      </c>
      <c r="B344">
        <f t="shared" si="10"/>
        <v>24.6</v>
      </c>
      <c r="K344">
        <f t="shared" si="11"/>
        <v>2.1516971872418953</v>
      </c>
    </row>
    <row r="345" spans="1:11" x14ac:dyDescent="0.2">
      <c r="A345">
        <v>101782</v>
      </c>
      <c r="B345">
        <f t="shared" si="10"/>
        <v>17.733333333333334</v>
      </c>
      <c r="F345">
        <v>1</v>
      </c>
      <c r="H345" t="s">
        <v>27</v>
      </c>
      <c r="K345">
        <f t="shared" si="11"/>
        <v>1.2442393635123885</v>
      </c>
    </row>
    <row r="346" spans="1:11" x14ac:dyDescent="0.2">
      <c r="A346">
        <v>102314</v>
      </c>
      <c r="B346">
        <f t="shared" si="10"/>
        <v>15.466666666666667</v>
      </c>
      <c r="K346">
        <f t="shared" si="11"/>
        <v>0.94469017898031815</v>
      </c>
    </row>
    <row r="347" spans="1:11" x14ac:dyDescent="0.2">
      <c r="A347">
        <v>102778</v>
      </c>
      <c r="B347">
        <f t="shared" si="10"/>
        <v>2.0333333333333332</v>
      </c>
      <c r="K347">
        <f t="shared" si="11"/>
        <v>-0.83057925287886269</v>
      </c>
    </row>
    <row r="348" spans="1:11" x14ac:dyDescent="0.2">
      <c r="A348">
        <v>102839</v>
      </c>
      <c r="B348">
        <f t="shared" si="10"/>
        <v>7.2666666666666666</v>
      </c>
      <c r="E348">
        <v>1</v>
      </c>
      <c r="F348">
        <v>1</v>
      </c>
      <c r="H348" t="s">
        <v>183</v>
      </c>
      <c r="K348">
        <f t="shared" si="11"/>
        <v>-0.13897304741511235</v>
      </c>
    </row>
    <row r="349" spans="1:11" x14ac:dyDescent="0.2">
      <c r="A349">
        <v>103057</v>
      </c>
      <c r="B349">
        <f t="shared" si="10"/>
        <v>3</v>
      </c>
      <c r="F349">
        <v>1</v>
      </c>
      <c r="H349" t="s">
        <v>180</v>
      </c>
      <c r="K349">
        <f t="shared" si="11"/>
        <v>-0.70283033594606803</v>
      </c>
    </row>
    <row r="350" spans="1:11" x14ac:dyDescent="0.2">
      <c r="A350">
        <v>103147</v>
      </c>
      <c r="B350">
        <f t="shared" si="10"/>
        <v>6.333333333333333</v>
      </c>
      <c r="K350">
        <f t="shared" si="11"/>
        <v>-0.26231682928125893</v>
      </c>
    </row>
    <row r="351" spans="1:11" x14ac:dyDescent="0.2">
      <c r="A351">
        <v>103337</v>
      </c>
      <c r="B351">
        <f t="shared" si="10"/>
        <v>4.5</v>
      </c>
      <c r="K351">
        <f t="shared" si="11"/>
        <v>-0.50459925794690397</v>
      </c>
    </row>
    <row r="352" spans="1:11" x14ac:dyDescent="0.2">
      <c r="A352">
        <v>103472</v>
      </c>
      <c r="B352">
        <f t="shared" si="10"/>
        <v>11.833333333333334</v>
      </c>
      <c r="H352" t="s">
        <v>29</v>
      </c>
      <c r="K352">
        <f t="shared" si="11"/>
        <v>0.46453045671567628</v>
      </c>
    </row>
    <row r="353" spans="1:11" x14ac:dyDescent="0.2">
      <c r="A353">
        <v>103827</v>
      </c>
      <c r="B353">
        <f t="shared" si="10"/>
        <v>12.966666666666667</v>
      </c>
      <c r="K353">
        <f t="shared" si="11"/>
        <v>0.61430504898171134</v>
      </c>
    </row>
    <row r="354" spans="1:11" x14ac:dyDescent="0.2">
      <c r="A354">
        <v>104216</v>
      </c>
      <c r="B354">
        <f t="shared" si="10"/>
        <v>21.966666666666665</v>
      </c>
      <c r="F354">
        <v>1</v>
      </c>
      <c r="H354" t="s">
        <v>131</v>
      </c>
      <c r="K354">
        <f t="shared" si="11"/>
        <v>1.8036915169766958</v>
      </c>
    </row>
    <row r="355" spans="1:11" x14ac:dyDescent="0.2">
      <c r="A355">
        <v>104875</v>
      </c>
      <c r="B355">
        <f t="shared" si="10"/>
        <v>18.366666666666667</v>
      </c>
      <c r="H355" t="s">
        <v>30</v>
      </c>
      <c r="K355">
        <f t="shared" si="11"/>
        <v>1.3279369297787023</v>
      </c>
    </row>
    <row r="356" spans="1:11" x14ac:dyDescent="0.2">
      <c r="A356">
        <v>105426</v>
      </c>
      <c r="B356">
        <f t="shared" si="10"/>
        <v>18.8</v>
      </c>
      <c r="D356">
        <v>1</v>
      </c>
      <c r="F356">
        <v>1</v>
      </c>
      <c r="H356" t="s">
        <v>31</v>
      </c>
      <c r="K356">
        <f t="shared" si="11"/>
        <v>1.3852036856451273</v>
      </c>
    </row>
    <row r="357" spans="1:11" x14ac:dyDescent="0.2">
      <c r="A357">
        <v>105990</v>
      </c>
      <c r="B357">
        <f t="shared" si="10"/>
        <v>1.6333333333333333</v>
      </c>
      <c r="K357">
        <f t="shared" si="11"/>
        <v>-0.88344087367863988</v>
      </c>
    </row>
    <row r="358" spans="1:11" x14ac:dyDescent="0.2">
      <c r="A358">
        <v>106039</v>
      </c>
      <c r="B358">
        <f t="shared" si="10"/>
        <v>4.1333333333333337</v>
      </c>
      <c r="K358">
        <f t="shared" si="11"/>
        <v>-0.55305574368003285</v>
      </c>
    </row>
    <row r="359" spans="1:11" x14ac:dyDescent="0.2">
      <c r="A359">
        <v>106163</v>
      </c>
      <c r="B359">
        <f t="shared" si="10"/>
        <v>6</v>
      </c>
      <c r="K359">
        <f t="shared" si="11"/>
        <v>-0.30636817994773979</v>
      </c>
    </row>
    <row r="360" spans="1:11" x14ac:dyDescent="0.2">
      <c r="A360">
        <v>106343</v>
      </c>
      <c r="B360">
        <f t="shared" si="10"/>
        <v>5.333333333333333</v>
      </c>
      <c r="K360">
        <f t="shared" si="11"/>
        <v>-0.39447088128070168</v>
      </c>
    </row>
    <row r="361" spans="1:11" x14ac:dyDescent="0.2">
      <c r="A361">
        <v>106503</v>
      </c>
      <c r="B361">
        <f t="shared" si="10"/>
        <v>7.833333333333333</v>
      </c>
      <c r="K361">
        <f t="shared" si="11"/>
        <v>-6.4085751282094816E-2</v>
      </c>
    </row>
    <row r="362" spans="1:11" x14ac:dyDescent="0.2">
      <c r="A362">
        <v>106738</v>
      </c>
      <c r="B362">
        <f t="shared" si="10"/>
        <v>4.166666666666667</v>
      </c>
      <c r="K362">
        <f t="shared" si="11"/>
        <v>-0.54865060861338477</v>
      </c>
    </row>
    <row r="363" spans="1:11" x14ac:dyDescent="0.2">
      <c r="A363">
        <v>106863</v>
      </c>
      <c r="B363">
        <f t="shared" si="10"/>
        <v>5.166666666666667</v>
      </c>
      <c r="K363">
        <f t="shared" si="11"/>
        <v>-0.41649655661394208</v>
      </c>
    </row>
    <row r="364" spans="1:11" x14ac:dyDescent="0.2">
      <c r="A364">
        <v>107018</v>
      </c>
      <c r="B364">
        <f t="shared" si="10"/>
        <v>2.3333333333333335</v>
      </c>
      <c r="K364">
        <f t="shared" si="11"/>
        <v>-0.79093303727902975</v>
      </c>
    </row>
    <row r="365" spans="1:11" x14ac:dyDescent="0.2">
      <c r="A365">
        <v>107088</v>
      </c>
      <c r="B365">
        <f t="shared" si="10"/>
        <v>7.5666666666666664</v>
      </c>
      <c r="K365">
        <f t="shared" si="11"/>
        <v>-9.9326831815279543E-2</v>
      </c>
    </row>
    <row r="366" spans="1:11" x14ac:dyDescent="0.2">
      <c r="A366">
        <v>107315</v>
      </c>
      <c r="B366">
        <f t="shared" si="10"/>
        <v>13.533333333333333</v>
      </c>
      <c r="K366">
        <f t="shared" si="11"/>
        <v>0.68919234511472882</v>
      </c>
    </row>
    <row r="367" spans="1:11" x14ac:dyDescent="0.2">
      <c r="A367">
        <v>107721</v>
      </c>
      <c r="B367">
        <f t="shared" si="10"/>
        <v>14.2</v>
      </c>
      <c r="K367">
        <f t="shared" si="11"/>
        <v>0.77729504644769054</v>
      </c>
    </row>
    <row r="368" spans="1:11" x14ac:dyDescent="0.2">
      <c r="A368">
        <v>108147</v>
      </c>
      <c r="B368">
        <f t="shared" si="10"/>
        <v>3.8</v>
      </c>
      <c r="K368">
        <f t="shared" si="11"/>
        <v>-0.59710709434651388</v>
      </c>
    </row>
    <row r="369" spans="1:11" x14ac:dyDescent="0.2">
      <c r="A369">
        <v>108261</v>
      </c>
      <c r="B369">
        <f t="shared" si="10"/>
        <v>9.8333333333333339</v>
      </c>
      <c r="H369" t="s">
        <v>32</v>
      </c>
      <c r="K369">
        <f t="shared" si="11"/>
        <v>0.20022235271679079</v>
      </c>
    </row>
    <row r="370" spans="1:11" x14ac:dyDescent="0.2">
      <c r="A370">
        <v>108556</v>
      </c>
      <c r="B370">
        <f t="shared" si="10"/>
        <v>5.3</v>
      </c>
      <c r="F370">
        <v>1</v>
      </c>
      <c r="H370" t="s">
        <v>33</v>
      </c>
      <c r="K370">
        <f t="shared" si="11"/>
        <v>-0.39887601634734976</v>
      </c>
    </row>
    <row r="371" spans="1:11" x14ac:dyDescent="0.2">
      <c r="A371">
        <v>108715</v>
      </c>
      <c r="B371">
        <f t="shared" si="10"/>
        <v>4.833333333333333</v>
      </c>
      <c r="H371" t="s">
        <v>144</v>
      </c>
      <c r="K371">
        <f t="shared" si="11"/>
        <v>-0.46054790728042305</v>
      </c>
    </row>
    <row r="372" spans="1:11" x14ac:dyDescent="0.2">
      <c r="A372">
        <v>108860</v>
      </c>
      <c r="B372">
        <f t="shared" si="10"/>
        <v>20.166666666666668</v>
      </c>
      <c r="H372" t="s">
        <v>164</v>
      </c>
      <c r="K372">
        <f t="shared" si="11"/>
        <v>1.5658142233776993</v>
      </c>
    </row>
    <row r="373" spans="1:11" x14ac:dyDescent="0.2">
      <c r="A373">
        <v>109465</v>
      </c>
      <c r="B373">
        <f t="shared" si="10"/>
        <v>4.4666666666666668</v>
      </c>
      <c r="H373" t="s">
        <v>144</v>
      </c>
      <c r="K373">
        <f t="shared" si="11"/>
        <v>-0.50900439301355205</v>
      </c>
    </row>
    <row r="374" spans="1:11" x14ac:dyDescent="0.2">
      <c r="A374">
        <v>109599</v>
      </c>
      <c r="B374">
        <f t="shared" si="10"/>
        <v>4.9666666666666668</v>
      </c>
      <c r="H374" t="s">
        <v>164</v>
      </c>
      <c r="K374">
        <f t="shared" si="11"/>
        <v>-0.44292736701383062</v>
      </c>
    </row>
    <row r="375" spans="1:11" x14ac:dyDescent="0.2">
      <c r="A375">
        <v>109748</v>
      </c>
      <c r="B375">
        <f t="shared" si="10"/>
        <v>4.666666666666667</v>
      </c>
      <c r="H375" t="s">
        <v>144</v>
      </c>
      <c r="K375">
        <f t="shared" si="11"/>
        <v>-0.48257358261366345</v>
      </c>
    </row>
    <row r="376" spans="1:11" x14ac:dyDescent="0.2">
      <c r="A376">
        <v>109888</v>
      </c>
      <c r="B376">
        <f t="shared" si="10"/>
        <v>1.8</v>
      </c>
      <c r="K376">
        <f t="shared" si="11"/>
        <v>-0.86141519834539937</v>
      </c>
    </row>
    <row r="377" spans="1:11" x14ac:dyDescent="0.2">
      <c r="A377">
        <v>109942</v>
      </c>
      <c r="B377">
        <f t="shared" si="10"/>
        <v>9.8000000000000007</v>
      </c>
      <c r="K377">
        <f t="shared" si="11"/>
        <v>0.19581721765014271</v>
      </c>
    </row>
    <row r="378" spans="1:11" x14ac:dyDescent="0.2">
      <c r="A378">
        <v>110236</v>
      </c>
      <c r="B378">
        <f t="shared" si="10"/>
        <v>6.4666666666666668</v>
      </c>
      <c r="K378">
        <f t="shared" si="11"/>
        <v>-0.2446962890146665</v>
      </c>
    </row>
    <row r="379" spans="1:11" x14ac:dyDescent="0.2">
      <c r="A379">
        <v>110430</v>
      </c>
      <c r="B379">
        <f t="shared" si="10"/>
        <v>4.8</v>
      </c>
      <c r="D379">
        <v>1</v>
      </c>
      <c r="F379">
        <v>1</v>
      </c>
      <c r="H379" t="s">
        <v>34</v>
      </c>
      <c r="K379">
        <f t="shared" si="11"/>
        <v>-0.46495304234707113</v>
      </c>
    </row>
    <row r="380" spans="1:11" x14ac:dyDescent="0.2">
      <c r="A380">
        <v>110574</v>
      </c>
      <c r="B380">
        <f t="shared" si="10"/>
        <v>13.866666666666667</v>
      </c>
      <c r="K380">
        <f t="shared" si="11"/>
        <v>0.73324369578120985</v>
      </c>
    </row>
    <row r="381" spans="1:11" x14ac:dyDescent="0.2">
      <c r="A381">
        <v>110990</v>
      </c>
      <c r="B381">
        <f t="shared" si="10"/>
        <v>6.2</v>
      </c>
      <c r="D381">
        <v>1</v>
      </c>
      <c r="F381">
        <v>1</v>
      </c>
      <c r="H381" t="s">
        <v>35</v>
      </c>
      <c r="K381">
        <f t="shared" si="11"/>
        <v>-0.27993736954785126</v>
      </c>
    </row>
    <row r="382" spans="1:11" x14ac:dyDescent="0.2">
      <c r="A382">
        <v>111176</v>
      </c>
      <c r="B382">
        <f t="shared" si="10"/>
        <v>5.1333333333333337</v>
      </c>
      <c r="K382">
        <f t="shared" si="11"/>
        <v>-0.42090169168059011</v>
      </c>
    </row>
    <row r="383" spans="1:11" x14ac:dyDescent="0.2">
      <c r="A383">
        <v>111330</v>
      </c>
      <c r="B383">
        <f t="shared" si="10"/>
        <v>6.3</v>
      </c>
      <c r="F383">
        <v>1</v>
      </c>
      <c r="H383" t="s">
        <v>36</v>
      </c>
      <c r="K383">
        <f t="shared" si="11"/>
        <v>-0.26672196434790701</v>
      </c>
    </row>
    <row r="384" spans="1:11" x14ac:dyDescent="0.2">
      <c r="A384">
        <v>111519</v>
      </c>
      <c r="B384">
        <f t="shared" si="10"/>
        <v>16.8</v>
      </c>
      <c r="F384">
        <v>1</v>
      </c>
      <c r="H384" t="s">
        <v>37</v>
      </c>
      <c r="K384">
        <f t="shared" si="11"/>
        <v>1.1208955816462418</v>
      </c>
    </row>
    <row r="385" spans="1:11" x14ac:dyDescent="0.2">
      <c r="A385">
        <v>112023</v>
      </c>
      <c r="B385">
        <f t="shared" si="10"/>
        <v>6.7666666666666666</v>
      </c>
      <c r="K385">
        <f t="shared" si="11"/>
        <v>-0.20505007341483372</v>
      </c>
    </row>
    <row r="386" spans="1:11" x14ac:dyDescent="0.2">
      <c r="A386">
        <v>112226</v>
      </c>
      <c r="B386">
        <f t="shared" si="10"/>
        <v>2.7</v>
      </c>
      <c r="K386">
        <f t="shared" si="11"/>
        <v>-0.74247655154590086</v>
      </c>
    </row>
    <row r="387" spans="1:11" x14ac:dyDescent="0.2">
      <c r="A387">
        <v>112307</v>
      </c>
      <c r="B387">
        <f t="shared" ref="B387:B450" si="12">(A388-A387)/30</f>
        <v>3.4</v>
      </c>
      <c r="K387">
        <f t="shared" ref="K387:K450" si="13">(B387-C$693)/C$694</f>
        <v>-0.64996871514629084</v>
      </c>
    </row>
    <row r="388" spans="1:11" x14ac:dyDescent="0.2">
      <c r="A388">
        <v>112409</v>
      </c>
      <c r="B388">
        <f t="shared" si="12"/>
        <v>4.6333333333333337</v>
      </c>
      <c r="K388">
        <f t="shared" si="13"/>
        <v>-0.48697871768031148</v>
      </c>
    </row>
    <row r="389" spans="1:11" x14ac:dyDescent="0.2">
      <c r="A389">
        <v>112548</v>
      </c>
      <c r="B389">
        <f t="shared" si="12"/>
        <v>4.8666666666666663</v>
      </c>
      <c r="D389">
        <v>1</v>
      </c>
      <c r="F389">
        <v>1</v>
      </c>
      <c r="H389" t="s">
        <v>38</v>
      </c>
      <c r="K389">
        <f t="shared" si="13"/>
        <v>-0.45614277221377497</v>
      </c>
    </row>
    <row r="390" spans="1:11" x14ac:dyDescent="0.2">
      <c r="A390">
        <v>112694</v>
      </c>
      <c r="B390">
        <f t="shared" si="12"/>
        <v>23.466666666666665</v>
      </c>
      <c r="K390">
        <f t="shared" si="13"/>
        <v>2.0019225949758597</v>
      </c>
    </row>
    <row r="391" spans="1:11" x14ac:dyDescent="0.2">
      <c r="A391">
        <v>113398</v>
      </c>
      <c r="B391">
        <f t="shared" si="12"/>
        <v>4.666666666666667</v>
      </c>
      <c r="D391">
        <v>1</v>
      </c>
      <c r="F391">
        <v>1</v>
      </c>
      <c r="H391" t="s">
        <v>180</v>
      </c>
      <c r="K391">
        <f t="shared" si="13"/>
        <v>-0.48257358261366345</v>
      </c>
    </row>
    <row r="392" spans="1:11" x14ac:dyDescent="0.2">
      <c r="A392">
        <v>113538</v>
      </c>
      <c r="B392">
        <f t="shared" si="12"/>
        <v>9.9666666666666668</v>
      </c>
      <c r="K392">
        <f t="shared" si="13"/>
        <v>0.21784289298338308</v>
      </c>
    </row>
    <row r="393" spans="1:11" x14ac:dyDescent="0.2">
      <c r="A393">
        <v>113837</v>
      </c>
      <c r="B393">
        <f t="shared" si="12"/>
        <v>3.1</v>
      </c>
      <c r="K393">
        <f t="shared" si="13"/>
        <v>-0.68961493074612379</v>
      </c>
    </row>
    <row r="394" spans="1:11" x14ac:dyDescent="0.2">
      <c r="A394">
        <v>113930</v>
      </c>
      <c r="B394">
        <f t="shared" si="12"/>
        <v>13.966666666666667</v>
      </c>
      <c r="D394">
        <v>1</v>
      </c>
      <c r="H394" t="s">
        <v>34</v>
      </c>
      <c r="K394">
        <f t="shared" si="13"/>
        <v>0.74645910098115409</v>
      </c>
    </row>
    <row r="395" spans="1:11" x14ac:dyDescent="0.2">
      <c r="A395">
        <v>114349</v>
      </c>
      <c r="B395">
        <f t="shared" si="12"/>
        <v>5.6333333333333337</v>
      </c>
      <c r="K395">
        <f t="shared" si="13"/>
        <v>-0.35482466568086873</v>
      </c>
    </row>
    <row r="396" spans="1:11" x14ac:dyDescent="0.2">
      <c r="A396">
        <v>114518</v>
      </c>
      <c r="B396">
        <f t="shared" si="12"/>
        <v>8.3666666666666671</v>
      </c>
      <c r="H396" t="s">
        <v>180</v>
      </c>
      <c r="K396">
        <f t="shared" si="13"/>
        <v>6.3964097842747446E-3</v>
      </c>
    </row>
    <row r="397" spans="1:11" x14ac:dyDescent="0.2">
      <c r="A397">
        <v>114769</v>
      </c>
      <c r="B397">
        <f t="shared" si="12"/>
        <v>14.766666666666667</v>
      </c>
      <c r="H397" t="s">
        <v>131</v>
      </c>
      <c r="K397">
        <f t="shared" si="13"/>
        <v>0.85218234258070835</v>
      </c>
    </row>
    <row r="398" spans="1:11" x14ac:dyDescent="0.2">
      <c r="A398">
        <v>115212</v>
      </c>
      <c r="B398">
        <f t="shared" si="12"/>
        <v>10.1</v>
      </c>
      <c r="H398" t="s">
        <v>39</v>
      </c>
      <c r="K398">
        <f t="shared" si="13"/>
        <v>0.2354634332499754</v>
      </c>
    </row>
    <row r="399" spans="1:11" x14ac:dyDescent="0.2">
      <c r="A399">
        <v>115515</v>
      </c>
      <c r="B399">
        <f t="shared" si="12"/>
        <v>4.166666666666667</v>
      </c>
      <c r="K399">
        <f t="shared" si="13"/>
        <v>-0.54865060861338477</v>
      </c>
    </row>
    <row r="400" spans="1:11" x14ac:dyDescent="0.2">
      <c r="A400">
        <v>115640</v>
      </c>
      <c r="B400">
        <f t="shared" si="12"/>
        <v>4.8</v>
      </c>
      <c r="K400">
        <f t="shared" si="13"/>
        <v>-0.46495304234707113</v>
      </c>
    </row>
    <row r="401" spans="1:11" x14ac:dyDescent="0.2">
      <c r="A401">
        <v>115784</v>
      </c>
      <c r="B401">
        <f t="shared" si="12"/>
        <v>8.0333333333333332</v>
      </c>
      <c r="K401">
        <f t="shared" si="13"/>
        <v>-3.765494088220625E-2</v>
      </c>
    </row>
    <row r="402" spans="1:11" x14ac:dyDescent="0.2">
      <c r="A402">
        <v>116025</v>
      </c>
      <c r="B402">
        <f t="shared" si="12"/>
        <v>5.0999999999999996</v>
      </c>
      <c r="K402">
        <f t="shared" si="13"/>
        <v>-0.4253068267472383</v>
      </c>
    </row>
    <row r="403" spans="1:11" x14ac:dyDescent="0.2">
      <c r="A403">
        <v>116178</v>
      </c>
      <c r="B403">
        <f t="shared" si="12"/>
        <v>2.1</v>
      </c>
      <c r="K403">
        <f t="shared" si="13"/>
        <v>-0.82176898274556653</v>
      </c>
    </row>
    <row r="404" spans="1:11" x14ac:dyDescent="0.2">
      <c r="A404">
        <v>116241</v>
      </c>
      <c r="B404">
        <f t="shared" si="12"/>
        <v>6.5666666666666664</v>
      </c>
      <c r="K404">
        <f t="shared" si="13"/>
        <v>-0.23148088381472229</v>
      </c>
    </row>
    <row r="405" spans="1:11" x14ac:dyDescent="0.2">
      <c r="A405">
        <v>116438</v>
      </c>
      <c r="B405">
        <f t="shared" si="12"/>
        <v>2.1666666666666665</v>
      </c>
      <c r="K405">
        <f t="shared" si="13"/>
        <v>-0.81295871261227037</v>
      </c>
    </row>
    <row r="406" spans="1:11" x14ac:dyDescent="0.2">
      <c r="A406">
        <v>116503</v>
      </c>
      <c r="B406">
        <f t="shared" si="12"/>
        <v>1.9333333333333333</v>
      </c>
      <c r="K406">
        <f t="shared" si="13"/>
        <v>-0.84379465807880694</v>
      </c>
    </row>
    <row r="407" spans="1:11" x14ac:dyDescent="0.2">
      <c r="A407">
        <v>116561</v>
      </c>
      <c r="B407">
        <f t="shared" si="12"/>
        <v>6</v>
      </c>
      <c r="K407">
        <f t="shared" si="13"/>
        <v>-0.30636817994773979</v>
      </c>
    </row>
    <row r="408" spans="1:11" x14ac:dyDescent="0.2">
      <c r="A408">
        <v>116741</v>
      </c>
      <c r="B408">
        <f t="shared" si="12"/>
        <v>5.2</v>
      </c>
      <c r="H408" t="s">
        <v>40</v>
      </c>
      <c r="K408">
        <f t="shared" si="13"/>
        <v>-0.412091421547294</v>
      </c>
    </row>
    <row r="409" spans="1:11" x14ac:dyDescent="0.2">
      <c r="A409">
        <v>116897</v>
      </c>
      <c r="B409">
        <f t="shared" si="12"/>
        <v>41.133333333333333</v>
      </c>
      <c r="D409">
        <v>1</v>
      </c>
      <c r="H409" t="s">
        <v>41</v>
      </c>
      <c r="K409">
        <f t="shared" si="13"/>
        <v>4.3366441802993494</v>
      </c>
    </row>
    <row r="410" spans="1:11" x14ac:dyDescent="0.2">
      <c r="A410">
        <v>118131</v>
      </c>
      <c r="B410">
        <f t="shared" si="12"/>
        <v>19.366666666666667</v>
      </c>
      <c r="H410" t="s">
        <v>161</v>
      </c>
      <c r="K410">
        <f t="shared" si="13"/>
        <v>1.4600909817781449</v>
      </c>
    </row>
    <row r="411" spans="1:11" x14ac:dyDescent="0.2">
      <c r="A411">
        <v>118712</v>
      </c>
      <c r="B411">
        <f t="shared" si="12"/>
        <v>4.9000000000000004</v>
      </c>
      <c r="K411">
        <f t="shared" si="13"/>
        <v>-0.45173763714712678</v>
      </c>
    </row>
    <row r="412" spans="1:11" x14ac:dyDescent="0.2">
      <c r="A412">
        <v>118859</v>
      </c>
      <c r="B412">
        <f t="shared" si="12"/>
        <v>10.066666666666666</v>
      </c>
      <c r="K412">
        <f t="shared" si="13"/>
        <v>0.23105829818332732</v>
      </c>
    </row>
    <row r="413" spans="1:11" x14ac:dyDescent="0.2">
      <c r="A413">
        <v>119161</v>
      </c>
      <c r="B413">
        <f t="shared" si="12"/>
        <v>9.4</v>
      </c>
      <c r="C413" t="s">
        <v>107</v>
      </c>
      <c r="D413">
        <v>1</v>
      </c>
      <c r="E413">
        <v>1</v>
      </c>
      <c r="G413">
        <v>1</v>
      </c>
      <c r="H413" t="s">
        <v>42</v>
      </c>
      <c r="K413">
        <f t="shared" si="13"/>
        <v>0.14295559685036557</v>
      </c>
    </row>
    <row r="414" spans="1:11" x14ac:dyDescent="0.2">
      <c r="A414">
        <v>119443</v>
      </c>
      <c r="B414">
        <f t="shared" si="12"/>
        <v>5.7333333333333334</v>
      </c>
      <c r="K414">
        <f t="shared" si="13"/>
        <v>-0.34160926048092455</v>
      </c>
    </row>
    <row r="415" spans="1:11" x14ac:dyDescent="0.2">
      <c r="A415">
        <v>119615</v>
      </c>
      <c r="B415">
        <f t="shared" si="12"/>
        <v>11.733333333333333</v>
      </c>
      <c r="K415">
        <f t="shared" si="13"/>
        <v>0.45131505151573181</v>
      </c>
    </row>
    <row r="416" spans="1:11" x14ac:dyDescent="0.2">
      <c r="A416">
        <v>119967</v>
      </c>
      <c r="B416">
        <f t="shared" si="12"/>
        <v>13.033333333333333</v>
      </c>
      <c r="K416">
        <f t="shared" si="13"/>
        <v>0.6231153191150075</v>
      </c>
    </row>
    <row r="417" spans="1:11" x14ac:dyDescent="0.2">
      <c r="A417">
        <v>120358</v>
      </c>
      <c r="B417">
        <f t="shared" si="12"/>
        <v>8.4333333333333336</v>
      </c>
      <c r="K417">
        <f t="shared" si="13"/>
        <v>1.5206679917570897E-2</v>
      </c>
    </row>
    <row r="418" spans="1:11" x14ac:dyDescent="0.2">
      <c r="A418">
        <v>120611</v>
      </c>
      <c r="B418">
        <f t="shared" si="12"/>
        <v>24.766666666666666</v>
      </c>
      <c r="D418" t="s">
        <v>110</v>
      </c>
      <c r="E418">
        <v>1</v>
      </c>
      <c r="F418">
        <v>1</v>
      </c>
      <c r="H418" t="s">
        <v>43</v>
      </c>
      <c r="K418">
        <f t="shared" si="13"/>
        <v>2.1737228625751355</v>
      </c>
    </row>
    <row r="419" spans="1:11" x14ac:dyDescent="0.2">
      <c r="A419">
        <v>121354</v>
      </c>
      <c r="B419">
        <f t="shared" si="12"/>
        <v>17.033333333333335</v>
      </c>
      <c r="H419" t="s">
        <v>44</v>
      </c>
      <c r="K419">
        <f t="shared" si="13"/>
        <v>1.1517315271127786</v>
      </c>
    </row>
    <row r="420" spans="1:11" x14ac:dyDescent="0.2">
      <c r="A420">
        <v>121865</v>
      </c>
      <c r="B420">
        <f t="shared" si="12"/>
        <v>14</v>
      </c>
      <c r="K420">
        <f t="shared" si="13"/>
        <v>0.75086423604780217</v>
      </c>
    </row>
    <row r="421" spans="1:11" x14ac:dyDescent="0.2">
      <c r="A421">
        <v>122285</v>
      </c>
      <c r="B421">
        <f t="shared" si="12"/>
        <v>10.333333333333334</v>
      </c>
      <c r="K421">
        <f t="shared" si="13"/>
        <v>0.26629937871651216</v>
      </c>
    </row>
    <row r="422" spans="1:11" x14ac:dyDescent="0.2">
      <c r="A422">
        <v>122595</v>
      </c>
      <c r="B422">
        <f t="shared" si="12"/>
        <v>5.7666666666666666</v>
      </c>
      <c r="K422">
        <f t="shared" si="13"/>
        <v>-0.33720412541427647</v>
      </c>
    </row>
    <row r="423" spans="1:11" x14ac:dyDescent="0.2">
      <c r="A423">
        <v>122768</v>
      </c>
      <c r="B423">
        <f t="shared" si="12"/>
        <v>6.1</v>
      </c>
      <c r="K423">
        <f t="shared" si="13"/>
        <v>-0.29315277474779561</v>
      </c>
    </row>
    <row r="424" spans="1:11" x14ac:dyDescent="0.2">
      <c r="A424">
        <v>122951</v>
      </c>
      <c r="B424">
        <f t="shared" si="12"/>
        <v>15.5</v>
      </c>
      <c r="K424">
        <f t="shared" si="13"/>
        <v>0.94909531404696623</v>
      </c>
    </row>
    <row r="425" spans="1:11" x14ac:dyDescent="0.2">
      <c r="A425">
        <v>123416</v>
      </c>
      <c r="B425">
        <f t="shared" si="12"/>
        <v>4.0333333333333332</v>
      </c>
      <c r="C425" t="s">
        <v>107</v>
      </c>
      <c r="D425">
        <v>1</v>
      </c>
      <c r="E425">
        <v>1</v>
      </c>
      <c r="G425">
        <v>1</v>
      </c>
      <c r="H425" t="s">
        <v>45</v>
      </c>
      <c r="K425">
        <f t="shared" si="13"/>
        <v>-0.5662711488799772</v>
      </c>
    </row>
    <row r="426" spans="1:11" x14ac:dyDescent="0.2">
      <c r="A426">
        <v>123537</v>
      </c>
      <c r="B426">
        <f t="shared" si="12"/>
        <v>3.6</v>
      </c>
      <c r="K426">
        <f t="shared" si="13"/>
        <v>-0.62353790474640247</v>
      </c>
    </row>
    <row r="427" spans="1:11" x14ac:dyDescent="0.2">
      <c r="A427">
        <v>123645</v>
      </c>
      <c r="B427">
        <f t="shared" si="12"/>
        <v>5.333333333333333</v>
      </c>
      <c r="K427">
        <f t="shared" si="13"/>
        <v>-0.39447088128070168</v>
      </c>
    </row>
    <row r="428" spans="1:11" x14ac:dyDescent="0.2">
      <c r="A428">
        <v>123805</v>
      </c>
      <c r="B428">
        <f t="shared" si="12"/>
        <v>6.5666666666666664</v>
      </c>
      <c r="C428" t="s">
        <v>104</v>
      </c>
      <c r="D428">
        <v>1</v>
      </c>
      <c r="H428" t="s">
        <v>46</v>
      </c>
      <c r="K428">
        <f t="shared" si="13"/>
        <v>-0.23148088381472229</v>
      </c>
    </row>
    <row r="429" spans="1:11" x14ac:dyDescent="0.2">
      <c r="A429">
        <v>124002</v>
      </c>
      <c r="B429">
        <f t="shared" si="12"/>
        <v>6.5666666666666664</v>
      </c>
      <c r="K429">
        <f t="shared" si="13"/>
        <v>-0.23148088381472229</v>
      </c>
    </row>
    <row r="430" spans="1:11" x14ac:dyDescent="0.2">
      <c r="A430">
        <v>124199</v>
      </c>
      <c r="B430">
        <f t="shared" si="12"/>
        <v>2</v>
      </c>
      <c r="K430">
        <f t="shared" si="13"/>
        <v>-0.83498438794551078</v>
      </c>
    </row>
    <row r="431" spans="1:11" x14ac:dyDescent="0.2">
      <c r="A431">
        <v>124259</v>
      </c>
      <c r="B431">
        <f t="shared" si="12"/>
        <v>3.7</v>
      </c>
      <c r="K431">
        <f t="shared" si="13"/>
        <v>-0.61032249954645812</v>
      </c>
    </row>
    <row r="432" spans="1:11" x14ac:dyDescent="0.2">
      <c r="A432">
        <v>124370</v>
      </c>
      <c r="B432">
        <f t="shared" si="12"/>
        <v>3.7666666666666666</v>
      </c>
      <c r="K432">
        <f t="shared" si="13"/>
        <v>-0.60151222941316196</v>
      </c>
    </row>
    <row r="433" spans="1:11" x14ac:dyDescent="0.2">
      <c r="A433">
        <v>124483</v>
      </c>
      <c r="B433">
        <f t="shared" si="12"/>
        <v>2.7</v>
      </c>
      <c r="K433">
        <f t="shared" si="13"/>
        <v>-0.74247655154590086</v>
      </c>
    </row>
    <row r="434" spans="1:11" x14ac:dyDescent="0.2">
      <c r="A434">
        <v>124564</v>
      </c>
      <c r="B434">
        <f t="shared" si="12"/>
        <v>4.5</v>
      </c>
      <c r="K434">
        <f t="shared" si="13"/>
        <v>-0.50459925794690397</v>
      </c>
    </row>
    <row r="435" spans="1:11" x14ac:dyDescent="0.2">
      <c r="A435">
        <v>124699</v>
      </c>
      <c r="B435">
        <f t="shared" si="12"/>
        <v>5.4</v>
      </c>
      <c r="H435" t="s">
        <v>47</v>
      </c>
      <c r="K435">
        <f t="shared" si="13"/>
        <v>-0.38566061114740541</v>
      </c>
    </row>
    <row r="436" spans="1:11" x14ac:dyDescent="0.2">
      <c r="A436">
        <v>124861</v>
      </c>
      <c r="B436">
        <f t="shared" si="12"/>
        <v>4.5333333333333332</v>
      </c>
      <c r="K436">
        <f t="shared" si="13"/>
        <v>-0.50019412288025589</v>
      </c>
    </row>
    <row r="437" spans="1:11" x14ac:dyDescent="0.2">
      <c r="A437">
        <v>124997</v>
      </c>
      <c r="B437">
        <f t="shared" si="12"/>
        <v>2.7333333333333334</v>
      </c>
      <c r="K437">
        <f t="shared" si="13"/>
        <v>-0.73807141647925278</v>
      </c>
    </row>
    <row r="438" spans="1:11" x14ac:dyDescent="0.2">
      <c r="A438">
        <v>125079</v>
      </c>
      <c r="B438">
        <f t="shared" si="12"/>
        <v>1.3</v>
      </c>
      <c r="K438">
        <f t="shared" si="13"/>
        <v>-0.92749222434512069</v>
      </c>
    </row>
    <row r="439" spans="1:11" x14ac:dyDescent="0.2">
      <c r="A439">
        <v>125118</v>
      </c>
      <c r="B439">
        <f t="shared" si="12"/>
        <v>2.3666666666666667</v>
      </c>
      <c r="K439">
        <f t="shared" si="13"/>
        <v>-0.78652790221238167</v>
      </c>
    </row>
    <row r="440" spans="1:11" x14ac:dyDescent="0.2">
      <c r="A440">
        <v>125189</v>
      </c>
      <c r="B440">
        <f t="shared" si="12"/>
        <v>2.7333333333333334</v>
      </c>
      <c r="K440">
        <f t="shared" si="13"/>
        <v>-0.73807141647925278</v>
      </c>
    </row>
    <row r="441" spans="1:11" x14ac:dyDescent="0.2">
      <c r="A441">
        <v>125271</v>
      </c>
      <c r="B441">
        <f t="shared" si="12"/>
        <v>2.3333333333333335</v>
      </c>
      <c r="K441">
        <f t="shared" si="13"/>
        <v>-0.79093303727902975</v>
      </c>
    </row>
    <row r="442" spans="1:11" x14ac:dyDescent="0.2">
      <c r="A442">
        <v>125341</v>
      </c>
      <c r="B442">
        <f t="shared" si="12"/>
        <v>2.1333333333333333</v>
      </c>
      <c r="K442">
        <f t="shared" si="13"/>
        <v>-0.81736384767891845</v>
      </c>
    </row>
    <row r="443" spans="1:11" x14ac:dyDescent="0.2">
      <c r="A443">
        <v>125405</v>
      </c>
      <c r="B443">
        <f t="shared" si="12"/>
        <v>2.1333333333333333</v>
      </c>
      <c r="K443">
        <f t="shared" si="13"/>
        <v>-0.81736384767891845</v>
      </c>
    </row>
    <row r="444" spans="1:11" x14ac:dyDescent="0.2">
      <c r="A444">
        <v>125469</v>
      </c>
      <c r="B444">
        <f t="shared" si="12"/>
        <v>1.7333333333333334</v>
      </c>
      <c r="H444" t="s">
        <v>157</v>
      </c>
      <c r="K444">
        <f t="shared" si="13"/>
        <v>-0.87022546847869553</v>
      </c>
    </row>
    <row r="445" spans="1:11" x14ac:dyDescent="0.2">
      <c r="A445">
        <v>125521</v>
      </c>
      <c r="B445">
        <f t="shared" si="12"/>
        <v>2.2000000000000002</v>
      </c>
      <c r="K445">
        <f t="shared" si="13"/>
        <v>-0.80855357754562218</v>
      </c>
    </row>
    <row r="446" spans="1:11" x14ac:dyDescent="0.2">
      <c r="A446">
        <v>125587</v>
      </c>
      <c r="B446">
        <f t="shared" si="12"/>
        <v>3.0666666666666669</v>
      </c>
      <c r="K446">
        <f t="shared" si="13"/>
        <v>-0.69402006581277187</v>
      </c>
    </row>
    <row r="447" spans="1:11" x14ac:dyDescent="0.2">
      <c r="A447">
        <v>125679</v>
      </c>
      <c r="B447">
        <f t="shared" si="12"/>
        <v>2.1666666666666665</v>
      </c>
      <c r="K447">
        <f t="shared" si="13"/>
        <v>-0.81295871261227037</v>
      </c>
    </row>
    <row r="448" spans="1:11" x14ac:dyDescent="0.2">
      <c r="A448">
        <v>125744</v>
      </c>
      <c r="B448">
        <f t="shared" si="12"/>
        <v>4.5666666666666664</v>
      </c>
      <c r="K448">
        <f t="shared" si="13"/>
        <v>-0.49578898781360775</v>
      </c>
    </row>
    <row r="449" spans="1:11" x14ac:dyDescent="0.2">
      <c r="A449">
        <v>125881</v>
      </c>
      <c r="B449">
        <f t="shared" si="12"/>
        <v>2.7333333333333334</v>
      </c>
      <c r="K449">
        <f t="shared" si="13"/>
        <v>-0.73807141647925278</v>
      </c>
    </row>
    <row r="450" spans="1:11" x14ac:dyDescent="0.2">
      <c r="A450">
        <v>125963</v>
      </c>
      <c r="B450">
        <f t="shared" si="12"/>
        <v>4.4333333333333336</v>
      </c>
      <c r="K450">
        <f t="shared" si="13"/>
        <v>-0.51340952808020013</v>
      </c>
    </row>
    <row r="451" spans="1:11" x14ac:dyDescent="0.2">
      <c r="A451">
        <v>126096</v>
      </c>
      <c r="B451">
        <f t="shared" ref="B451:B514" si="14">(A452-A451)/30</f>
        <v>4.6333333333333337</v>
      </c>
      <c r="K451">
        <f t="shared" ref="K451:K514" si="15">(B451-C$693)/C$694</f>
        <v>-0.48697871768031148</v>
      </c>
    </row>
    <row r="452" spans="1:11" x14ac:dyDescent="0.2">
      <c r="A452">
        <v>126235</v>
      </c>
      <c r="B452">
        <f t="shared" si="14"/>
        <v>3.8666666666666667</v>
      </c>
      <c r="D452">
        <v>1</v>
      </c>
      <c r="E452">
        <v>1</v>
      </c>
      <c r="H452" t="s">
        <v>48</v>
      </c>
      <c r="K452">
        <f t="shared" si="15"/>
        <v>-0.58829682421321761</v>
      </c>
    </row>
    <row r="453" spans="1:11" x14ac:dyDescent="0.2">
      <c r="A453">
        <v>126351</v>
      </c>
      <c r="B453">
        <f t="shared" si="14"/>
        <v>3.5333333333333332</v>
      </c>
      <c r="F453">
        <v>1</v>
      </c>
      <c r="H453" t="s">
        <v>131</v>
      </c>
      <c r="K453">
        <f t="shared" si="15"/>
        <v>-0.63234817487969863</v>
      </c>
    </row>
    <row r="454" spans="1:11" x14ac:dyDescent="0.2">
      <c r="A454">
        <v>126457</v>
      </c>
      <c r="B454">
        <f t="shared" si="14"/>
        <v>1.3333333333333333</v>
      </c>
      <c r="K454">
        <f t="shared" si="15"/>
        <v>-0.92308708927847261</v>
      </c>
    </row>
    <row r="455" spans="1:11" x14ac:dyDescent="0.2">
      <c r="A455">
        <v>126497</v>
      </c>
      <c r="B455">
        <f t="shared" si="14"/>
        <v>11.4</v>
      </c>
      <c r="K455">
        <f t="shared" si="15"/>
        <v>0.40726370084925106</v>
      </c>
    </row>
    <row r="456" spans="1:11" x14ac:dyDescent="0.2">
      <c r="A456">
        <v>126839</v>
      </c>
      <c r="B456">
        <f t="shared" si="14"/>
        <v>6.2</v>
      </c>
      <c r="H456" t="s">
        <v>49</v>
      </c>
      <c r="I456" t="s">
        <v>181</v>
      </c>
      <c r="K456">
        <f t="shared" si="15"/>
        <v>-0.27993736954785126</v>
      </c>
    </row>
    <row r="457" spans="1:11" x14ac:dyDescent="0.2">
      <c r="A457">
        <v>127025</v>
      </c>
      <c r="B457">
        <f t="shared" si="14"/>
        <v>5.5666666666666664</v>
      </c>
      <c r="K457">
        <f t="shared" si="15"/>
        <v>-0.36363493581416501</v>
      </c>
    </row>
    <row r="458" spans="1:11" x14ac:dyDescent="0.2">
      <c r="A458">
        <v>127192</v>
      </c>
      <c r="B458">
        <f t="shared" si="14"/>
        <v>4.9333333333333336</v>
      </c>
      <c r="K458">
        <f t="shared" si="15"/>
        <v>-0.4473325020804787</v>
      </c>
    </row>
    <row r="459" spans="1:11" x14ac:dyDescent="0.2">
      <c r="A459">
        <v>127340</v>
      </c>
      <c r="B459">
        <f t="shared" si="14"/>
        <v>5.666666666666667</v>
      </c>
      <c r="K459">
        <f t="shared" si="15"/>
        <v>-0.35041953061422071</v>
      </c>
    </row>
    <row r="460" spans="1:11" x14ac:dyDescent="0.2">
      <c r="A460">
        <v>127510</v>
      </c>
      <c r="B460">
        <f t="shared" si="14"/>
        <v>3.3</v>
      </c>
      <c r="K460">
        <f t="shared" si="15"/>
        <v>-0.6631841203462352</v>
      </c>
    </row>
    <row r="461" spans="1:11" x14ac:dyDescent="0.2">
      <c r="A461">
        <v>127609</v>
      </c>
      <c r="B461">
        <f t="shared" si="14"/>
        <v>4.4333333333333336</v>
      </c>
      <c r="K461">
        <f t="shared" si="15"/>
        <v>-0.51340952808020013</v>
      </c>
    </row>
    <row r="462" spans="1:11" x14ac:dyDescent="0.2">
      <c r="A462">
        <v>127742</v>
      </c>
      <c r="B462">
        <f t="shared" si="14"/>
        <v>3.6</v>
      </c>
      <c r="H462" t="s">
        <v>50</v>
      </c>
      <c r="K462">
        <f t="shared" si="15"/>
        <v>-0.62353790474640247</v>
      </c>
    </row>
    <row r="463" spans="1:11" x14ac:dyDescent="0.2">
      <c r="A463">
        <v>127850</v>
      </c>
      <c r="B463">
        <f t="shared" si="14"/>
        <v>3.3333333333333335</v>
      </c>
      <c r="K463">
        <f t="shared" si="15"/>
        <v>-0.658778985279587</v>
      </c>
    </row>
    <row r="464" spans="1:11" x14ac:dyDescent="0.2">
      <c r="A464">
        <v>127950</v>
      </c>
      <c r="B464">
        <f t="shared" si="14"/>
        <v>4.2333333333333334</v>
      </c>
      <c r="K464">
        <f t="shared" si="15"/>
        <v>-0.53984033848008861</v>
      </c>
    </row>
    <row r="465" spans="1:11" x14ac:dyDescent="0.2">
      <c r="A465">
        <v>128077</v>
      </c>
      <c r="B465">
        <f t="shared" si="14"/>
        <v>4.1333333333333337</v>
      </c>
      <c r="K465">
        <f t="shared" si="15"/>
        <v>-0.55305574368003285</v>
      </c>
    </row>
    <row r="466" spans="1:11" x14ac:dyDescent="0.2">
      <c r="A466">
        <v>128201</v>
      </c>
      <c r="B466">
        <f t="shared" si="14"/>
        <v>2.4333333333333331</v>
      </c>
      <c r="K466">
        <f t="shared" si="15"/>
        <v>-0.77771763207908551</v>
      </c>
    </row>
    <row r="467" spans="1:11" x14ac:dyDescent="0.2">
      <c r="A467">
        <v>128274</v>
      </c>
      <c r="B467">
        <f t="shared" si="14"/>
        <v>4.0333333333333332</v>
      </c>
      <c r="K467">
        <f t="shared" si="15"/>
        <v>-0.5662711488799772</v>
      </c>
    </row>
    <row r="468" spans="1:11" x14ac:dyDescent="0.2">
      <c r="A468">
        <v>128395</v>
      </c>
      <c r="B468">
        <f t="shared" si="14"/>
        <v>3.6333333333333333</v>
      </c>
      <c r="K468">
        <f t="shared" si="15"/>
        <v>-0.61913276967975439</v>
      </c>
    </row>
    <row r="469" spans="1:11" x14ac:dyDescent="0.2">
      <c r="A469">
        <v>128504</v>
      </c>
      <c r="B469">
        <f t="shared" si="14"/>
        <v>6.2</v>
      </c>
      <c r="K469">
        <f t="shared" si="15"/>
        <v>-0.27993736954785126</v>
      </c>
    </row>
    <row r="470" spans="1:11" x14ac:dyDescent="0.2">
      <c r="A470">
        <v>128690</v>
      </c>
      <c r="B470">
        <f t="shared" si="14"/>
        <v>2.7</v>
      </c>
      <c r="K470">
        <f t="shared" si="15"/>
        <v>-0.74247655154590086</v>
      </c>
    </row>
    <row r="471" spans="1:11" x14ac:dyDescent="0.2">
      <c r="A471">
        <v>128771</v>
      </c>
      <c r="B471">
        <f t="shared" si="14"/>
        <v>4.6333333333333337</v>
      </c>
      <c r="K471">
        <f t="shared" si="15"/>
        <v>-0.48697871768031148</v>
      </c>
    </row>
    <row r="472" spans="1:11" x14ac:dyDescent="0.2">
      <c r="A472">
        <v>128910</v>
      </c>
      <c r="B472">
        <f t="shared" si="14"/>
        <v>3.5666666666666669</v>
      </c>
      <c r="K472">
        <f t="shared" si="15"/>
        <v>-0.62794303981305055</v>
      </c>
    </row>
    <row r="473" spans="1:11" x14ac:dyDescent="0.2">
      <c r="A473">
        <v>129017</v>
      </c>
      <c r="B473">
        <f t="shared" si="14"/>
        <v>4.5333333333333332</v>
      </c>
      <c r="K473">
        <f t="shared" si="15"/>
        <v>-0.50019412288025589</v>
      </c>
    </row>
    <row r="474" spans="1:11" x14ac:dyDescent="0.2">
      <c r="A474">
        <v>129153</v>
      </c>
      <c r="B474">
        <f t="shared" si="14"/>
        <v>4.5333333333333332</v>
      </c>
      <c r="K474">
        <f t="shared" si="15"/>
        <v>-0.50019412288025589</v>
      </c>
    </row>
    <row r="475" spans="1:11" x14ac:dyDescent="0.2">
      <c r="A475">
        <v>129289</v>
      </c>
      <c r="B475">
        <f t="shared" si="14"/>
        <v>6.2666666666666666</v>
      </c>
      <c r="K475">
        <f t="shared" si="15"/>
        <v>-0.27112709941455509</v>
      </c>
    </row>
    <row r="476" spans="1:11" x14ac:dyDescent="0.2">
      <c r="A476">
        <v>129477</v>
      </c>
      <c r="B476">
        <f t="shared" si="14"/>
        <v>2.4333333333333331</v>
      </c>
      <c r="F476" t="s">
        <v>110</v>
      </c>
      <c r="H476" t="s">
        <v>51</v>
      </c>
      <c r="K476">
        <f t="shared" si="15"/>
        <v>-0.77771763207908551</v>
      </c>
    </row>
    <row r="477" spans="1:11" x14ac:dyDescent="0.2">
      <c r="A477">
        <v>129550</v>
      </c>
      <c r="B477">
        <f t="shared" si="14"/>
        <v>2.1333333333333333</v>
      </c>
      <c r="K477">
        <f t="shared" si="15"/>
        <v>-0.81736384767891845</v>
      </c>
    </row>
    <row r="478" spans="1:11" x14ac:dyDescent="0.2">
      <c r="A478">
        <v>129614</v>
      </c>
      <c r="B478">
        <f t="shared" si="14"/>
        <v>1.6666666666666667</v>
      </c>
      <c r="K478">
        <f t="shared" si="15"/>
        <v>-0.87903573861199169</v>
      </c>
    </row>
    <row r="479" spans="1:11" x14ac:dyDescent="0.2">
      <c r="A479">
        <v>129664</v>
      </c>
      <c r="B479">
        <f t="shared" si="14"/>
        <v>1.7666666666666666</v>
      </c>
      <c r="K479">
        <f t="shared" si="15"/>
        <v>-0.86582033341204745</v>
      </c>
    </row>
    <row r="480" spans="1:11" x14ac:dyDescent="0.2">
      <c r="A480">
        <v>129717</v>
      </c>
      <c r="B480">
        <f t="shared" si="14"/>
        <v>2.4</v>
      </c>
      <c r="K480">
        <f t="shared" si="15"/>
        <v>-0.78212276714573359</v>
      </c>
    </row>
    <row r="481" spans="1:11" x14ac:dyDescent="0.2">
      <c r="A481">
        <v>129789</v>
      </c>
      <c r="B481">
        <f t="shared" si="14"/>
        <v>3.6</v>
      </c>
      <c r="K481">
        <f t="shared" si="15"/>
        <v>-0.62353790474640247</v>
      </c>
    </row>
    <row r="482" spans="1:11" x14ac:dyDescent="0.2">
      <c r="A482">
        <v>129897</v>
      </c>
      <c r="B482">
        <f t="shared" si="14"/>
        <v>2.2333333333333334</v>
      </c>
      <c r="K482">
        <f t="shared" si="15"/>
        <v>-0.8041484424789741</v>
      </c>
    </row>
    <row r="483" spans="1:11" x14ac:dyDescent="0.2">
      <c r="A483">
        <v>129964</v>
      </c>
      <c r="B483">
        <f t="shared" si="14"/>
        <v>2.2666666666666666</v>
      </c>
      <c r="K483">
        <f t="shared" si="15"/>
        <v>-0.79974330741232602</v>
      </c>
    </row>
    <row r="484" spans="1:11" x14ac:dyDescent="0.2">
      <c r="A484">
        <v>130032</v>
      </c>
      <c r="B484">
        <f t="shared" si="14"/>
        <v>1.2666666666666666</v>
      </c>
      <c r="K484">
        <f t="shared" si="15"/>
        <v>-0.93189735941176877</v>
      </c>
    </row>
    <row r="485" spans="1:11" x14ac:dyDescent="0.2">
      <c r="A485">
        <v>130070</v>
      </c>
      <c r="B485">
        <f t="shared" si="14"/>
        <v>3.5666666666666669</v>
      </c>
      <c r="K485">
        <f t="shared" si="15"/>
        <v>-0.62794303981305055</v>
      </c>
    </row>
    <row r="486" spans="1:11" x14ac:dyDescent="0.2">
      <c r="A486">
        <v>130177</v>
      </c>
      <c r="B486">
        <f t="shared" si="14"/>
        <v>1.2</v>
      </c>
      <c r="K486">
        <f t="shared" si="15"/>
        <v>-0.94070762954506493</v>
      </c>
    </row>
    <row r="487" spans="1:11" x14ac:dyDescent="0.2">
      <c r="A487">
        <v>130213</v>
      </c>
      <c r="B487">
        <f t="shared" si="14"/>
        <v>0.9</v>
      </c>
      <c r="K487">
        <f t="shared" si="15"/>
        <v>-0.98035384514489776</v>
      </c>
    </row>
    <row r="488" spans="1:11" x14ac:dyDescent="0.2">
      <c r="A488">
        <v>130240</v>
      </c>
      <c r="B488">
        <f t="shared" si="14"/>
        <v>1.5333333333333334</v>
      </c>
      <c r="K488">
        <f t="shared" si="15"/>
        <v>-0.89665627887858412</v>
      </c>
    </row>
    <row r="489" spans="1:11" x14ac:dyDescent="0.2">
      <c r="A489">
        <v>130286</v>
      </c>
      <c r="B489">
        <f t="shared" si="14"/>
        <v>2.2333333333333334</v>
      </c>
      <c r="H489" t="s">
        <v>52</v>
      </c>
      <c r="K489">
        <f t="shared" si="15"/>
        <v>-0.8041484424789741</v>
      </c>
    </row>
    <row r="490" spans="1:11" x14ac:dyDescent="0.2">
      <c r="A490">
        <v>130353</v>
      </c>
      <c r="B490">
        <f t="shared" si="14"/>
        <v>1.6</v>
      </c>
      <c r="K490">
        <f t="shared" si="15"/>
        <v>-0.88784600874528796</v>
      </c>
    </row>
    <row r="491" spans="1:11" x14ac:dyDescent="0.2">
      <c r="A491">
        <v>130401</v>
      </c>
      <c r="B491">
        <f t="shared" si="14"/>
        <v>1.1333333333333333</v>
      </c>
      <c r="K491">
        <f t="shared" si="15"/>
        <v>-0.9495178996783612</v>
      </c>
    </row>
    <row r="492" spans="1:11" x14ac:dyDescent="0.2">
      <c r="A492">
        <v>130435</v>
      </c>
      <c r="B492">
        <f t="shared" si="14"/>
        <v>1.3</v>
      </c>
      <c r="K492">
        <f t="shared" si="15"/>
        <v>-0.92749222434512069</v>
      </c>
    </row>
    <row r="493" spans="1:11" x14ac:dyDescent="0.2">
      <c r="A493">
        <v>130474</v>
      </c>
      <c r="B493">
        <f t="shared" si="14"/>
        <v>3.8333333333333335</v>
      </c>
      <c r="K493">
        <f t="shared" si="15"/>
        <v>-0.59270195927986569</v>
      </c>
    </row>
    <row r="494" spans="1:11" x14ac:dyDescent="0.2">
      <c r="A494">
        <v>130589</v>
      </c>
      <c r="B494">
        <f t="shared" si="14"/>
        <v>1.3666666666666667</v>
      </c>
      <c r="K494">
        <f t="shared" si="15"/>
        <v>-0.91868195421182441</v>
      </c>
    </row>
    <row r="495" spans="1:11" x14ac:dyDescent="0.2">
      <c r="A495">
        <v>130630</v>
      </c>
      <c r="B495">
        <f t="shared" si="14"/>
        <v>3.2666666666666666</v>
      </c>
      <c r="K495">
        <f t="shared" si="15"/>
        <v>-0.66758925541288328</v>
      </c>
    </row>
    <row r="496" spans="1:11" x14ac:dyDescent="0.2">
      <c r="A496">
        <v>130728</v>
      </c>
      <c r="B496">
        <f t="shared" si="14"/>
        <v>1.3</v>
      </c>
      <c r="K496">
        <f t="shared" si="15"/>
        <v>-0.92749222434512069</v>
      </c>
    </row>
    <row r="497" spans="1:11" x14ac:dyDescent="0.2">
      <c r="A497">
        <v>130767</v>
      </c>
      <c r="B497">
        <f t="shared" si="14"/>
        <v>3.6333333333333333</v>
      </c>
      <c r="H497" t="s">
        <v>53</v>
      </c>
      <c r="K497">
        <f t="shared" si="15"/>
        <v>-0.61913276967975439</v>
      </c>
    </row>
    <row r="498" spans="1:11" x14ac:dyDescent="0.2">
      <c r="A498">
        <v>130876</v>
      </c>
      <c r="B498">
        <f t="shared" si="14"/>
        <v>3.2666666666666666</v>
      </c>
      <c r="H498" t="s">
        <v>54</v>
      </c>
      <c r="K498">
        <f t="shared" si="15"/>
        <v>-0.66758925541288328</v>
      </c>
    </row>
    <row r="499" spans="1:11" x14ac:dyDescent="0.2">
      <c r="A499">
        <v>130974</v>
      </c>
      <c r="B499">
        <f t="shared" si="14"/>
        <v>9.2333333333333325</v>
      </c>
      <c r="H499" t="s">
        <v>55</v>
      </c>
      <c r="K499">
        <f t="shared" si="15"/>
        <v>0.12092992151712495</v>
      </c>
    </row>
    <row r="500" spans="1:11" x14ac:dyDescent="0.2">
      <c r="A500">
        <v>131251</v>
      </c>
      <c r="B500">
        <f t="shared" si="14"/>
        <v>4.166666666666667</v>
      </c>
      <c r="K500">
        <f t="shared" si="15"/>
        <v>-0.54865060861338477</v>
      </c>
    </row>
    <row r="501" spans="1:11" x14ac:dyDescent="0.2">
      <c r="A501">
        <v>131376</v>
      </c>
      <c r="B501">
        <f t="shared" si="14"/>
        <v>1.5666666666666667</v>
      </c>
      <c r="H501" t="s">
        <v>56</v>
      </c>
      <c r="K501">
        <f t="shared" si="15"/>
        <v>-0.89225114381193604</v>
      </c>
    </row>
    <row r="502" spans="1:11" x14ac:dyDescent="0.2">
      <c r="A502">
        <v>131423</v>
      </c>
      <c r="B502">
        <f t="shared" si="14"/>
        <v>3.1666666666666665</v>
      </c>
      <c r="K502">
        <f t="shared" si="15"/>
        <v>-0.68080466061282763</v>
      </c>
    </row>
    <row r="503" spans="1:11" x14ac:dyDescent="0.2">
      <c r="A503">
        <v>131518</v>
      </c>
      <c r="B503">
        <f t="shared" si="14"/>
        <v>2.1333333333333333</v>
      </c>
      <c r="K503">
        <f t="shared" si="15"/>
        <v>-0.81736384767891845</v>
      </c>
    </row>
    <row r="504" spans="1:11" x14ac:dyDescent="0.2">
      <c r="A504">
        <v>131582</v>
      </c>
      <c r="B504">
        <f t="shared" si="14"/>
        <v>0.93333333333333335</v>
      </c>
      <c r="K504">
        <f t="shared" si="15"/>
        <v>-0.97594871007824968</v>
      </c>
    </row>
    <row r="505" spans="1:11" x14ac:dyDescent="0.2">
      <c r="A505">
        <v>131610</v>
      </c>
      <c r="B505">
        <f t="shared" si="14"/>
        <v>1.8333333333333333</v>
      </c>
      <c r="K505">
        <f t="shared" si="15"/>
        <v>-0.85701006327875129</v>
      </c>
    </row>
    <row r="506" spans="1:11" x14ac:dyDescent="0.2">
      <c r="A506">
        <v>131665</v>
      </c>
      <c r="B506">
        <f t="shared" si="14"/>
        <v>1.3333333333333333</v>
      </c>
      <c r="K506">
        <f t="shared" si="15"/>
        <v>-0.92308708927847261</v>
      </c>
    </row>
    <row r="507" spans="1:11" x14ac:dyDescent="0.2">
      <c r="A507">
        <v>131705</v>
      </c>
      <c r="B507">
        <f t="shared" si="14"/>
        <v>1.2</v>
      </c>
      <c r="K507">
        <f t="shared" si="15"/>
        <v>-0.94070762954506493</v>
      </c>
    </row>
    <row r="508" spans="1:11" x14ac:dyDescent="0.2">
      <c r="A508">
        <v>131741</v>
      </c>
      <c r="B508">
        <f t="shared" si="14"/>
        <v>2.6333333333333333</v>
      </c>
      <c r="H508" t="s">
        <v>57</v>
      </c>
      <c r="K508">
        <f t="shared" si="15"/>
        <v>-0.75128682167919714</v>
      </c>
    </row>
    <row r="509" spans="1:11" x14ac:dyDescent="0.2">
      <c r="A509">
        <v>131820</v>
      </c>
      <c r="B509">
        <f t="shared" si="14"/>
        <v>1.0666666666666667</v>
      </c>
      <c r="K509">
        <f t="shared" si="15"/>
        <v>-0.95832816981165736</v>
      </c>
    </row>
    <row r="510" spans="1:11" x14ac:dyDescent="0.2">
      <c r="A510">
        <v>131852</v>
      </c>
      <c r="B510">
        <f t="shared" si="14"/>
        <v>0.9</v>
      </c>
      <c r="K510">
        <f t="shared" si="15"/>
        <v>-0.98035384514489776</v>
      </c>
    </row>
    <row r="511" spans="1:11" x14ac:dyDescent="0.2">
      <c r="A511">
        <v>131879</v>
      </c>
      <c r="B511">
        <f t="shared" si="14"/>
        <v>1.1666666666666667</v>
      </c>
      <c r="K511">
        <f t="shared" si="15"/>
        <v>-0.94511276461171301</v>
      </c>
    </row>
    <row r="512" spans="1:11" x14ac:dyDescent="0.2">
      <c r="A512">
        <v>131914</v>
      </c>
      <c r="B512">
        <f t="shared" si="14"/>
        <v>1.8333333333333333</v>
      </c>
      <c r="H512" t="s">
        <v>58</v>
      </c>
      <c r="K512">
        <f t="shared" si="15"/>
        <v>-0.85701006327875129</v>
      </c>
    </row>
    <row r="513" spans="1:11" x14ac:dyDescent="0.2">
      <c r="A513">
        <v>131969</v>
      </c>
      <c r="B513">
        <f t="shared" si="14"/>
        <v>2.7666666666666666</v>
      </c>
      <c r="K513">
        <f t="shared" si="15"/>
        <v>-0.7336662814126047</v>
      </c>
    </row>
    <row r="514" spans="1:11" x14ac:dyDescent="0.2">
      <c r="A514">
        <v>132052</v>
      </c>
      <c r="B514">
        <f t="shared" si="14"/>
        <v>1.8666666666666667</v>
      </c>
      <c r="K514">
        <f t="shared" si="15"/>
        <v>-0.8526049282121031</v>
      </c>
    </row>
    <row r="515" spans="1:11" x14ac:dyDescent="0.2">
      <c r="A515">
        <v>132108</v>
      </c>
      <c r="B515">
        <f t="shared" ref="B515:B578" si="16">(A516-A515)/30</f>
        <v>1.0666666666666667</v>
      </c>
      <c r="K515">
        <f t="shared" ref="K515:K578" si="17">(B515-C$693)/C$694</f>
        <v>-0.95832816981165736</v>
      </c>
    </row>
    <row r="516" spans="1:11" x14ac:dyDescent="0.2">
      <c r="A516">
        <v>132140</v>
      </c>
      <c r="B516">
        <f t="shared" si="16"/>
        <v>1.4333333333333333</v>
      </c>
      <c r="K516">
        <f t="shared" si="17"/>
        <v>-0.90987168407852825</v>
      </c>
    </row>
    <row r="517" spans="1:11" x14ac:dyDescent="0.2">
      <c r="A517">
        <v>132183</v>
      </c>
      <c r="B517">
        <f t="shared" si="16"/>
        <v>1.4333333333333333</v>
      </c>
      <c r="K517">
        <f t="shared" si="17"/>
        <v>-0.90987168407852825</v>
      </c>
    </row>
    <row r="518" spans="1:11" x14ac:dyDescent="0.2">
      <c r="A518">
        <v>132226</v>
      </c>
      <c r="B518">
        <f t="shared" si="16"/>
        <v>2.3666666666666667</v>
      </c>
      <c r="K518">
        <f t="shared" si="17"/>
        <v>-0.78652790221238167</v>
      </c>
    </row>
    <row r="519" spans="1:11" x14ac:dyDescent="0.2">
      <c r="A519">
        <v>132297</v>
      </c>
      <c r="B519">
        <f t="shared" si="16"/>
        <v>1.6666666666666667</v>
      </c>
      <c r="K519">
        <f t="shared" si="17"/>
        <v>-0.87903573861199169</v>
      </c>
    </row>
    <row r="520" spans="1:11" x14ac:dyDescent="0.2">
      <c r="A520">
        <v>132347</v>
      </c>
      <c r="B520">
        <f t="shared" si="16"/>
        <v>1.1000000000000001</v>
      </c>
      <c r="K520">
        <f t="shared" si="17"/>
        <v>-0.95392303474500928</v>
      </c>
    </row>
    <row r="521" spans="1:11" x14ac:dyDescent="0.2">
      <c r="A521">
        <v>132380</v>
      </c>
      <c r="B521">
        <f t="shared" si="16"/>
        <v>3.1</v>
      </c>
      <c r="K521">
        <f t="shared" si="17"/>
        <v>-0.68961493074612379</v>
      </c>
    </row>
    <row r="522" spans="1:11" x14ac:dyDescent="0.2">
      <c r="A522">
        <v>132473</v>
      </c>
      <c r="B522">
        <f t="shared" si="16"/>
        <v>1.8</v>
      </c>
      <c r="K522">
        <f t="shared" si="17"/>
        <v>-0.86141519834539937</v>
      </c>
    </row>
    <row r="523" spans="1:11" x14ac:dyDescent="0.2">
      <c r="A523">
        <v>132527</v>
      </c>
      <c r="B523">
        <f t="shared" si="16"/>
        <v>1.0666666666666667</v>
      </c>
      <c r="K523">
        <f t="shared" si="17"/>
        <v>-0.95832816981165736</v>
      </c>
    </row>
    <row r="524" spans="1:11" x14ac:dyDescent="0.2">
      <c r="A524">
        <v>132559</v>
      </c>
      <c r="B524">
        <f t="shared" si="16"/>
        <v>1.4</v>
      </c>
      <c r="K524">
        <f t="shared" si="17"/>
        <v>-0.91427681914517633</v>
      </c>
    </row>
    <row r="525" spans="1:11" x14ac:dyDescent="0.2">
      <c r="A525">
        <v>132601</v>
      </c>
      <c r="B525">
        <f t="shared" si="16"/>
        <v>2.5666666666666669</v>
      </c>
      <c r="K525">
        <f t="shared" si="17"/>
        <v>-0.7600970918124933</v>
      </c>
    </row>
    <row r="526" spans="1:11" x14ac:dyDescent="0.2">
      <c r="A526">
        <v>132678</v>
      </c>
      <c r="B526">
        <f t="shared" si="16"/>
        <v>1.7666666666666666</v>
      </c>
      <c r="K526">
        <f t="shared" si="17"/>
        <v>-0.86582033341204745</v>
      </c>
    </row>
    <row r="527" spans="1:11" x14ac:dyDescent="0.2">
      <c r="A527">
        <v>132731</v>
      </c>
      <c r="B527">
        <f t="shared" si="16"/>
        <v>3.3666666666666667</v>
      </c>
      <c r="K527">
        <f t="shared" si="17"/>
        <v>-0.65437385021293892</v>
      </c>
    </row>
    <row r="528" spans="1:11" x14ac:dyDescent="0.2">
      <c r="A528">
        <v>132832</v>
      </c>
      <c r="B528">
        <f t="shared" si="16"/>
        <v>0.93333333333333335</v>
      </c>
      <c r="K528">
        <f t="shared" si="17"/>
        <v>-0.97594871007824968</v>
      </c>
    </row>
    <row r="529" spans="1:11" x14ac:dyDescent="0.2">
      <c r="A529">
        <v>132860</v>
      </c>
      <c r="B529">
        <f t="shared" si="16"/>
        <v>1.7</v>
      </c>
      <c r="K529">
        <f t="shared" si="17"/>
        <v>-0.87463060354534361</v>
      </c>
    </row>
    <row r="530" spans="1:11" x14ac:dyDescent="0.2">
      <c r="A530">
        <v>132911</v>
      </c>
      <c r="B530">
        <f t="shared" si="16"/>
        <v>2.6666666666666665</v>
      </c>
      <c r="K530">
        <f t="shared" si="17"/>
        <v>-0.74688168661254906</v>
      </c>
    </row>
    <row r="531" spans="1:11" x14ac:dyDescent="0.2">
      <c r="A531">
        <v>132991</v>
      </c>
      <c r="B531">
        <f t="shared" si="16"/>
        <v>5.666666666666667</v>
      </c>
      <c r="K531">
        <f t="shared" si="17"/>
        <v>-0.35041953061422071</v>
      </c>
    </row>
    <row r="532" spans="1:11" x14ac:dyDescent="0.2">
      <c r="A532">
        <v>133161</v>
      </c>
      <c r="B532">
        <f t="shared" si="16"/>
        <v>7.4666666666666668</v>
      </c>
      <c r="H532" t="s">
        <v>59</v>
      </c>
      <c r="K532">
        <f t="shared" si="17"/>
        <v>-0.11254223701522377</v>
      </c>
    </row>
    <row r="533" spans="1:11" x14ac:dyDescent="0.2">
      <c r="A533">
        <v>133385</v>
      </c>
      <c r="B533">
        <f t="shared" si="16"/>
        <v>11.266666666666667</v>
      </c>
      <c r="K533">
        <f t="shared" si="17"/>
        <v>0.38964316058265874</v>
      </c>
    </row>
    <row r="534" spans="1:11" x14ac:dyDescent="0.2">
      <c r="A534">
        <v>133723</v>
      </c>
      <c r="B534">
        <f t="shared" si="16"/>
        <v>10.4</v>
      </c>
      <c r="C534" t="s">
        <v>107</v>
      </c>
      <c r="D534">
        <v>1</v>
      </c>
      <c r="H534" t="s">
        <v>60</v>
      </c>
      <c r="K534">
        <f t="shared" si="17"/>
        <v>0.27510964884980832</v>
      </c>
    </row>
    <row r="535" spans="1:11" x14ac:dyDescent="0.2">
      <c r="A535">
        <v>134035</v>
      </c>
      <c r="B535">
        <f t="shared" si="16"/>
        <v>13.8</v>
      </c>
      <c r="C535" t="s">
        <v>107</v>
      </c>
      <c r="E535">
        <v>1</v>
      </c>
      <c r="G535">
        <v>1</v>
      </c>
      <c r="H535" t="s">
        <v>61</v>
      </c>
      <c r="K535">
        <f t="shared" si="17"/>
        <v>0.72443342564791369</v>
      </c>
    </row>
    <row r="536" spans="1:11" x14ac:dyDescent="0.2">
      <c r="A536">
        <v>134449</v>
      </c>
      <c r="B536">
        <f t="shared" si="16"/>
        <v>18.533333333333335</v>
      </c>
      <c r="F536">
        <v>1</v>
      </c>
      <c r="H536" t="s">
        <v>62</v>
      </c>
      <c r="K536">
        <f t="shared" si="17"/>
        <v>1.3499626051119429</v>
      </c>
    </row>
    <row r="537" spans="1:11" x14ac:dyDescent="0.2">
      <c r="A537">
        <v>135005</v>
      </c>
      <c r="B537">
        <f t="shared" si="16"/>
        <v>10.866666666666667</v>
      </c>
      <c r="K537">
        <f t="shared" si="17"/>
        <v>0.33678153978288161</v>
      </c>
    </row>
    <row r="538" spans="1:11" x14ac:dyDescent="0.2">
      <c r="A538">
        <v>135331</v>
      </c>
      <c r="B538">
        <f t="shared" si="16"/>
        <v>11.466666666666667</v>
      </c>
      <c r="H538" t="s">
        <v>161</v>
      </c>
      <c r="K538">
        <f t="shared" si="17"/>
        <v>0.41607397098254723</v>
      </c>
    </row>
    <row r="539" spans="1:11" x14ac:dyDescent="0.2">
      <c r="A539">
        <v>135675</v>
      </c>
      <c r="B539">
        <f t="shared" si="16"/>
        <v>19.533333333333335</v>
      </c>
      <c r="H539" t="s">
        <v>63</v>
      </c>
      <c r="K539">
        <f t="shared" si="17"/>
        <v>1.4821166571113855</v>
      </c>
    </row>
    <row r="540" spans="1:11" x14ac:dyDescent="0.2">
      <c r="A540">
        <v>136261</v>
      </c>
      <c r="B540">
        <f t="shared" si="16"/>
        <v>11.666666666666666</v>
      </c>
      <c r="C540" t="s">
        <v>107</v>
      </c>
      <c r="D540">
        <v>1</v>
      </c>
      <c r="H540" t="s">
        <v>64</v>
      </c>
      <c r="K540">
        <f t="shared" si="17"/>
        <v>0.44250478138243565</v>
      </c>
    </row>
    <row r="541" spans="1:11" x14ac:dyDescent="0.2">
      <c r="A541">
        <v>136611</v>
      </c>
      <c r="B541">
        <f t="shared" si="16"/>
        <v>9.3000000000000007</v>
      </c>
      <c r="C541" t="s">
        <v>107</v>
      </c>
      <c r="E541">
        <v>1</v>
      </c>
      <c r="H541" t="s">
        <v>65</v>
      </c>
      <c r="K541">
        <f t="shared" si="17"/>
        <v>0.12974019165042133</v>
      </c>
    </row>
    <row r="542" spans="1:11" x14ac:dyDescent="0.2">
      <c r="A542">
        <v>136890</v>
      </c>
      <c r="B542">
        <f t="shared" si="16"/>
        <v>6.6333333333333337</v>
      </c>
      <c r="K542">
        <f t="shared" si="17"/>
        <v>-0.22267061368142602</v>
      </c>
    </row>
    <row r="543" spans="1:11" x14ac:dyDescent="0.2">
      <c r="A543">
        <v>137089</v>
      </c>
      <c r="B543">
        <f t="shared" si="16"/>
        <v>12.033333333333333</v>
      </c>
      <c r="F543">
        <v>1</v>
      </c>
      <c r="H543" t="s">
        <v>171</v>
      </c>
      <c r="K543">
        <f t="shared" si="17"/>
        <v>0.4909612671155647</v>
      </c>
    </row>
    <row r="544" spans="1:11" x14ac:dyDescent="0.2">
      <c r="A544">
        <v>137450</v>
      </c>
      <c r="B544">
        <f t="shared" si="16"/>
        <v>7.1333333333333337</v>
      </c>
      <c r="K544">
        <f t="shared" si="17"/>
        <v>-0.15659358768170464</v>
      </c>
    </row>
    <row r="545" spans="1:11" x14ac:dyDescent="0.2">
      <c r="A545">
        <v>137664</v>
      </c>
      <c r="B545">
        <f t="shared" si="16"/>
        <v>6.0333333333333332</v>
      </c>
      <c r="H545" t="s">
        <v>161</v>
      </c>
      <c r="K545">
        <f t="shared" si="17"/>
        <v>-0.30196304488109171</v>
      </c>
    </row>
    <row r="546" spans="1:11" x14ac:dyDescent="0.2">
      <c r="A546">
        <v>137845</v>
      </c>
      <c r="B546">
        <f t="shared" si="16"/>
        <v>8.1</v>
      </c>
      <c r="K546">
        <f t="shared" si="17"/>
        <v>-2.8844670748910096E-2</v>
      </c>
    </row>
    <row r="547" spans="1:11" x14ac:dyDescent="0.2">
      <c r="A547">
        <v>138088</v>
      </c>
      <c r="B547">
        <f t="shared" si="16"/>
        <v>5.333333333333333</v>
      </c>
      <c r="K547">
        <f t="shared" si="17"/>
        <v>-0.39447088128070168</v>
      </c>
    </row>
    <row r="548" spans="1:11" x14ac:dyDescent="0.2">
      <c r="A548">
        <v>138248</v>
      </c>
      <c r="B548">
        <f t="shared" si="16"/>
        <v>4.666666666666667</v>
      </c>
      <c r="K548">
        <f t="shared" si="17"/>
        <v>-0.48257358261366345</v>
      </c>
    </row>
    <row r="549" spans="1:11" x14ac:dyDescent="0.2">
      <c r="A549">
        <v>138388</v>
      </c>
      <c r="B549">
        <f t="shared" si="16"/>
        <v>2.4666666666666668</v>
      </c>
      <c r="K549">
        <f t="shared" si="17"/>
        <v>-0.77331249701243754</v>
      </c>
    </row>
    <row r="550" spans="1:11" x14ac:dyDescent="0.2">
      <c r="A550">
        <v>138462</v>
      </c>
      <c r="B550">
        <f t="shared" si="16"/>
        <v>8.1</v>
      </c>
      <c r="K550">
        <f t="shared" si="17"/>
        <v>-2.8844670748910096E-2</v>
      </c>
    </row>
    <row r="551" spans="1:11" x14ac:dyDescent="0.2">
      <c r="A551">
        <v>138705</v>
      </c>
      <c r="B551">
        <f t="shared" si="16"/>
        <v>2.8</v>
      </c>
      <c r="K551">
        <f t="shared" si="17"/>
        <v>-0.72926114634595662</v>
      </c>
    </row>
    <row r="552" spans="1:11" x14ac:dyDescent="0.2">
      <c r="A552">
        <v>138789</v>
      </c>
      <c r="B552">
        <f t="shared" si="16"/>
        <v>5.4333333333333336</v>
      </c>
      <c r="K552">
        <f t="shared" si="17"/>
        <v>-0.38125547608075733</v>
      </c>
    </row>
    <row r="553" spans="1:11" x14ac:dyDescent="0.2">
      <c r="A553">
        <v>138952</v>
      </c>
      <c r="B553">
        <f t="shared" si="16"/>
        <v>4.8666666666666663</v>
      </c>
      <c r="K553">
        <f t="shared" si="17"/>
        <v>-0.45614277221377497</v>
      </c>
    </row>
    <row r="554" spans="1:11" x14ac:dyDescent="0.2">
      <c r="A554">
        <v>139098</v>
      </c>
      <c r="B554">
        <f t="shared" si="16"/>
        <v>6.6</v>
      </c>
      <c r="K554">
        <f t="shared" si="17"/>
        <v>-0.22707574874807421</v>
      </c>
    </row>
    <row r="555" spans="1:11" x14ac:dyDescent="0.2">
      <c r="A555">
        <v>139296</v>
      </c>
      <c r="B555">
        <f t="shared" si="16"/>
        <v>12.433333333333334</v>
      </c>
      <c r="K555">
        <f t="shared" si="17"/>
        <v>0.54382288791534183</v>
      </c>
    </row>
    <row r="556" spans="1:11" x14ac:dyDescent="0.2">
      <c r="A556">
        <v>139669</v>
      </c>
      <c r="B556">
        <f t="shared" si="16"/>
        <v>5.3</v>
      </c>
      <c r="H556" t="s">
        <v>66</v>
      </c>
      <c r="K556">
        <f t="shared" si="17"/>
        <v>-0.39887601634734976</v>
      </c>
    </row>
    <row r="557" spans="1:11" x14ac:dyDescent="0.2">
      <c r="A557">
        <v>139828</v>
      </c>
      <c r="B557">
        <f t="shared" si="16"/>
        <v>3.3333333333333335</v>
      </c>
      <c r="K557">
        <f t="shared" si="17"/>
        <v>-0.658778985279587</v>
      </c>
    </row>
    <row r="558" spans="1:11" x14ac:dyDescent="0.2">
      <c r="A558">
        <v>139928</v>
      </c>
      <c r="B558">
        <f t="shared" si="16"/>
        <v>1.8</v>
      </c>
      <c r="K558">
        <f t="shared" si="17"/>
        <v>-0.86141519834539937</v>
      </c>
    </row>
    <row r="559" spans="1:11" x14ac:dyDescent="0.2">
      <c r="A559">
        <v>139982</v>
      </c>
      <c r="B559">
        <f t="shared" si="16"/>
        <v>4.166666666666667</v>
      </c>
      <c r="K559">
        <f t="shared" si="17"/>
        <v>-0.54865060861338477</v>
      </c>
    </row>
    <row r="560" spans="1:11" x14ac:dyDescent="0.2">
      <c r="A560">
        <v>140107</v>
      </c>
      <c r="B560">
        <f t="shared" si="16"/>
        <v>2.5333333333333332</v>
      </c>
      <c r="K560">
        <f t="shared" si="17"/>
        <v>-0.76450222687914138</v>
      </c>
    </row>
    <row r="561" spans="1:11" x14ac:dyDescent="0.2">
      <c r="A561">
        <v>140183</v>
      </c>
      <c r="B561">
        <f t="shared" si="16"/>
        <v>3.8</v>
      </c>
      <c r="K561">
        <f t="shared" si="17"/>
        <v>-0.59710709434651388</v>
      </c>
    </row>
    <row r="562" spans="1:11" x14ac:dyDescent="0.2">
      <c r="A562">
        <v>140297</v>
      </c>
      <c r="B562">
        <f t="shared" si="16"/>
        <v>4.1333333333333337</v>
      </c>
      <c r="K562">
        <f t="shared" si="17"/>
        <v>-0.55305574368003285</v>
      </c>
    </row>
    <row r="563" spans="1:11" x14ac:dyDescent="0.2">
      <c r="A563">
        <v>140421</v>
      </c>
      <c r="B563">
        <f t="shared" si="16"/>
        <v>5.5666666666666664</v>
      </c>
      <c r="K563">
        <f t="shared" si="17"/>
        <v>-0.36363493581416501</v>
      </c>
    </row>
    <row r="564" spans="1:11" x14ac:dyDescent="0.2">
      <c r="A564">
        <v>140588</v>
      </c>
      <c r="B564">
        <f t="shared" si="16"/>
        <v>2.1</v>
      </c>
      <c r="K564">
        <f t="shared" si="17"/>
        <v>-0.82176898274556653</v>
      </c>
    </row>
    <row r="565" spans="1:11" x14ac:dyDescent="0.2">
      <c r="A565">
        <v>140651</v>
      </c>
      <c r="B565">
        <f t="shared" si="16"/>
        <v>2.7333333333333334</v>
      </c>
      <c r="K565">
        <f t="shared" si="17"/>
        <v>-0.73807141647925278</v>
      </c>
    </row>
    <row r="566" spans="1:11" x14ac:dyDescent="0.2">
      <c r="A566">
        <v>140733</v>
      </c>
      <c r="B566">
        <f t="shared" si="16"/>
        <v>2.9333333333333331</v>
      </c>
      <c r="K566">
        <f t="shared" si="17"/>
        <v>-0.71164060607936419</v>
      </c>
    </row>
    <row r="567" spans="1:11" x14ac:dyDescent="0.2">
      <c r="A567">
        <v>140821</v>
      </c>
      <c r="B567">
        <f t="shared" si="16"/>
        <v>1.8</v>
      </c>
      <c r="K567">
        <f t="shared" si="17"/>
        <v>-0.86141519834539937</v>
      </c>
    </row>
    <row r="568" spans="1:11" x14ac:dyDescent="0.2">
      <c r="A568">
        <v>140875</v>
      </c>
      <c r="B568">
        <f t="shared" si="16"/>
        <v>2.7333333333333334</v>
      </c>
      <c r="K568">
        <f t="shared" si="17"/>
        <v>-0.73807141647925278</v>
      </c>
    </row>
    <row r="569" spans="1:11" x14ac:dyDescent="0.2">
      <c r="A569">
        <v>140957</v>
      </c>
      <c r="B569">
        <f t="shared" si="16"/>
        <v>2.0333333333333332</v>
      </c>
      <c r="K569">
        <f t="shared" si="17"/>
        <v>-0.83057925287886269</v>
      </c>
    </row>
    <row r="570" spans="1:11" x14ac:dyDescent="0.2">
      <c r="A570">
        <v>141018</v>
      </c>
      <c r="B570">
        <f t="shared" si="16"/>
        <v>3.4</v>
      </c>
      <c r="K570">
        <f t="shared" si="17"/>
        <v>-0.64996871514629084</v>
      </c>
    </row>
    <row r="571" spans="1:11" x14ac:dyDescent="0.2">
      <c r="A571">
        <v>141120</v>
      </c>
      <c r="B571">
        <f t="shared" si="16"/>
        <v>11.266666666666667</v>
      </c>
      <c r="K571">
        <f t="shared" si="17"/>
        <v>0.38964316058265874</v>
      </c>
    </row>
    <row r="572" spans="1:11" x14ac:dyDescent="0.2">
      <c r="A572">
        <v>141458</v>
      </c>
      <c r="B572">
        <f t="shared" si="16"/>
        <v>4.0333333333333332</v>
      </c>
      <c r="H572" t="s">
        <v>67</v>
      </c>
      <c r="K572">
        <f t="shared" si="17"/>
        <v>-0.5662711488799772</v>
      </c>
    </row>
    <row r="573" spans="1:11" x14ac:dyDescent="0.2">
      <c r="A573">
        <v>141579</v>
      </c>
      <c r="B573">
        <f t="shared" si="16"/>
        <v>3.3666666666666667</v>
      </c>
      <c r="K573">
        <f t="shared" si="17"/>
        <v>-0.65437385021293892</v>
      </c>
    </row>
    <row r="574" spans="1:11" x14ac:dyDescent="0.2">
      <c r="A574">
        <v>141680</v>
      </c>
      <c r="B574">
        <f t="shared" si="16"/>
        <v>1.5333333333333334</v>
      </c>
      <c r="H574" t="s">
        <v>110</v>
      </c>
      <c r="K574">
        <f t="shared" si="17"/>
        <v>-0.89665627887858412</v>
      </c>
    </row>
    <row r="575" spans="1:11" x14ac:dyDescent="0.2">
      <c r="A575">
        <v>141726</v>
      </c>
      <c r="B575">
        <f t="shared" si="16"/>
        <v>2.8333333333333335</v>
      </c>
      <c r="K575">
        <f t="shared" si="17"/>
        <v>-0.72485601127930843</v>
      </c>
    </row>
    <row r="576" spans="1:11" x14ac:dyDescent="0.2">
      <c r="A576">
        <v>141811</v>
      </c>
      <c r="B576">
        <f t="shared" si="16"/>
        <v>3.2</v>
      </c>
      <c r="K576">
        <f t="shared" si="17"/>
        <v>-0.67639952554617944</v>
      </c>
    </row>
    <row r="577" spans="1:11" x14ac:dyDescent="0.2">
      <c r="A577">
        <v>141907</v>
      </c>
      <c r="B577">
        <f t="shared" si="16"/>
        <v>3.1</v>
      </c>
      <c r="K577">
        <f t="shared" si="17"/>
        <v>-0.68961493074612379</v>
      </c>
    </row>
    <row r="578" spans="1:11" x14ac:dyDescent="0.2">
      <c r="A578">
        <v>142000</v>
      </c>
      <c r="B578">
        <f t="shared" si="16"/>
        <v>4.2666666666666666</v>
      </c>
      <c r="K578">
        <f t="shared" si="17"/>
        <v>-0.53543520341344053</v>
      </c>
    </row>
    <row r="579" spans="1:11" x14ac:dyDescent="0.2">
      <c r="A579">
        <v>142128</v>
      </c>
      <c r="B579">
        <f t="shared" ref="B579:B642" si="18">(A580-A579)/30</f>
        <v>2.7</v>
      </c>
      <c r="K579">
        <f t="shared" ref="K579:K642" si="19">(B579-C$693)/C$694</f>
        <v>-0.74247655154590086</v>
      </c>
    </row>
    <row r="580" spans="1:11" x14ac:dyDescent="0.2">
      <c r="A580">
        <v>142209</v>
      </c>
      <c r="B580">
        <f t="shared" si="18"/>
        <v>5.9666666666666668</v>
      </c>
      <c r="K580">
        <f t="shared" si="19"/>
        <v>-0.31077331501438787</v>
      </c>
    </row>
    <row r="581" spans="1:11" x14ac:dyDescent="0.2">
      <c r="A581">
        <v>142388</v>
      </c>
      <c r="B581">
        <f t="shared" si="18"/>
        <v>1.8333333333333333</v>
      </c>
      <c r="K581">
        <f t="shared" si="19"/>
        <v>-0.85701006327875129</v>
      </c>
    </row>
    <row r="582" spans="1:11" x14ac:dyDescent="0.2">
      <c r="A582">
        <v>142443</v>
      </c>
      <c r="B582">
        <f t="shared" si="18"/>
        <v>1.9333333333333333</v>
      </c>
      <c r="K582">
        <f t="shared" si="19"/>
        <v>-0.84379465807880694</v>
      </c>
    </row>
    <row r="583" spans="1:11" x14ac:dyDescent="0.2">
      <c r="A583">
        <v>142501</v>
      </c>
      <c r="B583">
        <f t="shared" si="18"/>
        <v>4.333333333333333</v>
      </c>
      <c r="K583">
        <f t="shared" si="19"/>
        <v>-0.52662493328014437</v>
      </c>
    </row>
    <row r="584" spans="1:11" x14ac:dyDescent="0.2">
      <c r="A584">
        <v>142631</v>
      </c>
      <c r="B584">
        <f t="shared" si="18"/>
        <v>1.4</v>
      </c>
      <c r="K584">
        <f t="shared" si="19"/>
        <v>-0.91427681914517633</v>
      </c>
    </row>
    <row r="585" spans="1:11" x14ac:dyDescent="0.2">
      <c r="A585">
        <v>142673</v>
      </c>
      <c r="B585">
        <f t="shared" si="18"/>
        <v>4.8666666666666663</v>
      </c>
      <c r="K585">
        <f t="shared" si="19"/>
        <v>-0.45614277221377497</v>
      </c>
    </row>
    <row r="586" spans="1:11" x14ac:dyDescent="0.2">
      <c r="A586">
        <v>142819</v>
      </c>
      <c r="B586">
        <f t="shared" si="18"/>
        <v>11.033333333333333</v>
      </c>
      <c r="C586" t="s">
        <v>107</v>
      </c>
      <c r="D586">
        <v>1</v>
      </c>
      <c r="E586">
        <v>1</v>
      </c>
      <c r="G586">
        <v>1</v>
      </c>
      <c r="H586" t="s">
        <v>68</v>
      </c>
      <c r="K586">
        <f t="shared" si="19"/>
        <v>0.35880721511612196</v>
      </c>
    </row>
    <row r="587" spans="1:11" x14ac:dyDescent="0.2">
      <c r="A587">
        <v>143150</v>
      </c>
      <c r="B587">
        <f t="shared" si="18"/>
        <v>13.066666666666666</v>
      </c>
      <c r="C587" t="s">
        <v>104</v>
      </c>
      <c r="E587">
        <v>1</v>
      </c>
      <c r="F587">
        <v>1</v>
      </c>
      <c r="G587">
        <v>1</v>
      </c>
      <c r="H587" t="s">
        <v>150</v>
      </c>
      <c r="K587">
        <f t="shared" si="19"/>
        <v>0.62752045418165558</v>
      </c>
    </row>
    <row r="588" spans="1:11" x14ac:dyDescent="0.2">
      <c r="A588">
        <v>143542</v>
      </c>
      <c r="B588">
        <f t="shared" si="18"/>
        <v>26.466666666666665</v>
      </c>
      <c r="C588" t="s">
        <v>107</v>
      </c>
      <c r="D588">
        <v>1</v>
      </c>
      <c r="E588">
        <v>1</v>
      </c>
      <c r="G588">
        <v>1</v>
      </c>
      <c r="K588">
        <f t="shared" si="19"/>
        <v>2.3983847509741882</v>
      </c>
    </row>
    <row r="589" spans="1:11" x14ac:dyDescent="0.2">
      <c r="A589">
        <v>144336</v>
      </c>
      <c r="B589">
        <f t="shared" si="18"/>
        <v>5.9333333333333336</v>
      </c>
      <c r="F589">
        <v>1</v>
      </c>
      <c r="H589" t="s">
        <v>131</v>
      </c>
      <c r="K589">
        <f t="shared" si="19"/>
        <v>-0.31517845008103595</v>
      </c>
    </row>
    <row r="590" spans="1:11" x14ac:dyDescent="0.2">
      <c r="A590">
        <v>144514</v>
      </c>
      <c r="B590">
        <f t="shared" si="18"/>
        <v>3.7666666666666666</v>
      </c>
      <c r="E590">
        <v>1</v>
      </c>
      <c r="H590" t="s">
        <v>150</v>
      </c>
      <c r="K590">
        <f t="shared" si="19"/>
        <v>-0.60151222941316196</v>
      </c>
    </row>
    <row r="591" spans="1:11" x14ac:dyDescent="0.2">
      <c r="A591">
        <v>144627</v>
      </c>
      <c r="B591">
        <f t="shared" si="18"/>
        <v>35.266666666666666</v>
      </c>
      <c r="H591" t="s">
        <v>69</v>
      </c>
      <c r="K591">
        <f t="shared" si="19"/>
        <v>3.5613404085692841</v>
      </c>
    </row>
    <row r="592" spans="1:11" x14ac:dyDescent="0.2">
      <c r="A592">
        <v>145685</v>
      </c>
      <c r="B592">
        <f t="shared" si="18"/>
        <v>12.433333333333334</v>
      </c>
      <c r="H592" t="s">
        <v>161</v>
      </c>
      <c r="K592">
        <f t="shared" si="19"/>
        <v>0.54382288791534183</v>
      </c>
    </row>
    <row r="593" spans="1:11" x14ac:dyDescent="0.2">
      <c r="A593">
        <v>146058</v>
      </c>
      <c r="B593">
        <f t="shared" si="18"/>
        <v>5.2333333333333334</v>
      </c>
      <c r="E593" t="s">
        <v>110</v>
      </c>
      <c r="H593" t="s">
        <v>131</v>
      </c>
      <c r="K593">
        <f t="shared" si="19"/>
        <v>-0.40768628648064592</v>
      </c>
    </row>
    <row r="594" spans="1:11" x14ac:dyDescent="0.2">
      <c r="A594">
        <v>146215</v>
      </c>
      <c r="B594">
        <f t="shared" si="18"/>
        <v>5.4333333333333336</v>
      </c>
      <c r="C594" t="s">
        <v>104</v>
      </c>
      <c r="D594">
        <v>1</v>
      </c>
      <c r="E594">
        <v>1</v>
      </c>
      <c r="F594">
        <v>1</v>
      </c>
      <c r="H594" t="s">
        <v>70</v>
      </c>
      <c r="K594">
        <f t="shared" si="19"/>
        <v>-0.38125547608075733</v>
      </c>
    </row>
    <row r="595" spans="1:11" x14ac:dyDescent="0.2">
      <c r="A595">
        <v>146378</v>
      </c>
      <c r="B595">
        <f t="shared" si="18"/>
        <v>9.6</v>
      </c>
      <c r="F595">
        <v>1</v>
      </c>
      <c r="H595" t="s">
        <v>131</v>
      </c>
      <c r="K595">
        <f t="shared" si="19"/>
        <v>0.16938640725025403</v>
      </c>
    </row>
    <row r="596" spans="1:11" x14ac:dyDescent="0.2">
      <c r="A596">
        <v>146666</v>
      </c>
      <c r="B596">
        <f t="shared" si="18"/>
        <v>2.1</v>
      </c>
      <c r="K596">
        <f t="shared" si="19"/>
        <v>-0.82176898274556653</v>
      </c>
    </row>
    <row r="597" spans="1:11" x14ac:dyDescent="0.2">
      <c r="A597">
        <v>146729</v>
      </c>
      <c r="B597">
        <f t="shared" si="18"/>
        <v>3.2666666666666666</v>
      </c>
      <c r="K597">
        <f t="shared" si="19"/>
        <v>-0.66758925541288328</v>
      </c>
    </row>
    <row r="598" spans="1:11" x14ac:dyDescent="0.2">
      <c r="A598">
        <v>146827</v>
      </c>
      <c r="B598">
        <f t="shared" si="18"/>
        <v>2.0333333333333332</v>
      </c>
      <c r="K598">
        <f t="shared" si="19"/>
        <v>-0.83057925287886269</v>
      </c>
    </row>
    <row r="599" spans="1:11" x14ac:dyDescent="0.2">
      <c r="A599">
        <v>146888</v>
      </c>
      <c r="B599">
        <f t="shared" si="18"/>
        <v>2.2000000000000002</v>
      </c>
      <c r="K599">
        <f t="shared" si="19"/>
        <v>-0.80855357754562218</v>
      </c>
    </row>
    <row r="600" spans="1:11" x14ac:dyDescent="0.2">
      <c r="A600">
        <v>146954</v>
      </c>
      <c r="B600">
        <f t="shared" si="18"/>
        <v>2.6666666666666665</v>
      </c>
      <c r="K600">
        <f t="shared" si="19"/>
        <v>-0.74688168661254906</v>
      </c>
    </row>
    <row r="601" spans="1:11" x14ac:dyDescent="0.2">
      <c r="A601">
        <v>147034</v>
      </c>
      <c r="B601">
        <f t="shared" si="18"/>
        <v>7.9666666666666668</v>
      </c>
      <c r="K601">
        <f t="shared" si="19"/>
        <v>-4.6465211015502397E-2</v>
      </c>
    </row>
    <row r="602" spans="1:11" x14ac:dyDescent="0.2">
      <c r="A602">
        <v>147273</v>
      </c>
      <c r="B602">
        <f t="shared" si="18"/>
        <v>5.9</v>
      </c>
      <c r="K602">
        <f t="shared" si="19"/>
        <v>-0.31958358514768404</v>
      </c>
    </row>
    <row r="603" spans="1:11" x14ac:dyDescent="0.2">
      <c r="A603">
        <v>147450</v>
      </c>
      <c r="B603">
        <f t="shared" si="18"/>
        <v>1.2</v>
      </c>
      <c r="K603">
        <f t="shared" si="19"/>
        <v>-0.94070762954506493</v>
      </c>
    </row>
    <row r="604" spans="1:11" x14ac:dyDescent="0.2">
      <c r="A604">
        <v>147486</v>
      </c>
      <c r="B604">
        <f t="shared" si="18"/>
        <v>2.2666666666666666</v>
      </c>
      <c r="K604">
        <f t="shared" si="19"/>
        <v>-0.79974330741232602</v>
      </c>
    </row>
    <row r="605" spans="1:11" x14ac:dyDescent="0.2">
      <c r="A605">
        <v>147554</v>
      </c>
      <c r="B605">
        <f t="shared" si="18"/>
        <v>3.2666666666666666</v>
      </c>
      <c r="K605">
        <f t="shared" si="19"/>
        <v>-0.66758925541288328</v>
      </c>
    </row>
    <row r="606" spans="1:11" x14ac:dyDescent="0.2">
      <c r="A606">
        <v>147652</v>
      </c>
      <c r="B606">
        <f t="shared" si="18"/>
        <v>1.7666666666666666</v>
      </c>
      <c r="K606">
        <f t="shared" si="19"/>
        <v>-0.86582033341204745</v>
      </c>
    </row>
    <row r="607" spans="1:11" x14ac:dyDescent="0.2">
      <c r="A607">
        <v>147705</v>
      </c>
      <c r="B607">
        <f t="shared" si="18"/>
        <v>3.1</v>
      </c>
      <c r="K607">
        <f t="shared" si="19"/>
        <v>-0.68961493074612379</v>
      </c>
    </row>
    <row r="608" spans="1:11" x14ac:dyDescent="0.2">
      <c r="A608">
        <v>147798</v>
      </c>
      <c r="B608">
        <f t="shared" si="18"/>
        <v>1.9</v>
      </c>
      <c r="K608">
        <f t="shared" si="19"/>
        <v>-0.84819979314545502</v>
      </c>
    </row>
    <row r="609" spans="1:11" x14ac:dyDescent="0.2">
      <c r="A609">
        <v>147855</v>
      </c>
      <c r="B609">
        <f t="shared" si="18"/>
        <v>14.966666666666667</v>
      </c>
      <c r="K609">
        <f t="shared" si="19"/>
        <v>0.87861315298059683</v>
      </c>
    </row>
    <row r="610" spans="1:11" x14ac:dyDescent="0.2">
      <c r="A610">
        <v>148304</v>
      </c>
      <c r="B610">
        <f t="shared" si="18"/>
        <v>19.3</v>
      </c>
      <c r="H610" t="s">
        <v>71</v>
      </c>
      <c r="K610">
        <f t="shared" si="19"/>
        <v>1.4512807116448487</v>
      </c>
    </row>
    <row r="611" spans="1:11" x14ac:dyDescent="0.2">
      <c r="A611">
        <v>148883</v>
      </c>
      <c r="B611">
        <f t="shared" si="18"/>
        <v>9.2333333333333325</v>
      </c>
      <c r="C611" t="s">
        <v>107</v>
      </c>
      <c r="D611">
        <v>1</v>
      </c>
      <c r="E611">
        <v>1</v>
      </c>
      <c r="G611">
        <v>1</v>
      </c>
      <c r="H611" t="s">
        <v>72</v>
      </c>
      <c r="K611">
        <f t="shared" si="19"/>
        <v>0.12092992151712495</v>
      </c>
    </row>
    <row r="612" spans="1:11" x14ac:dyDescent="0.2">
      <c r="A612">
        <v>149160</v>
      </c>
      <c r="B612">
        <f t="shared" si="18"/>
        <v>6.4</v>
      </c>
      <c r="F612">
        <v>1</v>
      </c>
      <c r="H612" t="s">
        <v>171</v>
      </c>
      <c r="K612">
        <f t="shared" si="19"/>
        <v>-0.25350655914796266</v>
      </c>
    </row>
    <row r="613" spans="1:11" x14ac:dyDescent="0.2">
      <c r="A613">
        <v>149352</v>
      </c>
      <c r="B613">
        <f t="shared" si="18"/>
        <v>7.7333333333333334</v>
      </c>
      <c r="K613">
        <f t="shared" si="19"/>
        <v>-7.7301156482039043E-2</v>
      </c>
    </row>
    <row r="614" spans="1:11" x14ac:dyDescent="0.2">
      <c r="A614">
        <v>149584</v>
      </c>
      <c r="B614">
        <f t="shared" si="18"/>
        <v>4.5666666666666664</v>
      </c>
      <c r="K614">
        <f t="shared" si="19"/>
        <v>-0.49578898781360775</v>
      </c>
    </row>
    <row r="615" spans="1:11" x14ac:dyDescent="0.2">
      <c r="A615">
        <v>149721</v>
      </c>
      <c r="B615">
        <f t="shared" si="18"/>
        <v>5.0999999999999996</v>
      </c>
      <c r="K615">
        <f t="shared" si="19"/>
        <v>-0.4253068267472383</v>
      </c>
    </row>
    <row r="616" spans="1:11" x14ac:dyDescent="0.2">
      <c r="A616">
        <v>149874</v>
      </c>
      <c r="B616">
        <f t="shared" si="18"/>
        <v>13.9</v>
      </c>
      <c r="F616">
        <v>1</v>
      </c>
      <c r="H616" t="s">
        <v>131</v>
      </c>
      <c r="K616">
        <f t="shared" si="19"/>
        <v>0.73764883084785793</v>
      </c>
    </row>
    <row r="617" spans="1:11" x14ac:dyDescent="0.2">
      <c r="A617">
        <v>150291</v>
      </c>
      <c r="B617">
        <f t="shared" si="18"/>
        <v>1.8666666666666667</v>
      </c>
      <c r="K617">
        <f t="shared" si="19"/>
        <v>-0.8526049282121031</v>
      </c>
    </row>
    <row r="618" spans="1:11" x14ac:dyDescent="0.2">
      <c r="A618">
        <v>150347</v>
      </c>
      <c r="B618">
        <f t="shared" si="18"/>
        <v>34.866666666666667</v>
      </c>
      <c r="H618" t="s">
        <v>73</v>
      </c>
      <c r="K618">
        <f t="shared" si="19"/>
        <v>3.5084787877695076</v>
      </c>
    </row>
    <row r="619" spans="1:11" x14ac:dyDescent="0.2">
      <c r="A619">
        <v>151393</v>
      </c>
      <c r="B619">
        <f t="shared" si="18"/>
        <v>4.0333333333333332</v>
      </c>
      <c r="K619">
        <f t="shared" si="19"/>
        <v>-0.5662711488799772</v>
      </c>
    </row>
    <row r="620" spans="1:11" x14ac:dyDescent="0.2">
      <c r="A620">
        <v>151514</v>
      </c>
      <c r="B620">
        <f t="shared" si="18"/>
        <v>4.833333333333333</v>
      </c>
      <c r="K620">
        <f t="shared" si="19"/>
        <v>-0.46054790728042305</v>
      </c>
    </row>
    <row r="621" spans="1:11" x14ac:dyDescent="0.2">
      <c r="A621">
        <v>151659</v>
      </c>
      <c r="B621">
        <f t="shared" si="18"/>
        <v>39.43333333333333</v>
      </c>
      <c r="D621">
        <v>1</v>
      </c>
      <c r="F621">
        <v>1</v>
      </c>
      <c r="H621" t="s">
        <v>74</v>
      </c>
      <c r="K621">
        <f t="shared" si="19"/>
        <v>4.1119822919002953</v>
      </c>
    </row>
    <row r="622" spans="1:11" x14ac:dyDescent="0.2">
      <c r="A622">
        <v>152842</v>
      </c>
      <c r="B622">
        <f t="shared" si="18"/>
        <v>2.8666666666666667</v>
      </c>
      <c r="F622">
        <v>1</v>
      </c>
      <c r="H622" t="s">
        <v>131</v>
      </c>
      <c r="K622">
        <f t="shared" si="19"/>
        <v>-0.72045087621266035</v>
      </c>
    </row>
    <row r="623" spans="1:11" x14ac:dyDescent="0.2">
      <c r="A623">
        <v>152928</v>
      </c>
      <c r="B623">
        <f t="shared" si="18"/>
        <v>2.0666666666666669</v>
      </c>
      <c r="K623">
        <f t="shared" si="19"/>
        <v>-0.82617411781221461</v>
      </c>
    </row>
    <row r="624" spans="1:11" x14ac:dyDescent="0.2">
      <c r="A624">
        <v>152990</v>
      </c>
      <c r="B624">
        <f t="shared" si="18"/>
        <v>2.7</v>
      </c>
      <c r="K624">
        <f t="shared" si="19"/>
        <v>-0.74247655154590086</v>
      </c>
    </row>
    <row r="625" spans="1:11" x14ac:dyDescent="0.2">
      <c r="A625">
        <v>153071</v>
      </c>
      <c r="B625">
        <f t="shared" si="18"/>
        <v>4.0333333333333332</v>
      </c>
      <c r="K625">
        <f t="shared" si="19"/>
        <v>-0.5662711488799772</v>
      </c>
    </row>
    <row r="626" spans="1:11" x14ac:dyDescent="0.2">
      <c r="A626">
        <v>153192</v>
      </c>
      <c r="B626">
        <f t="shared" si="18"/>
        <v>5.7333333333333334</v>
      </c>
      <c r="K626">
        <f t="shared" si="19"/>
        <v>-0.34160926048092455</v>
      </c>
    </row>
    <row r="627" spans="1:11" x14ac:dyDescent="0.2">
      <c r="A627">
        <v>153364</v>
      </c>
      <c r="B627">
        <f t="shared" si="18"/>
        <v>2.8666666666666667</v>
      </c>
      <c r="K627">
        <f t="shared" si="19"/>
        <v>-0.72045087621266035</v>
      </c>
    </row>
    <row r="628" spans="1:11" x14ac:dyDescent="0.2">
      <c r="A628">
        <v>153450</v>
      </c>
      <c r="B628">
        <f t="shared" si="18"/>
        <v>14.866666666666667</v>
      </c>
      <c r="D628">
        <v>1</v>
      </c>
      <c r="E628">
        <v>1</v>
      </c>
      <c r="F628">
        <v>1</v>
      </c>
      <c r="H628" t="s">
        <v>75</v>
      </c>
      <c r="K628">
        <f t="shared" si="19"/>
        <v>0.86539774778065259</v>
      </c>
    </row>
    <row r="629" spans="1:11" x14ac:dyDescent="0.2">
      <c r="A629">
        <v>153896</v>
      </c>
      <c r="B629">
        <f t="shared" si="18"/>
        <v>13.233333333333333</v>
      </c>
      <c r="D629">
        <v>1</v>
      </c>
      <c r="E629">
        <v>1</v>
      </c>
      <c r="F629">
        <v>1</v>
      </c>
      <c r="H629" t="s">
        <v>76</v>
      </c>
      <c r="K629">
        <f t="shared" si="19"/>
        <v>0.64954612951489588</v>
      </c>
    </row>
    <row r="630" spans="1:11" x14ac:dyDescent="0.2">
      <c r="A630">
        <v>154293</v>
      </c>
      <c r="B630">
        <f t="shared" si="18"/>
        <v>7.6333333333333337</v>
      </c>
      <c r="F630">
        <v>1</v>
      </c>
      <c r="H630" t="s">
        <v>77</v>
      </c>
      <c r="K630">
        <f t="shared" si="19"/>
        <v>-9.0516561681983271E-2</v>
      </c>
    </row>
    <row r="631" spans="1:11" x14ac:dyDescent="0.2">
      <c r="A631">
        <v>154522</v>
      </c>
      <c r="B631">
        <f t="shared" si="18"/>
        <v>5.2333333333333334</v>
      </c>
      <c r="K631">
        <f t="shared" si="19"/>
        <v>-0.40768628648064592</v>
      </c>
    </row>
    <row r="632" spans="1:11" x14ac:dyDescent="0.2">
      <c r="A632">
        <v>154679</v>
      </c>
      <c r="B632">
        <f t="shared" si="18"/>
        <v>28.233333333333334</v>
      </c>
      <c r="E632">
        <v>1</v>
      </c>
      <c r="F632">
        <v>1</v>
      </c>
      <c r="H632" t="s">
        <v>78</v>
      </c>
      <c r="K632">
        <f t="shared" si="19"/>
        <v>2.6318569095065372</v>
      </c>
    </row>
    <row r="633" spans="1:11" x14ac:dyDescent="0.2">
      <c r="A633">
        <v>155526</v>
      </c>
      <c r="B633">
        <f t="shared" si="18"/>
        <v>12.166666666666666</v>
      </c>
      <c r="E633">
        <v>1</v>
      </c>
      <c r="H633" t="s">
        <v>79</v>
      </c>
      <c r="K633">
        <f t="shared" si="19"/>
        <v>0.50858180738215708</v>
      </c>
    </row>
    <row r="634" spans="1:11" x14ac:dyDescent="0.2">
      <c r="A634">
        <v>155891</v>
      </c>
      <c r="B634">
        <f t="shared" si="18"/>
        <v>4.7</v>
      </c>
      <c r="H634" t="s">
        <v>80</v>
      </c>
      <c r="K634">
        <f t="shared" si="19"/>
        <v>-0.47816844754701537</v>
      </c>
    </row>
    <row r="635" spans="1:11" x14ac:dyDescent="0.2">
      <c r="A635">
        <v>156032</v>
      </c>
      <c r="B635">
        <f t="shared" si="18"/>
        <v>20.399999999999999</v>
      </c>
      <c r="H635" t="s">
        <v>81</v>
      </c>
      <c r="K635">
        <f t="shared" si="19"/>
        <v>1.5966501688442356</v>
      </c>
    </row>
    <row r="636" spans="1:11" x14ac:dyDescent="0.2">
      <c r="A636">
        <v>156644</v>
      </c>
      <c r="B636">
        <f t="shared" si="18"/>
        <v>9.5</v>
      </c>
      <c r="K636">
        <f t="shared" si="19"/>
        <v>0.15617100205030979</v>
      </c>
    </row>
    <row r="637" spans="1:11" x14ac:dyDescent="0.2">
      <c r="A637">
        <v>156929</v>
      </c>
      <c r="B637">
        <f t="shared" si="18"/>
        <v>15.333333333333334</v>
      </c>
      <c r="C637" t="s">
        <v>107</v>
      </c>
      <c r="D637">
        <v>1</v>
      </c>
      <c r="G637">
        <v>1</v>
      </c>
      <c r="H637" t="s">
        <v>161</v>
      </c>
      <c r="K637">
        <f t="shared" si="19"/>
        <v>0.92706963871372583</v>
      </c>
    </row>
    <row r="638" spans="1:11" x14ac:dyDescent="0.2">
      <c r="A638">
        <v>157389</v>
      </c>
      <c r="B638">
        <f t="shared" si="18"/>
        <v>10.333333333333334</v>
      </c>
      <c r="H638" t="s">
        <v>82</v>
      </c>
      <c r="K638">
        <f t="shared" si="19"/>
        <v>0.26629937871651216</v>
      </c>
    </row>
    <row r="639" spans="1:11" x14ac:dyDescent="0.2">
      <c r="A639">
        <v>157699</v>
      </c>
      <c r="B639">
        <f t="shared" si="18"/>
        <v>9.4666666666666668</v>
      </c>
      <c r="K639">
        <f t="shared" si="19"/>
        <v>0.15176586698366171</v>
      </c>
    </row>
    <row r="640" spans="1:11" x14ac:dyDescent="0.2">
      <c r="A640">
        <v>157983</v>
      </c>
      <c r="B640">
        <f t="shared" si="18"/>
        <v>18.166666666666668</v>
      </c>
      <c r="K640">
        <f t="shared" si="19"/>
        <v>1.3015061193788138</v>
      </c>
    </row>
    <row r="641" spans="1:11" x14ac:dyDescent="0.2">
      <c r="A641">
        <v>158528</v>
      </c>
      <c r="B641">
        <f t="shared" si="18"/>
        <v>15.9</v>
      </c>
      <c r="K641">
        <f t="shared" si="19"/>
        <v>1.0019569348467434</v>
      </c>
    </row>
    <row r="642" spans="1:11" x14ac:dyDescent="0.2">
      <c r="A642">
        <v>159005</v>
      </c>
      <c r="B642">
        <f t="shared" si="18"/>
        <v>7.0666666666666664</v>
      </c>
      <c r="H642" t="s">
        <v>84</v>
      </c>
      <c r="K642">
        <f t="shared" si="19"/>
        <v>-0.16540385781500092</v>
      </c>
    </row>
    <row r="643" spans="1:11" x14ac:dyDescent="0.2">
      <c r="A643">
        <v>159217</v>
      </c>
      <c r="B643">
        <f t="shared" ref="B643:B689" si="20">(A644-A643)/30</f>
        <v>2.3333333333333335</v>
      </c>
      <c r="H643" t="s">
        <v>83</v>
      </c>
      <c r="K643">
        <f t="shared" ref="K643:K689" si="21">(B643-C$693)/C$694</f>
        <v>-0.79093303727902975</v>
      </c>
    </row>
    <row r="644" spans="1:11" x14ac:dyDescent="0.2">
      <c r="A644">
        <v>159287</v>
      </c>
      <c r="B644">
        <f t="shared" si="20"/>
        <v>8.1333333333333329</v>
      </c>
      <c r="K644">
        <f t="shared" si="21"/>
        <v>-2.443953568226202E-2</v>
      </c>
    </row>
    <row r="645" spans="1:11" x14ac:dyDescent="0.2">
      <c r="A645">
        <v>159531</v>
      </c>
      <c r="B645">
        <f t="shared" si="20"/>
        <v>1.6333333333333333</v>
      </c>
      <c r="K645">
        <f t="shared" si="21"/>
        <v>-0.88344087367863988</v>
      </c>
    </row>
    <row r="646" spans="1:11" x14ac:dyDescent="0.2">
      <c r="A646">
        <v>159580</v>
      </c>
      <c r="B646">
        <f t="shared" si="20"/>
        <v>7.166666666666667</v>
      </c>
      <c r="I646" t="s">
        <v>181</v>
      </c>
      <c r="K646">
        <f t="shared" si="21"/>
        <v>-0.15218845261505656</v>
      </c>
    </row>
    <row r="647" spans="1:11" x14ac:dyDescent="0.2">
      <c r="A647">
        <v>159795</v>
      </c>
      <c r="B647">
        <f t="shared" si="20"/>
        <v>1.2333333333333334</v>
      </c>
      <c r="K647">
        <f t="shared" si="21"/>
        <v>-0.93630249447841685</v>
      </c>
    </row>
    <row r="648" spans="1:11" x14ac:dyDescent="0.2">
      <c r="A648">
        <v>159832</v>
      </c>
      <c r="B648">
        <f t="shared" si="20"/>
        <v>9.9666666666666668</v>
      </c>
      <c r="K648">
        <f t="shared" si="21"/>
        <v>0.21784289298338308</v>
      </c>
    </row>
    <row r="649" spans="1:11" x14ac:dyDescent="0.2">
      <c r="A649">
        <v>160131</v>
      </c>
      <c r="B649">
        <f t="shared" si="20"/>
        <v>37.233333333333334</v>
      </c>
      <c r="K649">
        <f t="shared" si="21"/>
        <v>3.821243377501522</v>
      </c>
    </row>
    <row r="650" spans="1:11" x14ac:dyDescent="0.2">
      <c r="A650">
        <v>161248</v>
      </c>
      <c r="B650">
        <f t="shared" si="20"/>
        <v>32.733333333333334</v>
      </c>
      <c r="H650" t="s">
        <v>182</v>
      </c>
      <c r="K650">
        <f t="shared" si="21"/>
        <v>3.2265501435040296</v>
      </c>
    </row>
    <row r="651" spans="1:11" x14ac:dyDescent="0.2">
      <c r="A651">
        <v>162230</v>
      </c>
      <c r="B651">
        <f t="shared" si="20"/>
        <v>8.9666666666666668</v>
      </c>
      <c r="C651" t="s">
        <v>107</v>
      </c>
      <c r="D651">
        <v>1</v>
      </c>
      <c r="H651" t="s">
        <v>85</v>
      </c>
      <c r="K651">
        <f t="shared" si="21"/>
        <v>8.5688840983940348E-2</v>
      </c>
    </row>
    <row r="652" spans="1:11" x14ac:dyDescent="0.2">
      <c r="A652">
        <v>162499</v>
      </c>
      <c r="B652">
        <f t="shared" si="20"/>
        <v>35.5</v>
      </c>
      <c r="C652" t="s">
        <v>107</v>
      </c>
      <c r="E652">
        <v>1</v>
      </c>
      <c r="F652">
        <v>1</v>
      </c>
      <c r="H652" t="s">
        <v>86</v>
      </c>
      <c r="K652">
        <f t="shared" si="21"/>
        <v>3.5921763540358209</v>
      </c>
    </row>
    <row r="653" spans="1:11" x14ac:dyDescent="0.2">
      <c r="A653">
        <v>163564</v>
      </c>
      <c r="B653">
        <f t="shared" si="20"/>
        <v>3.4333333333333331</v>
      </c>
      <c r="H653" t="s">
        <v>87</v>
      </c>
      <c r="K653">
        <f t="shared" si="21"/>
        <v>-0.64556358007964287</v>
      </c>
    </row>
    <row r="654" spans="1:11" x14ac:dyDescent="0.2">
      <c r="A654">
        <v>163667</v>
      </c>
      <c r="B654">
        <f t="shared" si="20"/>
        <v>3.2</v>
      </c>
      <c r="K654">
        <f t="shared" si="21"/>
        <v>-0.67639952554617944</v>
      </c>
    </row>
    <row r="655" spans="1:11" x14ac:dyDescent="0.2">
      <c r="A655">
        <v>163763</v>
      </c>
      <c r="B655">
        <f t="shared" si="20"/>
        <v>10.166666666666666</v>
      </c>
      <c r="K655">
        <f t="shared" si="21"/>
        <v>0.24427370338327153</v>
      </c>
    </row>
    <row r="656" spans="1:11" x14ac:dyDescent="0.2">
      <c r="A656">
        <v>164068</v>
      </c>
      <c r="B656">
        <f t="shared" si="20"/>
        <v>3.7666666666666666</v>
      </c>
      <c r="K656">
        <f t="shared" si="21"/>
        <v>-0.60151222941316196</v>
      </c>
    </row>
    <row r="657" spans="1:11" x14ac:dyDescent="0.2">
      <c r="A657">
        <v>164181</v>
      </c>
      <c r="B657">
        <f t="shared" si="20"/>
        <v>11.033333333333333</v>
      </c>
      <c r="F657">
        <v>1</v>
      </c>
      <c r="H657" t="s">
        <v>88</v>
      </c>
      <c r="K657">
        <f t="shared" si="21"/>
        <v>0.35880721511612196</v>
      </c>
    </row>
    <row r="658" spans="1:11" x14ac:dyDescent="0.2">
      <c r="A658">
        <v>164512</v>
      </c>
      <c r="B658">
        <f t="shared" si="20"/>
        <v>3.7666666666666666</v>
      </c>
      <c r="K658">
        <f t="shared" si="21"/>
        <v>-0.60151222941316196</v>
      </c>
    </row>
    <row r="659" spans="1:11" x14ac:dyDescent="0.2">
      <c r="A659">
        <v>164625</v>
      </c>
      <c r="B659">
        <f t="shared" si="20"/>
        <v>6.2333333333333334</v>
      </c>
      <c r="K659">
        <f t="shared" si="21"/>
        <v>-0.27553223448120318</v>
      </c>
    </row>
    <row r="660" spans="1:11" x14ac:dyDescent="0.2">
      <c r="A660">
        <v>164812</v>
      </c>
      <c r="B660">
        <f t="shared" si="20"/>
        <v>7.0666666666666664</v>
      </c>
      <c r="H660" t="s">
        <v>89</v>
      </c>
      <c r="K660">
        <f t="shared" si="21"/>
        <v>-0.16540385781500092</v>
      </c>
    </row>
    <row r="661" spans="1:11" x14ac:dyDescent="0.2">
      <c r="A661">
        <v>165024</v>
      </c>
      <c r="B661">
        <f t="shared" si="20"/>
        <v>3.1666666666666665</v>
      </c>
      <c r="K661">
        <f t="shared" si="21"/>
        <v>-0.68080466061282763</v>
      </c>
    </row>
    <row r="662" spans="1:11" x14ac:dyDescent="0.2">
      <c r="A662">
        <v>165119</v>
      </c>
      <c r="B662">
        <f t="shared" si="20"/>
        <v>12.433333333333334</v>
      </c>
      <c r="H662" t="s">
        <v>90</v>
      </c>
      <c r="K662">
        <f t="shared" si="21"/>
        <v>0.54382288791534183</v>
      </c>
    </row>
    <row r="663" spans="1:11" x14ac:dyDescent="0.2">
      <c r="A663">
        <v>165492</v>
      </c>
      <c r="B663">
        <f t="shared" si="20"/>
        <v>5.166666666666667</v>
      </c>
      <c r="K663">
        <f t="shared" si="21"/>
        <v>-0.41649655661394208</v>
      </c>
    </row>
    <row r="664" spans="1:11" x14ac:dyDescent="0.2">
      <c r="A664">
        <v>165647</v>
      </c>
      <c r="B664">
        <f t="shared" si="20"/>
        <v>1.7</v>
      </c>
      <c r="K664">
        <f t="shared" si="21"/>
        <v>-0.87463060354534361</v>
      </c>
    </row>
    <row r="665" spans="1:11" x14ac:dyDescent="0.2">
      <c r="A665">
        <v>165698</v>
      </c>
      <c r="B665">
        <f t="shared" si="20"/>
        <v>4.0999999999999996</v>
      </c>
      <c r="K665">
        <f t="shared" si="21"/>
        <v>-0.55746087874668104</v>
      </c>
    </row>
    <row r="666" spans="1:11" x14ac:dyDescent="0.2">
      <c r="A666">
        <v>165821</v>
      </c>
      <c r="B666">
        <f t="shared" si="20"/>
        <v>9.0333333333333332</v>
      </c>
      <c r="C666" t="s">
        <v>107</v>
      </c>
      <c r="D666">
        <v>1</v>
      </c>
      <c r="G666">
        <v>1</v>
      </c>
      <c r="H666" t="s">
        <v>91</v>
      </c>
      <c r="K666">
        <f t="shared" si="21"/>
        <v>9.4499111117236495E-2</v>
      </c>
    </row>
    <row r="667" spans="1:11" x14ac:dyDescent="0.2">
      <c r="A667">
        <v>166092</v>
      </c>
      <c r="B667">
        <f t="shared" si="20"/>
        <v>7.3</v>
      </c>
      <c r="C667" t="s">
        <v>104</v>
      </c>
      <c r="E667">
        <v>1</v>
      </c>
      <c r="G667">
        <v>1</v>
      </c>
      <c r="H667" t="s">
        <v>92</v>
      </c>
      <c r="K667">
        <f t="shared" si="21"/>
        <v>-0.13456791234846427</v>
      </c>
    </row>
    <row r="668" spans="1:11" x14ac:dyDescent="0.2">
      <c r="A668">
        <v>166311</v>
      </c>
      <c r="B668">
        <f t="shared" si="20"/>
        <v>4.3666666666666663</v>
      </c>
      <c r="C668" t="s">
        <v>104</v>
      </c>
      <c r="K668">
        <f t="shared" si="21"/>
        <v>-0.5222197982134964</v>
      </c>
    </row>
    <row r="669" spans="1:11" x14ac:dyDescent="0.2">
      <c r="A669">
        <v>166442</v>
      </c>
      <c r="B669">
        <f t="shared" si="20"/>
        <v>5.3666666666666663</v>
      </c>
      <c r="C669" t="s">
        <v>104</v>
      </c>
      <c r="K669">
        <f t="shared" si="21"/>
        <v>-0.3900657462140536</v>
      </c>
    </row>
    <row r="670" spans="1:11" x14ac:dyDescent="0.2">
      <c r="A670">
        <v>166603</v>
      </c>
      <c r="B670">
        <f t="shared" si="20"/>
        <v>13.733333333333333</v>
      </c>
      <c r="C670" t="s">
        <v>104</v>
      </c>
      <c r="K670">
        <f t="shared" si="21"/>
        <v>0.7156231555146173</v>
      </c>
    </row>
    <row r="671" spans="1:11" x14ac:dyDescent="0.2">
      <c r="A671">
        <v>167015</v>
      </c>
      <c r="B671">
        <f t="shared" si="20"/>
        <v>27.166666666666668</v>
      </c>
      <c r="F671">
        <v>1</v>
      </c>
      <c r="H671" t="s">
        <v>93</v>
      </c>
      <c r="K671">
        <f t="shared" si="21"/>
        <v>2.4908925873737986</v>
      </c>
    </row>
    <row r="672" spans="1:11" x14ac:dyDescent="0.2">
      <c r="A672">
        <v>167830</v>
      </c>
      <c r="B672">
        <f t="shared" si="20"/>
        <v>12.833333333333334</v>
      </c>
      <c r="K672">
        <f t="shared" si="21"/>
        <v>0.59668450871511902</v>
      </c>
    </row>
    <row r="673" spans="1:11" x14ac:dyDescent="0.2">
      <c r="A673">
        <v>168215</v>
      </c>
      <c r="B673">
        <f t="shared" si="20"/>
        <v>11.333333333333334</v>
      </c>
      <c r="K673">
        <f t="shared" si="21"/>
        <v>0.3984534307159549</v>
      </c>
    </row>
    <row r="674" spans="1:11" x14ac:dyDescent="0.2">
      <c r="A674">
        <v>168555</v>
      </c>
      <c r="B674">
        <f t="shared" si="20"/>
        <v>2.6333333333333333</v>
      </c>
      <c r="K674">
        <f t="shared" si="21"/>
        <v>-0.75128682167919714</v>
      </c>
    </row>
    <row r="675" spans="1:11" x14ac:dyDescent="0.2">
      <c r="A675">
        <v>168634</v>
      </c>
      <c r="B675">
        <f t="shared" si="20"/>
        <v>7.1</v>
      </c>
      <c r="K675">
        <f t="shared" si="21"/>
        <v>-0.16099872274835283</v>
      </c>
    </row>
    <row r="676" spans="1:11" x14ac:dyDescent="0.2">
      <c r="A676">
        <v>168847</v>
      </c>
      <c r="B676">
        <f t="shared" si="20"/>
        <v>2.0333333333333332</v>
      </c>
      <c r="K676">
        <f t="shared" si="21"/>
        <v>-0.83057925287886269</v>
      </c>
    </row>
    <row r="677" spans="1:11" x14ac:dyDescent="0.2">
      <c r="A677">
        <v>168908</v>
      </c>
      <c r="B677">
        <f t="shared" si="20"/>
        <v>2.9666666666666668</v>
      </c>
      <c r="K677">
        <f t="shared" si="21"/>
        <v>-0.70723547101271611</v>
      </c>
    </row>
    <row r="678" spans="1:11" x14ac:dyDescent="0.2">
      <c r="A678">
        <v>168997</v>
      </c>
      <c r="B678">
        <f t="shared" si="20"/>
        <v>18.266666666666666</v>
      </c>
      <c r="H678" t="s">
        <v>94</v>
      </c>
      <c r="K678">
        <f t="shared" si="21"/>
        <v>1.3147215245787578</v>
      </c>
    </row>
    <row r="679" spans="1:11" x14ac:dyDescent="0.2">
      <c r="A679">
        <v>169545</v>
      </c>
      <c r="B679">
        <f t="shared" si="20"/>
        <v>17.066666666666666</v>
      </c>
      <c r="K679">
        <f t="shared" si="21"/>
        <v>1.1561366621794265</v>
      </c>
    </row>
    <row r="680" spans="1:11" x14ac:dyDescent="0.2">
      <c r="A680">
        <v>170057</v>
      </c>
      <c r="B680">
        <f t="shared" si="20"/>
        <v>3.2333333333333334</v>
      </c>
      <c r="K680">
        <f t="shared" si="21"/>
        <v>-0.67199439047953136</v>
      </c>
    </row>
    <row r="681" spans="1:11" x14ac:dyDescent="0.2">
      <c r="A681">
        <v>170154</v>
      </c>
      <c r="B681">
        <f t="shared" si="20"/>
        <v>14.766666666666667</v>
      </c>
      <c r="H681" t="s">
        <v>95</v>
      </c>
      <c r="K681">
        <f t="shared" si="21"/>
        <v>0.85218234258070835</v>
      </c>
    </row>
    <row r="682" spans="1:11" x14ac:dyDescent="0.2">
      <c r="A682">
        <v>170597</v>
      </c>
      <c r="B682">
        <f t="shared" si="20"/>
        <v>4.333333333333333</v>
      </c>
      <c r="F682">
        <v>1</v>
      </c>
      <c r="H682" t="s">
        <v>131</v>
      </c>
      <c r="I682" t="s">
        <v>181</v>
      </c>
      <c r="K682">
        <f t="shared" si="21"/>
        <v>-0.52662493328014437</v>
      </c>
    </row>
    <row r="683" spans="1:11" x14ac:dyDescent="0.2">
      <c r="A683">
        <v>170727</v>
      </c>
      <c r="B683">
        <f t="shared" si="20"/>
        <v>6</v>
      </c>
      <c r="K683">
        <f t="shared" si="21"/>
        <v>-0.30636817994773979</v>
      </c>
    </row>
    <row r="684" spans="1:11" x14ac:dyDescent="0.2">
      <c r="A684">
        <v>170907</v>
      </c>
      <c r="B684">
        <f t="shared" si="20"/>
        <v>2.0666666666666669</v>
      </c>
      <c r="K684">
        <f t="shared" si="21"/>
        <v>-0.82617411781221461</v>
      </c>
    </row>
    <row r="685" spans="1:11" x14ac:dyDescent="0.2">
      <c r="A685">
        <v>170969</v>
      </c>
      <c r="B685">
        <f t="shared" si="20"/>
        <v>8.7333333333333325</v>
      </c>
      <c r="K685">
        <f t="shared" si="21"/>
        <v>5.4852895517403577E-2</v>
      </c>
    </row>
    <row r="686" spans="1:11" x14ac:dyDescent="0.2">
      <c r="A686">
        <v>171231</v>
      </c>
      <c r="B686">
        <f t="shared" si="20"/>
        <v>2.6333333333333333</v>
      </c>
      <c r="K686">
        <f t="shared" si="21"/>
        <v>-0.75128682167919714</v>
      </c>
    </row>
    <row r="687" spans="1:11" x14ac:dyDescent="0.2">
      <c r="A687">
        <v>171310</v>
      </c>
      <c r="B687">
        <f t="shared" si="20"/>
        <v>6.1333333333333337</v>
      </c>
      <c r="K687">
        <f t="shared" si="21"/>
        <v>-0.28874763968114742</v>
      </c>
    </row>
    <row r="688" spans="1:11" x14ac:dyDescent="0.2">
      <c r="A688">
        <v>171494</v>
      </c>
      <c r="B688">
        <f t="shared" si="20"/>
        <v>10.566666666666666</v>
      </c>
      <c r="K688">
        <f t="shared" si="21"/>
        <v>0.29713532418304867</v>
      </c>
    </row>
    <row r="689" spans="1:11" x14ac:dyDescent="0.2">
      <c r="A689">
        <v>171811</v>
      </c>
      <c r="B689">
        <f t="shared" si="20"/>
        <v>25.366666666666667</v>
      </c>
      <c r="K689">
        <f t="shared" si="21"/>
        <v>2.2530152937748014</v>
      </c>
    </row>
    <row r="690" spans="1:11" x14ac:dyDescent="0.2">
      <c r="A690">
        <v>172572</v>
      </c>
      <c r="B690" t="s">
        <v>110</v>
      </c>
      <c r="C690" t="s">
        <v>96</v>
      </c>
    </row>
    <row r="693" spans="1:11" x14ac:dyDescent="0.2">
      <c r="C693">
        <f>AVERAGE(B2:B689)</f>
        <v>8.3182655038759741</v>
      </c>
    </row>
    <row r="694" spans="1:11" x14ac:dyDescent="0.2">
      <c r="C694">
        <f>STDEV(B2:B689)</f>
        <v>7.5669265139461386</v>
      </c>
    </row>
    <row r="697" spans="1:11" x14ac:dyDescent="0.2">
      <c r="C697">
        <f>(A690-A2)/(24*60)</f>
        <v>119.22847222222222</v>
      </c>
    </row>
    <row r="699" spans="1:11" x14ac:dyDescent="0.2">
      <c r="C699">
        <f>MIN(B2:B689)</f>
        <v>0.9</v>
      </c>
    </row>
    <row r="701" spans="1:11" x14ac:dyDescent="0.2">
      <c r="C701">
        <f>MAX(B2:B689)</f>
        <v>60.633333333333333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2015-12-17T20:36:52Z</dcterms:created>
  <dcterms:modified xsi:type="dcterms:W3CDTF">2016-10-25T11:38:13Z</dcterms:modified>
</cp:coreProperties>
</file>