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60/"/>
    </mc:Choice>
  </mc:AlternateContent>
  <bookViews>
    <workbookView xWindow="17660" yWindow="1260" windowWidth="12400" windowHeight="18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2" i="1"/>
  <c r="G3" i="1"/>
  <c r="G4" i="1"/>
  <c r="G5" i="1"/>
  <c r="G6" i="1"/>
  <c r="G7" i="1"/>
  <c r="G8" i="1"/>
  <c r="G9" i="1"/>
  <c r="G10" i="1"/>
  <c r="G1" i="1"/>
  <c r="C997" i="1"/>
  <c r="C99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1" i="1"/>
  <c r="C995" i="1"/>
  <c r="C992" i="1"/>
  <c r="C99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4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</calcChain>
</file>

<file path=xl/sharedStrings.xml><?xml version="1.0" encoding="utf-8"?>
<sst xmlns="http://schemas.openxmlformats.org/spreadsheetml/2006/main" count="277" uniqueCount="146">
  <si>
    <t>standing</t>
  </si>
  <si>
    <t>back and forth</t>
  </si>
  <si>
    <t>POV and char</t>
  </si>
  <si>
    <t>going</t>
  </si>
  <si>
    <t>open door</t>
  </si>
  <si>
    <t>back in office</t>
  </si>
  <si>
    <t>upstairs</t>
  </si>
  <si>
    <t>body formed bed</t>
  </si>
  <si>
    <t>house, going up, 3rd fl</t>
  </si>
  <si>
    <t>norman's rm</t>
  </si>
  <si>
    <t>"eroica"</t>
  </si>
  <si>
    <t>book</t>
  </si>
  <si>
    <t>back rm</t>
  </si>
  <si>
    <t>in house, down steps</t>
  </si>
  <si>
    <t>struggle in back office</t>
  </si>
  <si>
    <t>clunk on head</t>
  </si>
  <si>
    <t>in house, steps</t>
  </si>
  <si>
    <t>norman coming</t>
  </si>
  <si>
    <t>basement</t>
  </si>
  <si>
    <t>mum</t>
  </si>
  <si>
    <t>"mrs bates"</t>
  </si>
  <si>
    <t>scream</t>
  </si>
  <si>
    <t>norman as</t>
  </si>
  <si>
    <t>sam</t>
  </si>
  <si>
    <t>fight</t>
  </si>
  <si>
    <t>mrs</t>
  </si>
  <si>
    <t>court house</t>
  </si>
  <si>
    <t>inside ct house</t>
  </si>
  <si>
    <t>cop enters</t>
  </si>
  <si>
    <t>leaves w/ blanket</t>
  </si>
  <si>
    <t>outside conf rm</t>
  </si>
  <si>
    <t>in cell</t>
  </si>
  <si>
    <t>car up</t>
  </si>
  <si>
    <t>END</t>
  </si>
  <si>
    <t>dissolve</t>
  </si>
  <si>
    <t>phoenix, 1 Dec</t>
  </si>
  <si>
    <t>S</t>
  </si>
  <si>
    <t>boss back</t>
  </si>
  <si>
    <t>lowery's office</t>
  </si>
  <si>
    <t>front office</t>
  </si>
  <si>
    <t>front office (hitch)</t>
  </si>
  <si>
    <t>apt/packing</t>
  </si>
  <si>
    <t>in car</t>
  </si>
  <si>
    <t>boss &amp; client</t>
  </si>
  <si>
    <t>night</t>
  </si>
  <si>
    <t>fade</t>
  </si>
  <si>
    <t>morning</t>
  </si>
  <si>
    <t>cop</t>
  </si>
  <si>
    <t>license plate</t>
  </si>
  <si>
    <t>cop leaves</t>
  </si>
  <si>
    <t>she drives</t>
  </si>
  <si>
    <t>he follows</t>
  </si>
  <si>
    <t>he exits</t>
  </si>
  <si>
    <t>later, more driving</t>
  </si>
  <si>
    <t>used car place</t>
  </si>
  <si>
    <t>cop again</t>
  </si>
  <si>
    <t>salesman</t>
  </si>
  <si>
    <t>bathroom</t>
  </si>
  <si>
    <t>back on lot</t>
  </si>
  <si>
    <t>cop drives in</t>
  </si>
  <si>
    <t>she drives off</t>
  </si>
  <si>
    <t>on road</t>
  </si>
  <si>
    <t>VOICES</t>
  </si>
  <si>
    <t>bates motel</t>
  </si>
  <si>
    <t>gets out of car</t>
  </si>
  <si>
    <t>honks horn</t>
  </si>
  <si>
    <t>inside</t>
  </si>
  <si>
    <t>back ouside</t>
  </si>
  <si>
    <t>to register</t>
  </si>
  <si>
    <t>in room #1</t>
  </si>
  <si>
    <t>norman leaves</t>
  </si>
  <si>
    <t>in # 1</t>
  </si>
  <si>
    <t>"mom" argues</t>
  </si>
  <si>
    <t>at door</t>
  </si>
  <si>
    <t>in office</t>
  </si>
  <si>
    <t>to eat</t>
  </si>
  <si>
    <t>she gets up</t>
  </si>
  <si>
    <t>she leaves</t>
  </si>
  <si>
    <t>he alone</t>
  </si>
  <si>
    <t>peep hole</t>
  </si>
  <si>
    <t>she undressing</t>
  </si>
  <si>
    <t>to the shower</t>
  </si>
  <si>
    <t>cover peep</t>
  </si>
  <si>
    <t>leaves lounge</t>
  </si>
  <si>
    <t>goes to house</t>
  </si>
  <si>
    <t>in house</t>
  </si>
  <si>
    <t>back in #1</t>
  </si>
  <si>
    <t>flush</t>
  </si>
  <si>
    <t>in bathroom</t>
  </si>
  <si>
    <t>disrobe</t>
  </si>
  <si>
    <t>door opens</t>
  </si>
  <si>
    <t>norman gone</t>
  </si>
  <si>
    <t>drain</t>
  </si>
  <si>
    <t>eye</t>
  </si>
  <si>
    <t>after</t>
  </si>
  <si>
    <t>in #1</t>
  </si>
  <si>
    <t>leaving #1</t>
  </si>
  <si>
    <t>cleanup</t>
  </si>
  <si>
    <t>outside</t>
  </si>
  <si>
    <t>car trunk</t>
  </si>
  <si>
    <t>outside to car</t>
  </si>
  <si>
    <t>inside #1</t>
  </si>
  <si>
    <t>key</t>
  </si>
  <si>
    <t>paper w/ money</t>
  </si>
  <si>
    <t>inside last look</t>
  </si>
  <si>
    <t xml:space="preserve"> </t>
  </si>
  <si>
    <t>news paper</t>
  </si>
  <si>
    <t>drive off</t>
  </si>
  <si>
    <t>push into pond</t>
  </si>
  <si>
    <t>boyfriend/hardware</t>
  </si>
  <si>
    <t>sister</t>
  </si>
  <si>
    <t>detective</t>
  </si>
  <si>
    <t>detective enters</t>
  </si>
  <si>
    <t>detective rounds</t>
  </si>
  <si>
    <t>back at Bates/detective/2 days later</t>
  </si>
  <si>
    <t>inside office</t>
  </si>
  <si>
    <t>Bates motel</t>
  </si>
  <si>
    <t>unusual perspective</t>
  </si>
  <si>
    <t xml:space="preserve">outside </t>
  </si>
  <si>
    <t>detective leaves</t>
  </si>
  <si>
    <t>phone booth</t>
  </si>
  <si>
    <t>detective back</t>
  </si>
  <si>
    <t>office</t>
  </si>
  <si>
    <t>outside motel</t>
  </si>
  <si>
    <t>detective up</t>
  </si>
  <si>
    <t>to house</t>
  </si>
  <si>
    <t>inside house</t>
  </si>
  <si>
    <t>ATTACK of detective</t>
  </si>
  <si>
    <t>stab</t>
  </si>
  <si>
    <t>sister &amp; sam</t>
  </si>
  <si>
    <t>at motel pond</t>
  </si>
  <si>
    <t>sam &amp; office</t>
  </si>
  <si>
    <t>norma at pond</t>
  </si>
  <si>
    <t>hardware &amp; sis</t>
  </si>
  <si>
    <t>sam back</t>
  </si>
  <si>
    <t>dep sheriff</t>
  </si>
  <si>
    <t>phone to Bates</t>
  </si>
  <si>
    <t>"who is that woman buried in Greenlawn"</t>
  </si>
  <si>
    <t>outside to house</t>
  </si>
  <si>
    <t>carries mother to cellar</t>
  </si>
  <si>
    <t>church</t>
  </si>
  <si>
    <t>in front</t>
  </si>
  <si>
    <t>at Bates</t>
  </si>
  <si>
    <t>in #10</t>
  </si>
  <si>
    <t>sister to house</t>
  </si>
  <si>
    <t>w/ Norman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</si>
</sst>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8" fontId="0" fillId="0" borderId="0" xfId="0" applyNumberFormat="1"/>
    <xf numFmtId="0" fontId="1" fillId="0" borderId="0" xfId="0" applyFont="1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4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trendline>
            <c:spPr>
              <a:ln w="44450">
                <a:solidFill>
                  <a:srgbClr val="FF0000"/>
                </a:solidFill>
              </a:ln>
            </c:spPr>
            <c:trendlineType val="poly"/>
            <c:order val="6"/>
            <c:dispRSqr val="0"/>
            <c:dispEq val="0"/>
          </c:trendline>
          <c:yVal>
            <c:numRef>
              <c:f>Sheet1!$H$1:$H$100</c:f>
              <c:numCache>
                <c:formatCode>General</c:formatCode>
                <c:ptCount val="100"/>
                <c:pt idx="0">
                  <c:v>41.63</c:v>
                </c:pt>
                <c:pt idx="1">
                  <c:v>12.21</c:v>
                </c:pt>
                <c:pt idx="2">
                  <c:v>10.7361</c:v>
                </c:pt>
                <c:pt idx="3">
                  <c:v>81.5833</c:v>
                </c:pt>
                <c:pt idx="4">
                  <c:v>25.1875</c:v>
                </c:pt>
                <c:pt idx="5">
                  <c:v>8.9405</c:v>
                </c:pt>
                <c:pt idx="6">
                  <c:v>8.1125</c:v>
                </c:pt>
                <c:pt idx="7">
                  <c:v>8.0947</c:v>
                </c:pt>
                <c:pt idx="8">
                  <c:v>5.1944</c:v>
                </c:pt>
                <c:pt idx="9">
                  <c:v>13.8681</c:v>
                </c:pt>
                <c:pt idx="10">
                  <c:v>9.4948</c:v>
                </c:pt>
                <c:pt idx="11">
                  <c:v>15.1528</c:v>
                </c:pt>
                <c:pt idx="12">
                  <c:v>15.3906</c:v>
                </c:pt>
                <c:pt idx="13">
                  <c:v>4.6382</c:v>
                </c:pt>
                <c:pt idx="14">
                  <c:v>6.2853</c:v>
                </c:pt>
                <c:pt idx="15">
                  <c:v>5.0746</c:v>
                </c:pt>
                <c:pt idx="16">
                  <c:v>5.1506</c:v>
                </c:pt>
                <c:pt idx="17">
                  <c:v>13.119</c:v>
                </c:pt>
                <c:pt idx="18">
                  <c:v>8.2333</c:v>
                </c:pt>
                <c:pt idx="19">
                  <c:v>7.5324</c:v>
                </c:pt>
                <c:pt idx="20">
                  <c:v>15.6528</c:v>
                </c:pt>
                <c:pt idx="21">
                  <c:v>26.4306</c:v>
                </c:pt>
                <c:pt idx="22">
                  <c:v>9.776</c:v>
                </c:pt>
                <c:pt idx="23">
                  <c:v>35.0833</c:v>
                </c:pt>
                <c:pt idx="24">
                  <c:v>8.6931</c:v>
                </c:pt>
                <c:pt idx="25">
                  <c:v>5.9524</c:v>
                </c:pt>
                <c:pt idx="26">
                  <c:v>5.7083</c:v>
                </c:pt>
                <c:pt idx="27">
                  <c:v>10.1667</c:v>
                </c:pt>
                <c:pt idx="28">
                  <c:v>11.1583</c:v>
                </c:pt>
                <c:pt idx="29">
                  <c:v>8.2604</c:v>
                </c:pt>
                <c:pt idx="30">
                  <c:v>17.2143</c:v>
                </c:pt>
                <c:pt idx="31">
                  <c:v>7.3125</c:v>
                </c:pt>
                <c:pt idx="32">
                  <c:v>6.6632</c:v>
                </c:pt>
                <c:pt idx="33">
                  <c:v>7.0865</c:v>
                </c:pt>
                <c:pt idx="34">
                  <c:v>4.3529</c:v>
                </c:pt>
                <c:pt idx="35">
                  <c:v>6.0417</c:v>
                </c:pt>
                <c:pt idx="36">
                  <c:v>5.4361</c:v>
                </c:pt>
                <c:pt idx="37">
                  <c:v>7.0096</c:v>
                </c:pt>
                <c:pt idx="38">
                  <c:v>9.3021</c:v>
                </c:pt>
                <c:pt idx="39">
                  <c:v>5.2833</c:v>
                </c:pt>
                <c:pt idx="40">
                  <c:v>9.2685</c:v>
                </c:pt>
                <c:pt idx="41">
                  <c:v>10.1019</c:v>
                </c:pt>
                <c:pt idx="42">
                  <c:v>10.7143</c:v>
                </c:pt>
                <c:pt idx="43">
                  <c:v>1.1</c:v>
                </c:pt>
                <c:pt idx="44">
                  <c:v>3.2131</c:v>
                </c:pt>
                <c:pt idx="45">
                  <c:v>27.2361</c:v>
                </c:pt>
                <c:pt idx="46">
                  <c:v>14.3988</c:v>
                </c:pt>
                <c:pt idx="47">
                  <c:v>36.3542</c:v>
                </c:pt>
                <c:pt idx="48">
                  <c:v>17.0208</c:v>
                </c:pt>
                <c:pt idx="49">
                  <c:v>9.1759</c:v>
                </c:pt>
                <c:pt idx="50">
                  <c:v>15.25</c:v>
                </c:pt>
                <c:pt idx="51">
                  <c:v>24.2167</c:v>
                </c:pt>
                <c:pt idx="52">
                  <c:v>19.5139</c:v>
                </c:pt>
                <c:pt idx="53">
                  <c:v>13.0156</c:v>
                </c:pt>
                <c:pt idx="54">
                  <c:v>3.2792</c:v>
                </c:pt>
                <c:pt idx="55">
                  <c:v>10.3437</c:v>
                </c:pt>
                <c:pt idx="56">
                  <c:v>5.325</c:v>
                </c:pt>
                <c:pt idx="57">
                  <c:v>10.6302</c:v>
                </c:pt>
                <c:pt idx="58">
                  <c:v>4.888</c:v>
                </c:pt>
                <c:pt idx="59">
                  <c:v>61.5</c:v>
                </c:pt>
                <c:pt idx="60">
                  <c:v>4.2375</c:v>
                </c:pt>
                <c:pt idx="61">
                  <c:v>4.0083</c:v>
                </c:pt>
                <c:pt idx="62">
                  <c:v>4.8958</c:v>
                </c:pt>
                <c:pt idx="63">
                  <c:v>5.1691</c:v>
                </c:pt>
                <c:pt idx="64">
                  <c:v>4.7266</c:v>
                </c:pt>
                <c:pt idx="65">
                  <c:v>5.475</c:v>
                </c:pt>
                <c:pt idx="66">
                  <c:v>35.4167</c:v>
                </c:pt>
                <c:pt idx="67">
                  <c:v>10.2708</c:v>
                </c:pt>
                <c:pt idx="68">
                  <c:v>10.2708</c:v>
                </c:pt>
                <c:pt idx="69">
                  <c:v>6.3542</c:v>
                </c:pt>
                <c:pt idx="70">
                  <c:v>5.766</c:v>
                </c:pt>
                <c:pt idx="71">
                  <c:v>6.9038</c:v>
                </c:pt>
                <c:pt idx="72">
                  <c:v>15.4333</c:v>
                </c:pt>
                <c:pt idx="73">
                  <c:v>22.9375</c:v>
                </c:pt>
                <c:pt idx="74">
                  <c:v>5.4359</c:v>
                </c:pt>
                <c:pt idx="75">
                  <c:v>6.0577</c:v>
                </c:pt>
                <c:pt idx="76">
                  <c:v>11.4896</c:v>
                </c:pt>
                <c:pt idx="77">
                  <c:v>5.391</c:v>
                </c:pt>
                <c:pt idx="78">
                  <c:v>21.7917</c:v>
                </c:pt>
                <c:pt idx="79">
                  <c:v>54.5</c:v>
                </c:pt>
                <c:pt idx="80">
                  <c:v>8.4464</c:v>
                </c:pt>
                <c:pt idx="81">
                  <c:v>8.4464</c:v>
                </c:pt>
                <c:pt idx="82">
                  <c:v>6.2689</c:v>
                </c:pt>
                <c:pt idx="83">
                  <c:v>4.4292</c:v>
                </c:pt>
                <c:pt idx="84">
                  <c:v>13.4821</c:v>
                </c:pt>
                <c:pt idx="85">
                  <c:v>9.6991</c:v>
                </c:pt>
                <c:pt idx="86">
                  <c:v>24.3889</c:v>
                </c:pt>
                <c:pt idx="87">
                  <c:v>3.7868</c:v>
                </c:pt>
                <c:pt idx="88">
                  <c:v>10.3385</c:v>
                </c:pt>
                <c:pt idx="89">
                  <c:v>4.7475</c:v>
                </c:pt>
                <c:pt idx="90">
                  <c:v>6.003</c:v>
                </c:pt>
                <c:pt idx="91">
                  <c:v>13.4514</c:v>
                </c:pt>
                <c:pt idx="92">
                  <c:v>4.5532</c:v>
                </c:pt>
                <c:pt idx="93">
                  <c:v>4.2375</c:v>
                </c:pt>
                <c:pt idx="94">
                  <c:v>5.7276</c:v>
                </c:pt>
                <c:pt idx="95">
                  <c:v>9.3843</c:v>
                </c:pt>
                <c:pt idx="96">
                  <c:v>13.0347</c:v>
                </c:pt>
                <c:pt idx="97">
                  <c:v>7.4508</c:v>
                </c:pt>
                <c:pt idx="98">
                  <c:v>10.4423</c:v>
                </c:pt>
                <c:pt idx="99">
                  <c:v>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338912"/>
        <c:axId val="-697335136"/>
      </c:scatterChart>
      <c:valAx>
        <c:axId val="-697338912"/>
        <c:scaling>
          <c:orientation val="minMax"/>
          <c:max val="100.0"/>
        </c:scaling>
        <c:delete val="0"/>
        <c:axPos val="b"/>
        <c:majorTickMark val="out"/>
        <c:minorTickMark val="none"/>
        <c:tickLblPos val="nextTo"/>
        <c:crossAx val="-697335136"/>
        <c:crosses val="autoZero"/>
        <c:crossBetween val="midCat"/>
      </c:valAx>
      <c:valAx>
        <c:axId val="-697335136"/>
        <c:scaling>
          <c:orientation val="minMax"/>
          <c:max val="3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69733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Sheet1!$B$427:$B$457</c:f>
              <c:numCache>
                <c:formatCode>General</c:formatCode>
                <c:ptCount val="31"/>
                <c:pt idx="0">
                  <c:v>0.6</c:v>
                </c:pt>
                <c:pt idx="1">
                  <c:v>0.666666666666667</c:v>
                </c:pt>
                <c:pt idx="2">
                  <c:v>0.633333333333333</c:v>
                </c:pt>
                <c:pt idx="3">
                  <c:v>0.866666666666667</c:v>
                </c:pt>
                <c:pt idx="4">
                  <c:v>0.7</c:v>
                </c:pt>
                <c:pt idx="5">
                  <c:v>0.5</c:v>
                </c:pt>
                <c:pt idx="6">
                  <c:v>0.366666666666667</c:v>
                </c:pt>
                <c:pt idx="7">
                  <c:v>0.8</c:v>
                </c:pt>
                <c:pt idx="8">
                  <c:v>1.033333333333333</c:v>
                </c:pt>
                <c:pt idx="9">
                  <c:v>1.466666666666667</c:v>
                </c:pt>
                <c:pt idx="10">
                  <c:v>0.966666666666667</c:v>
                </c:pt>
                <c:pt idx="11">
                  <c:v>0.733333333333333</c:v>
                </c:pt>
                <c:pt idx="12">
                  <c:v>0.766666666666667</c:v>
                </c:pt>
                <c:pt idx="13">
                  <c:v>0.633333333333333</c:v>
                </c:pt>
                <c:pt idx="14">
                  <c:v>0.5</c:v>
                </c:pt>
                <c:pt idx="15">
                  <c:v>0.5</c:v>
                </c:pt>
                <c:pt idx="16">
                  <c:v>0.733333333333333</c:v>
                </c:pt>
                <c:pt idx="17">
                  <c:v>0.8</c:v>
                </c:pt>
                <c:pt idx="18">
                  <c:v>0.333333333333333</c:v>
                </c:pt>
                <c:pt idx="19">
                  <c:v>0.466666666666667</c:v>
                </c:pt>
                <c:pt idx="20">
                  <c:v>0.333333333333333</c:v>
                </c:pt>
                <c:pt idx="21">
                  <c:v>0.333333333333333</c:v>
                </c:pt>
                <c:pt idx="22">
                  <c:v>0.366666666666667</c:v>
                </c:pt>
                <c:pt idx="23">
                  <c:v>0.466666666666667</c:v>
                </c:pt>
                <c:pt idx="24">
                  <c:v>0.4</c:v>
                </c:pt>
                <c:pt idx="25">
                  <c:v>0.566666666666667</c:v>
                </c:pt>
                <c:pt idx="26">
                  <c:v>1.133333333333333</c:v>
                </c:pt>
                <c:pt idx="27">
                  <c:v>0.5</c:v>
                </c:pt>
                <c:pt idx="28">
                  <c:v>0.433333333333333</c:v>
                </c:pt>
                <c:pt idx="29">
                  <c:v>0.9</c:v>
                </c:pt>
                <c:pt idx="30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452752"/>
        <c:axId val="-684448464"/>
      </c:scatterChart>
      <c:valAx>
        <c:axId val="-6844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448464"/>
        <c:crosses val="autoZero"/>
        <c:crossBetween val="midCat"/>
      </c:valAx>
      <c:valAx>
        <c:axId val="-684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4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Sheet1!$I$1:$I$100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Sheet1!$J$1:$J$100</c:f>
              <c:numCache>
                <c:formatCode>General</c:formatCode>
                <c:ptCount val="100"/>
                <c:pt idx="0">
                  <c:v>41.63</c:v>
                </c:pt>
                <c:pt idx="1">
                  <c:v>12.21</c:v>
                </c:pt>
                <c:pt idx="2">
                  <c:v>10.7361</c:v>
                </c:pt>
                <c:pt idx="3">
                  <c:v>81.5833</c:v>
                </c:pt>
                <c:pt idx="4">
                  <c:v>25.1875</c:v>
                </c:pt>
                <c:pt idx="5">
                  <c:v>8.9405</c:v>
                </c:pt>
                <c:pt idx="6">
                  <c:v>8.1125</c:v>
                </c:pt>
                <c:pt idx="7">
                  <c:v>8.0947</c:v>
                </c:pt>
                <c:pt idx="8">
                  <c:v>5.1944</c:v>
                </c:pt>
                <c:pt idx="9">
                  <c:v>13.8681</c:v>
                </c:pt>
                <c:pt idx="10">
                  <c:v>9.4948</c:v>
                </c:pt>
                <c:pt idx="11">
                  <c:v>15.1528</c:v>
                </c:pt>
                <c:pt idx="12">
                  <c:v>15.3906</c:v>
                </c:pt>
                <c:pt idx="13">
                  <c:v>4.6382</c:v>
                </c:pt>
                <c:pt idx="14">
                  <c:v>6.2853</c:v>
                </c:pt>
                <c:pt idx="15">
                  <c:v>5.0746</c:v>
                </c:pt>
                <c:pt idx="16">
                  <c:v>5.1506</c:v>
                </c:pt>
                <c:pt idx="17">
                  <c:v>13.119</c:v>
                </c:pt>
                <c:pt idx="18">
                  <c:v>8.2333</c:v>
                </c:pt>
                <c:pt idx="19">
                  <c:v>7.5324</c:v>
                </c:pt>
                <c:pt idx="20">
                  <c:v>15.6528</c:v>
                </c:pt>
                <c:pt idx="21">
                  <c:v>26.4306</c:v>
                </c:pt>
                <c:pt idx="22">
                  <c:v>9.776</c:v>
                </c:pt>
                <c:pt idx="23">
                  <c:v>35.0833</c:v>
                </c:pt>
                <c:pt idx="24">
                  <c:v>8.6931</c:v>
                </c:pt>
                <c:pt idx="25">
                  <c:v>5.9524</c:v>
                </c:pt>
                <c:pt idx="26">
                  <c:v>5.7083</c:v>
                </c:pt>
                <c:pt idx="27">
                  <c:v>10.1667</c:v>
                </c:pt>
                <c:pt idx="28">
                  <c:v>11.1583</c:v>
                </c:pt>
                <c:pt idx="29">
                  <c:v>8.2604</c:v>
                </c:pt>
                <c:pt idx="30">
                  <c:v>17.2143</c:v>
                </c:pt>
                <c:pt idx="31">
                  <c:v>7.3125</c:v>
                </c:pt>
                <c:pt idx="32">
                  <c:v>6.6632</c:v>
                </c:pt>
                <c:pt idx="33">
                  <c:v>7.0865</c:v>
                </c:pt>
                <c:pt idx="34">
                  <c:v>4.3529</c:v>
                </c:pt>
                <c:pt idx="35">
                  <c:v>6.0417</c:v>
                </c:pt>
                <c:pt idx="36">
                  <c:v>5.4361</c:v>
                </c:pt>
                <c:pt idx="37">
                  <c:v>7.0096</c:v>
                </c:pt>
                <c:pt idx="38">
                  <c:v>9.3021</c:v>
                </c:pt>
                <c:pt idx="39">
                  <c:v>5.2833</c:v>
                </c:pt>
                <c:pt idx="40">
                  <c:v>9.2685</c:v>
                </c:pt>
                <c:pt idx="41">
                  <c:v>10.1019</c:v>
                </c:pt>
                <c:pt idx="42">
                  <c:v>10.7143</c:v>
                </c:pt>
                <c:pt idx="43">
                  <c:v>1.1</c:v>
                </c:pt>
                <c:pt idx="44">
                  <c:v>3.2131</c:v>
                </c:pt>
                <c:pt idx="45">
                  <c:v>27.2361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360912"/>
        <c:axId val="-684356144"/>
      </c:scatterChart>
      <c:valAx>
        <c:axId val="-6843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356144"/>
        <c:crosses val="autoZero"/>
        <c:crossBetween val="midCat"/>
      </c:valAx>
      <c:valAx>
        <c:axId val="-684356144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3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half</a:t>
            </a:r>
            <a:r>
              <a:rPr lang="en-US" baseline="0"/>
              <a:t> - thru the shower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65000"/>
                </a:schemeClr>
              </a:solidFill>
              <a:ln w="19050" cap="rnd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Sheet1!$J$1:$J$46</c:f>
              <c:numCache>
                <c:formatCode>General</c:formatCode>
                <c:ptCount val="46"/>
                <c:pt idx="0">
                  <c:v>41.63</c:v>
                </c:pt>
                <c:pt idx="1">
                  <c:v>12.21</c:v>
                </c:pt>
                <c:pt idx="2">
                  <c:v>10.7361</c:v>
                </c:pt>
                <c:pt idx="3">
                  <c:v>81.5833</c:v>
                </c:pt>
                <c:pt idx="4">
                  <c:v>25.1875</c:v>
                </c:pt>
                <c:pt idx="5">
                  <c:v>8.9405</c:v>
                </c:pt>
                <c:pt idx="6">
                  <c:v>8.1125</c:v>
                </c:pt>
                <c:pt idx="7">
                  <c:v>8.0947</c:v>
                </c:pt>
                <c:pt idx="8">
                  <c:v>5.1944</c:v>
                </c:pt>
                <c:pt idx="9">
                  <c:v>13.8681</c:v>
                </c:pt>
                <c:pt idx="10">
                  <c:v>9.4948</c:v>
                </c:pt>
                <c:pt idx="11">
                  <c:v>15.1528</c:v>
                </c:pt>
                <c:pt idx="12">
                  <c:v>15.3906</c:v>
                </c:pt>
                <c:pt idx="13">
                  <c:v>4.6382</c:v>
                </c:pt>
                <c:pt idx="14">
                  <c:v>6.2853</c:v>
                </c:pt>
                <c:pt idx="15">
                  <c:v>5.0746</c:v>
                </c:pt>
                <c:pt idx="16">
                  <c:v>5.1506</c:v>
                </c:pt>
                <c:pt idx="17">
                  <c:v>13.119</c:v>
                </c:pt>
                <c:pt idx="18">
                  <c:v>8.2333</c:v>
                </c:pt>
                <c:pt idx="19">
                  <c:v>7.5324</c:v>
                </c:pt>
                <c:pt idx="20">
                  <c:v>15.6528</c:v>
                </c:pt>
                <c:pt idx="21">
                  <c:v>26.4306</c:v>
                </c:pt>
                <c:pt idx="22">
                  <c:v>9.776</c:v>
                </c:pt>
                <c:pt idx="23">
                  <c:v>35.0833</c:v>
                </c:pt>
                <c:pt idx="24">
                  <c:v>8.6931</c:v>
                </c:pt>
                <c:pt idx="25">
                  <c:v>5.9524</c:v>
                </c:pt>
                <c:pt idx="26">
                  <c:v>5.7083</c:v>
                </c:pt>
                <c:pt idx="27">
                  <c:v>10.1667</c:v>
                </c:pt>
                <c:pt idx="28">
                  <c:v>11.1583</c:v>
                </c:pt>
                <c:pt idx="29">
                  <c:v>8.2604</c:v>
                </c:pt>
                <c:pt idx="30">
                  <c:v>17.2143</c:v>
                </c:pt>
                <c:pt idx="31">
                  <c:v>7.3125</c:v>
                </c:pt>
                <c:pt idx="32">
                  <c:v>6.6632</c:v>
                </c:pt>
                <c:pt idx="33">
                  <c:v>7.0865</c:v>
                </c:pt>
                <c:pt idx="34">
                  <c:v>4.3529</c:v>
                </c:pt>
                <c:pt idx="35">
                  <c:v>6.0417</c:v>
                </c:pt>
                <c:pt idx="36">
                  <c:v>5.4361</c:v>
                </c:pt>
                <c:pt idx="37">
                  <c:v>7.0096</c:v>
                </c:pt>
                <c:pt idx="38">
                  <c:v>9.3021</c:v>
                </c:pt>
                <c:pt idx="39">
                  <c:v>5.2833</c:v>
                </c:pt>
                <c:pt idx="40">
                  <c:v>9.2685</c:v>
                </c:pt>
                <c:pt idx="41">
                  <c:v>10.1019</c:v>
                </c:pt>
                <c:pt idx="42">
                  <c:v>10.7143</c:v>
                </c:pt>
                <c:pt idx="43">
                  <c:v>1.1</c:v>
                </c:pt>
                <c:pt idx="44">
                  <c:v>3.2131</c:v>
                </c:pt>
                <c:pt idx="45">
                  <c:v>27.2361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307488"/>
        <c:axId val="-684302912"/>
      </c:scatterChart>
      <c:valAx>
        <c:axId val="-684307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302912"/>
        <c:crosses val="autoZero"/>
        <c:crossBetween val="midCat"/>
        <c:majorUnit val="10.0"/>
      </c:valAx>
      <c:valAx>
        <c:axId val="-684302912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3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half</a:t>
            </a:r>
            <a:r>
              <a:rPr lang="en-US" baseline="0"/>
              <a:t> - cleanup to the 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9977791237634"/>
          <c:y val="0.0585145888594164"/>
          <c:w val="0.892232990107006"/>
          <c:h val="0.885431887327081"/>
        </c:manualLayout>
      </c:layout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6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Sheet1!$K$47:$K$100</c:f>
              <c:numCache>
                <c:formatCode>General</c:formatCode>
                <c:ptCount val="54"/>
                <c:pt idx="0">
                  <c:v>14.3988</c:v>
                </c:pt>
                <c:pt idx="1">
                  <c:v>36.3542</c:v>
                </c:pt>
                <c:pt idx="2">
                  <c:v>17.0208</c:v>
                </c:pt>
                <c:pt idx="3">
                  <c:v>9.1759</c:v>
                </c:pt>
                <c:pt idx="4">
                  <c:v>15.25</c:v>
                </c:pt>
                <c:pt idx="5">
                  <c:v>24.2167</c:v>
                </c:pt>
                <c:pt idx="6">
                  <c:v>19.5139</c:v>
                </c:pt>
                <c:pt idx="7">
                  <c:v>13.0156</c:v>
                </c:pt>
                <c:pt idx="8">
                  <c:v>3.2792</c:v>
                </c:pt>
                <c:pt idx="9">
                  <c:v>10.3437</c:v>
                </c:pt>
                <c:pt idx="10">
                  <c:v>5.325</c:v>
                </c:pt>
                <c:pt idx="11">
                  <c:v>10.6302</c:v>
                </c:pt>
                <c:pt idx="12">
                  <c:v>4.888</c:v>
                </c:pt>
                <c:pt idx="13">
                  <c:v>61.5</c:v>
                </c:pt>
                <c:pt idx="14">
                  <c:v>4.2375</c:v>
                </c:pt>
                <c:pt idx="15">
                  <c:v>4.0083</c:v>
                </c:pt>
                <c:pt idx="16">
                  <c:v>4.8958</c:v>
                </c:pt>
                <c:pt idx="17">
                  <c:v>5.1691</c:v>
                </c:pt>
                <c:pt idx="18">
                  <c:v>4.7266</c:v>
                </c:pt>
                <c:pt idx="19">
                  <c:v>5.475</c:v>
                </c:pt>
                <c:pt idx="20">
                  <c:v>35.4167</c:v>
                </c:pt>
                <c:pt idx="21">
                  <c:v>10.2708</c:v>
                </c:pt>
                <c:pt idx="22">
                  <c:v>10.2708</c:v>
                </c:pt>
                <c:pt idx="23">
                  <c:v>6.3542</c:v>
                </c:pt>
                <c:pt idx="24">
                  <c:v>5.766</c:v>
                </c:pt>
                <c:pt idx="25">
                  <c:v>6.9038</c:v>
                </c:pt>
                <c:pt idx="26">
                  <c:v>15.4333</c:v>
                </c:pt>
                <c:pt idx="27">
                  <c:v>22.9375</c:v>
                </c:pt>
                <c:pt idx="28">
                  <c:v>5.4359</c:v>
                </c:pt>
                <c:pt idx="29">
                  <c:v>6.0577</c:v>
                </c:pt>
                <c:pt idx="30">
                  <c:v>11.4896</c:v>
                </c:pt>
                <c:pt idx="31">
                  <c:v>5.391</c:v>
                </c:pt>
                <c:pt idx="32">
                  <c:v>21.7917</c:v>
                </c:pt>
                <c:pt idx="33">
                  <c:v>54.5</c:v>
                </c:pt>
                <c:pt idx="34">
                  <c:v>8.4464</c:v>
                </c:pt>
                <c:pt idx="35">
                  <c:v>8.4464</c:v>
                </c:pt>
                <c:pt idx="36">
                  <c:v>6.2689</c:v>
                </c:pt>
                <c:pt idx="37">
                  <c:v>4.4292</c:v>
                </c:pt>
                <c:pt idx="38">
                  <c:v>13.4821</c:v>
                </c:pt>
                <c:pt idx="39">
                  <c:v>9.6991</c:v>
                </c:pt>
                <c:pt idx="40">
                  <c:v>24.3889</c:v>
                </c:pt>
                <c:pt idx="41">
                  <c:v>3.7868</c:v>
                </c:pt>
                <c:pt idx="42">
                  <c:v>10.3385</c:v>
                </c:pt>
                <c:pt idx="43">
                  <c:v>4.7475</c:v>
                </c:pt>
                <c:pt idx="44">
                  <c:v>6.003</c:v>
                </c:pt>
                <c:pt idx="45">
                  <c:v>13.4514</c:v>
                </c:pt>
                <c:pt idx="46">
                  <c:v>4.5532</c:v>
                </c:pt>
                <c:pt idx="47">
                  <c:v>4.2375</c:v>
                </c:pt>
                <c:pt idx="48">
                  <c:v>5.7276</c:v>
                </c:pt>
                <c:pt idx="49">
                  <c:v>9.3843</c:v>
                </c:pt>
                <c:pt idx="50">
                  <c:v>13.0347</c:v>
                </c:pt>
                <c:pt idx="51">
                  <c:v>7.4508</c:v>
                </c:pt>
                <c:pt idx="52">
                  <c:v>10.4423</c:v>
                </c:pt>
                <c:pt idx="53">
                  <c:v>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252288"/>
        <c:axId val="-684247712"/>
      </c:scatterChart>
      <c:valAx>
        <c:axId val="-6842522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247712"/>
        <c:crosses val="autoZero"/>
        <c:crossBetween val="midCat"/>
      </c:valAx>
      <c:valAx>
        <c:axId val="-684247712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25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</xdr:row>
      <xdr:rowOff>88900</xdr:rowOff>
    </xdr:from>
    <xdr:to>
      <xdr:col>21</xdr:col>
      <xdr:colOff>520700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438</xdr:row>
      <xdr:rowOff>165100</xdr:rowOff>
    </xdr:from>
    <xdr:to>
      <xdr:col>14</xdr:col>
      <xdr:colOff>438150</xdr:colOff>
      <xdr:row>452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127000</xdr:colOff>
      <xdr:row>80</xdr:row>
      <xdr:rowOff>133350</xdr:rowOff>
    </xdr:from>
    <xdr:to>
      <xdr:col>20</xdr:col>
      <xdr:colOff>457200</xdr:colOff>
      <xdr:row>112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711200</xdr:colOff>
      <xdr:row>36</xdr:row>
      <xdr:rowOff>6350</xdr:rowOff>
    </xdr:from>
    <xdr:to>
      <xdr:col>18</xdr:col>
      <xdr:colOff>749300</xdr:colOff>
      <xdr:row>71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266700</xdr:colOff>
      <xdr:row>36</xdr:row>
      <xdr:rowOff>6350</xdr:rowOff>
    </xdr:from>
    <xdr:to>
      <xdr:col>24</xdr:col>
      <xdr:colOff>266700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tabSelected="1" topLeftCell="A960" workbookViewId="0">
      <selection activeCell="G959" sqref="G1:G1048576"/>
    </sheetView>
  </sheetViews>
  <sheetFormatPr baseColWidth="10" defaultRowHeight="16" x14ac:dyDescent="0.2"/>
  <cols>
    <col min="1" max="1" width="9.83203125" customWidth="1"/>
    <col min="2" max="2" width="6.6640625" customWidth="1"/>
    <col min="4" max="4" width="6.33203125" customWidth="1"/>
    <col min="5" max="5" width="3.6640625" customWidth="1"/>
    <col min="6" max="6" width="20.6640625" customWidth="1"/>
    <col min="7" max="7" width="7.1640625" customWidth="1"/>
    <col min="9" max="9" width="6" customWidth="1"/>
  </cols>
  <sheetData>
    <row r="1" spans="1:10" x14ac:dyDescent="0.2">
      <c r="A1">
        <v>4120</v>
      </c>
      <c r="B1">
        <f>(A2-A1)/30</f>
        <v>33.299999999999997</v>
      </c>
      <c r="C1" t="s">
        <v>34</v>
      </c>
      <c r="D1">
        <f>(A1-A$1)/(A$990-A$1)</f>
        <v>0</v>
      </c>
      <c r="E1" t="s">
        <v>36</v>
      </c>
      <c r="F1" t="s">
        <v>35</v>
      </c>
      <c r="G1">
        <f>(B1-C$992)/C$993</f>
        <v>2.7389358292508823</v>
      </c>
      <c r="H1">
        <v>41.63</v>
      </c>
      <c r="I1">
        <v>1</v>
      </c>
      <c r="J1">
        <f>H1</f>
        <v>41.63</v>
      </c>
    </row>
    <row r="2" spans="1:10" x14ac:dyDescent="0.2">
      <c r="A2">
        <v>5119</v>
      </c>
      <c r="B2">
        <f t="shared" ref="B2:B65" si="0">(A3-A2)/30</f>
        <v>5.8</v>
      </c>
      <c r="C2" t="s">
        <v>34</v>
      </c>
      <c r="D2">
        <f t="shared" ref="D2:D65" si="1">(A2-A$1)/(A$990-A$1)</f>
        <v>5.2192993913429643E-3</v>
      </c>
      <c r="F2" s="1">
        <v>0.61319444444444449</v>
      </c>
      <c r="G2">
        <f t="shared" ref="G2:G65" si="2">(B2-C$992)/C$993</f>
        <v>-6.6423679065054878E-2</v>
      </c>
      <c r="H2">
        <v>12.21</v>
      </c>
      <c r="I2">
        <f>I1+1</f>
        <v>2</v>
      </c>
      <c r="J2">
        <f t="shared" ref="J2:J46" si="3">H2</f>
        <v>12.21</v>
      </c>
    </row>
    <row r="3" spans="1:10" x14ac:dyDescent="0.2">
      <c r="A3">
        <v>5293</v>
      </c>
      <c r="B3">
        <f t="shared" si="0"/>
        <v>18.533333333333335</v>
      </c>
      <c r="D3">
        <f t="shared" si="1"/>
        <v>6.1283665525978942E-3</v>
      </c>
      <c r="G3">
        <f t="shared" si="2"/>
        <v>1.2325427841794159</v>
      </c>
      <c r="H3">
        <v>10.7361</v>
      </c>
      <c r="I3">
        <f t="shared" ref="I3:I66" si="4">I2+1</f>
        <v>3</v>
      </c>
      <c r="J3">
        <f t="shared" si="3"/>
        <v>10.7361</v>
      </c>
    </row>
    <row r="4" spans="1:10" x14ac:dyDescent="0.2">
      <c r="A4">
        <v>5849</v>
      </c>
      <c r="B4">
        <f t="shared" si="0"/>
        <v>1.4333333333333333</v>
      </c>
      <c r="D4">
        <f t="shared" si="1"/>
        <v>9.0332018494814655E-3</v>
      </c>
      <c r="G4">
        <f t="shared" si="2"/>
        <v>-0.51188076462794918</v>
      </c>
      <c r="H4">
        <v>81.583299999999994</v>
      </c>
      <c r="I4">
        <f t="shared" si="4"/>
        <v>4</v>
      </c>
      <c r="J4">
        <f t="shared" si="3"/>
        <v>81.583299999999994</v>
      </c>
    </row>
    <row r="5" spans="1:10" x14ac:dyDescent="0.2">
      <c r="A5">
        <v>5892</v>
      </c>
      <c r="B5">
        <f t="shared" si="0"/>
        <v>65.266666666666666</v>
      </c>
      <c r="D5">
        <f t="shared" si="1"/>
        <v>9.2578563778375703E-3</v>
      </c>
      <c r="G5">
        <f t="shared" si="2"/>
        <v>5.9999537304326811</v>
      </c>
      <c r="H5">
        <v>25.1875</v>
      </c>
      <c r="I5">
        <f t="shared" si="4"/>
        <v>5</v>
      </c>
      <c r="J5">
        <f t="shared" si="3"/>
        <v>25.1875</v>
      </c>
    </row>
    <row r="6" spans="1:10" x14ac:dyDescent="0.2">
      <c r="A6">
        <v>7850</v>
      </c>
      <c r="B6">
        <f t="shared" si="0"/>
        <v>40.233333333333334</v>
      </c>
      <c r="D6">
        <f t="shared" si="1"/>
        <v>1.9487474203913169E-2</v>
      </c>
      <c r="G6">
        <f t="shared" si="2"/>
        <v>3.4462264689232645</v>
      </c>
      <c r="H6">
        <v>8.9405000000000001</v>
      </c>
      <c r="I6">
        <f t="shared" si="4"/>
        <v>6</v>
      </c>
      <c r="J6">
        <f t="shared" si="3"/>
        <v>8.9405000000000001</v>
      </c>
    </row>
    <row r="7" spans="1:10" x14ac:dyDescent="0.2">
      <c r="A7">
        <v>9057</v>
      </c>
      <c r="B7">
        <f t="shared" si="0"/>
        <v>2.8666666666666667</v>
      </c>
      <c r="D7">
        <f t="shared" si="1"/>
        <v>2.5793474569629844E-2</v>
      </c>
      <c r="G7">
        <f t="shared" si="2"/>
        <v>-0.36566202661875485</v>
      </c>
      <c r="H7">
        <v>8.1125000000000007</v>
      </c>
      <c r="I7">
        <f t="shared" si="4"/>
        <v>7</v>
      </c>
      <c r="J7">
        <f t="shared" si="3"/>
        <v>8.1125000000000007</v>
      </c>
    </row>
    <row r="8" spans="1:10" x14ac:dyDescent="0.2">
      <c r="A8">
        <v>9143</v>
      </c>
      <c r="B8">
        <f t="shared" si="0"/>
        <v>2.2000000000000002</v>
      </c>
      <c r="D8">
        <f t="shared" si="1"/>
        <v>2.624278362634205E-2</v>
      </c>
      <c r="G8">
        <f t="shared" si="2"/>
        <v>-0.4336707419718685</v>
      </c>
      <c r="H8">
        <v>8.0946999999999996</v>
      </c>
      <c r="I8">
        <f t="shared" si="4"/>
        <v>8</v>
      </c>
      <c r="J8">
        <f t="shared" si="3"/>
        <v>8.0946999999999996</v>
      </c>
    </row>
    <row r="9" spans="1:10" x14ac:dyDescent="0.2">
      <c r="A9">
        <v>9209</v>
      </c>
      <c r="B9">
        <f t="shared" si="0"/>
        <v>35.299999999999997</v>
      </c>
      <c r="D9">
        <f t="shared" si="1"/>
        <v>2.6587602204749091E-2</v>
      </c>
      <c r="G9">
        <f t="shared" si="2"/>
        <v>2.9429619753102232</v>
      </c>
      <c r="H9">
        <v>5.1943999999999999</v>
      </c>
      <c r="I9">
        <f t="shared" si="4"/>
        <v>9</v>
      </c>
      <c r="J9">
        <f t="shared" si="3"/>
        <v>5.1943999999999999</v>
      </c>
    </row>
    <row r="10" spans="1:10" x14ac:dyDescent="0.2">
      <c r="A10">
        <v>10268</v>
      </c>
      <c r="B10">
        <f t="shared" si="0"/>
        <v>2.9333333333333331</v>
      </c>
      <c r="D10">
        <f t="shared" si="1"/>
        <v>3.2120373031007551E-2</v>
      </c>
      <c r="G10">
        <f t="shared" si="2"/>
        <v>-0.35886115508344352</v>
      </c>
      <c r="H10">
        <v>13.8681</v>
      </c>
      <c r="I10">
        <f t="shared" si="4"/>
        <v>10</v>
      </c>
      <c r="J10">
        <f t="shared" si="3"/>
        <v>13.8681</v>
      </c>
    </row>
    <row r="11" spans="1:10" x14ac:dyDescent="0.2">
      <c r="A11">
        <v>10356</v>
      </c>
      <c r="B11">
        <f t="shared" si="0"/>
        <v>1.5333333333333334</v>
      </c>
      <c r="D11">
        <f t="shared" si="1"/>
        <v>3.2580131135550271E-2</v>
      </c>
      <c r="G11">
        <f t="shared" si="2"/>
        <v>-0.5016794573249822</v>
      </c>
      <c r="H11">
        <v>9.4947999999999997</v>
      </c>
      <c r="I11">
        <f t="shared" si="4"/>
        <v>11</v>
      </c>
      <c r="J11">
        <f t="shared" si="3"/>
        <v>9.4947999999999997</v>
      </c>
    </row>
    <row r="12" spans="1:10" x14ac:dyDescent="0.2">
      <c r="A12">
        <v>10402</v>
      </c>
      <c r="B12">
        <f t="shared" si="0"/>
        <v>2.6666666666666665</v>
      </c>
      <c r="D12">
        <f t="shared" si="1"/>
        <v>3.2820459235652154E-2</v>
      </c>
      <c r="G12">
        <f t="shared" si="2"/>
        <v>-0.38606464122468898</v>
      </c>
      <c r="H12">
        <v>15.152799999999999</v>
      </c>
      <c r="I12">
        <f t="shared" si="4"/>
        <v>12</v>
      </c>
      <c r="J12">
        <f t="shared" si="3"/>
        <v>15.152799999999999</v>
      </c>
    </row>
    <row r="13" spans="1:10" x14ac:dyDescent="0.2">
      <c r="A13">
        <v>10482</v>
      </c>
      <c r="B13">
        <f t="shared" si="0"/>
        <v>6.4333333333333336</v>
      </c>
      <c r="D13">
        <f t="shared" si="1"/>
        <v>3.3238421148872807E-2</v>
      </c>
      <c r="G13">
        <f t="shared" si="2"/>
        <v>-1.815399479596876E-3</v>
      </c>
      <c r="H13">
        <v>15.390599999999999</v>
      </c>
      <c r="I13">
        <f t="shared" si="4"/>
        <v>13</v>
      </c>
      <c r="J13">
        <f t="shared" si="3"/>
        <v>15.390599999999999</v>
      </c>
    </row>
    <row r="14" spans="1:10" x14ac:dyDescent="0.2">
      <c r="A14">
        <v>10675</v>
      </c>
      <c r="B14">
        <f t="shared" si="0"/>
        <v>2.9333333333333331</v>
      </c>
      <c r="D14">
        <f t="shared" si="1"/>
        <v>3.4246754264517648E-2</v>
      </c>
      <c r="G14">
        <f t="shared" si="2"/>
        <v>-0.35886115508344352</v>
      </c>
      <c r="H14">
        <v>4.6382000000000003</v>
      </c>
      <c r="I14">
        <f t="shared" si="4"/>
        <v>14</v>
      </c>
      <c r="J14">
        <f t="shared" si="3"/>
        <v>4.6382000000000003</v>
      </c>
    </row>
    <row r="15" spans="1:10" x14ac:dyDescent="0.2">
      <c r="A15">
        <v>10763</v>
      </c>
      <c r="B15">
        <f t="shared" si="0"/>
        <v>30.933333333333334</v>
      </c>
      <c r="D15">
        <f t="shared" si="1"/>
        <v>3.4706512369060367E-2</v>
      </c>
      <c r="G15">
        <f t="shared" si="2"/>
        <v>2.4975048897473298</v>
      </c>
      <c r="H15">
        <v>6.2853000000000003</v>
      </c>
      <c r="I15">
        <f t="shared" si="4"/>
        <v>15</v>
      </c>
      <c r="J15">
        <f t="shared" si="3"/>
        <v>6.2853000000000003</v>
      </c>
    </row>
    <row r="16" spans="1:10" x14ac:dyDescent="0.2">
      <c r="A16">
        <v>11691</v>
      </c>
      <c r="B16">
        <f t="shared" si="0"/>
        <v>2.6333333333333333</v>
      </c>
      <c r="D16">
        <f t="shared" si="1"/>
        <v>3.9554870562419998E-2</v>
      </c>
      <c r="G16">
        <f t="shared" si="2"/>
        <v>-0.38946507699234467</v>
      </c>
      <c r="H16">
        <v>5.0746000000000002</v>
      </c>
      <c r="I16">
        <f t="shared" si="4"/>
        <v>16</v>
      </c>
      <c r="J16">
        <f t="shared" si="3"/>
        <v>5.0746000000000002</v>
      </c>
    </row>
    <row r="17" spans="1:10" x14ac:dyDescent="0.2">
      <c r="A17">
        <v>11770</v>
      </c>
      <c r="B17">
        <f t="shared" si="0"/>
        <v>3.7666666666666666</v>
      </c>
      <c r="D17">
        <f t="shared" si="1"/>
        <v>3.9967607951725402E-2</v>
      </c>
      <c r="G17">
        <f t="shared" si="2"/>
        <v>-0.27385026089205144</v>
      </c>
      <c r="H17">
        <v>5.1505999999999998</v>
      </c>
      <c r="I17">
        <f t="shared" si="4"/>
        <v>17</v>
      </c>
      <c r="J17">
        <f t="shared" si="3"/>
        <v>5.1505999999999998</v>
      </c>
    </row>
    <row r="18" spans="1:10" x14ac:dyDescent="0.2">
      <c r="A18">
        <v>11883</v>
      </c>
      <c r="B18">
        <f t="shared" si="0"/>
        <v>1.4333333333333333</v>
      </c>
      <c r="D18">
        <f t="shared" si="1"/>
        <v>4.0557979154149576E-2</v>
      </c>
      <c r="G18">
        <f t="shared" si="2"/>
        <v>-0.51188076462794918</v>
      </c>
      <c r="H18">
        <v>13.119</v>
      </c>
      <c r="I18">
        <f t="shared" si="4"/>
        <v>18</v>
      </c>
      <c r="J18">
        <f t="shared" si="3"/>
        <v>13.119</v>
      </c>
    </row>
    <row r="19" spans="1:10" x14ac:dyDescent="0.2">
      <c r="A19">
        <v>11926</v>
      </c>
      <c r="B19">
        <f t="shared" si="0"/>
        <v>1.3</v>
      </c>
      <c r="D19">
        <f t="shared" si="1"/>
        <v>4.0782633682505683E-2</v>
      </c>
      <c r="G19">
        <f t="shared" si="2"/>
        <v>-0.52548250769857197</v>
      </c>
      <c r="H19">
        <v>8.2332999999999998</v>
      </c>
      <c r="I19">
        <f t="shared" si="4"/>
        <v>19</v>
      </c>
      <c r="J19">
        <f t="shared" si="3"/>
        <v>8.2332999999999998</v>
      </c>
    </row>
    <row r="20" spans="1:10" x14ac:dyDescent="0.2">
      <c r="A20">
        <v>11965</v>
      </c>
      <c r="B20">
        <f t="shared" si="0"/>
        <v>2.9333333333333331</v>
      </c>
      <c r="D20">
        <f t="shared" si="1"/>
        <v>4.0986390115200749E-2</v>
      </c>
      <c r="G20">
        <f t="shared" si="2"/>
        <v>-0.35886115508344352</v>
      </c>
      <c r="H20">
        <v>7.5324</v>
      </c>
      <c r="I20">
        <f t="shared" si="4"/>
        <v>20</v>
      </c>
      <c r="J20">
        <f t="shared" si="3"/>
        <v>7.5324</v>
      </c>
    </row>
    <row r="21" spans="1:10" x14ac:dyDescent="0.2">
      <c r="A21">
        <v>12053</v>
      </c>
      <c r="B21">
        <f t="shared" si="0"/>
        <v>13.933333333333334</v>
      </c>
      <c r="D21">
        <f t="shared" si="1"/>
        <v>4.1446148219743476E-2</v>
      </c>
      <c r="G21">
        <f t="shared" si="2"/>
        <v>0.76328264824293157</v>
      </c>
      <c r="H21">
        <v>15.652799999999999</v>
      </c>
      <c r="I21">
        <f t="shared" si="4"/>
        <v>21</v>
      </c>
      <c r="J21">
        <f t="shared" si="3"/>
        <v>15.652799999999999</v>
      </c>
    </row>
    <row r="22" spans="1:10" x14ac:dyDescent="0.2">
      <c r="A22">
        <v>12471</v>
      </c>
      <c r="B22">
        <f t="shared" si="0"/>
        <v>24.533333333333335</v>
      </c>
      <c r="C22" t="s">
        <v>34</v>
      </c>
      <c r="D22">
        <f t="shared" si="1"/>
        <v>4.3629999216321415E-2</v>
      </c>
      <c r="E22" t="s">
        <v>36</v>
      </c>
      <c r="F22" t="s">
        <v>40</v>
      </c>
      <c r="G22">
        <f t="shared" si="2"/>
        <v>1.8446212223574388</v>
      </c>
      <c r="H22">
        <v>26.430599999999998</v>
      </c>
      <c r="I22">
        <f t="shared" si="4"/>
        <v>22</v>
      </c>
      <c r="J22">
        <f t="shared" si="3"/>
        <v>26.430599999999998</v>
      </c>
    </row>
    <row r="23" spans="1:10" x14ac:dyDescent="0.2">
      <c r="A23">
        <v>13207</v>
      </c>
      <c r="B23">
        <f t="shared" si="0"/>
        <v>7.0666666666666664</v>
      </c>
      <c r="D23">
        <f t="shared" si="1"/>
        <v>4.7475248817951461E-2</v>
      </c>
      <c r="G23">
        <f t="shared" si="2"/>
        <v>6.2792880105861038E-2</v>
      </c>
      <c r="H23">
        <v>9.7759999999999998</v>
      </c>
      <c r="I23">
        <f t="shared" si="4"/>
        <v>23</v>
      </c>
      <c r="J23">
        <f t="shared" si="3"/>
        <v>9.7759999999999998</v>
      </c>
    </row>
    <row r="24" spans="1:10" x14ac:dyDescent="0.2">
      <c r="A24">
        <v>13419</v>
      </c>
      <c r="B24">
        <f t="shared" si="0"/>
        <v>2.2000000000000002</v>
      </c>
      <c r="D24">
        <f t="shared" si="1"/>
        <v>4.8582847887986204E-2</v>
      </c>
      <c r="G24">
        <f t="shared" si="2"/>
        <v>-0.4336707419718685</v>
      </c>
      <c r="H24">
        <v>35.083300000000001</v>
      </c>
      <c r="I24">
        <f t="shared" si="4"/>
        <v>24</v>
      </c>
      <c r="J24">
        <f t="shared" si="3"/>
        <v>35.083300000000001</v>
      </c>
    </row>
    <row r="25" spans="1:10" x14ac:dyDescent="0.2">
      <c r="A25">
        <v>13485</v>
      </c>
      <c r="B25">
        <f t="shared" si="0"/>
        <v>5.7333333333333334</v>
      </c>
      <c r="D25">
        <f t="shared" si="1"/>
        <v>4.8927666466393252E-2</v>
      </c>
      <c r="G25">
        <f t="shared" si="2"/>
        <v>-7.3224550600366214E-2</v>
      </c>
      <c r="H25">
        <v>8.6930999999999994</v>
      </c>
      <c r="I25">
        <f t="shared" si="4"/>
        <v>25</v>
      </c>
      <c r="J25">
        <f t="shared" si="3"/>
        <v>8.6930999999999994</v>
      </c>
    </row>
    <row r="26" spans="1:10" x14ac:dyDescent="0.2">
      <c r="A26">
        <v>13657</v>
      </c>
      <c r="B26">
        <f t="shared" si="0"/>
        <v>2</v>
      </c>
      <c r="D26">
        <f t="shared" si="1"/>
        <v>4.9826284579817665E-2</v>
      </c>
      <c r="G26">
        <f t="shared" si="2"/>
        <v>-0.45407335657780262</v>
      </c>
      <c r="H26">
        <v>5.9523999999999999</v>
      </c>
      <c r="I26">
        <f t="shared" si="4"/>
        <v>26</v>
      </c>
      <c r="J26">
        <f t="shared" si="3"/>
        <v>5.9523999999999999</v>
      </c>
    </row>
    <row r="27" spans="1:10" x14ac:dyDescent="0.2">
      <c r="A27">
        <v>13717</v>
      </c>
      <c r="B27">
        <f t="shared" si="0"/>
        <v>2.3333333333333335</v>
      </c>
      <c r="D27">
        <f t="shared" si="1"/>
        <v>5.013975601473316E-2</v>
      </c>
      <c r="G27">
        <f t="shared" si="2"/>
        <v>-0.42006899890124572</v>
      </c>
      <c r="H27">
        <v>5.7083000000000004</v>
      </c>
      <c r="I27">
        <f t="shared" si="4"/>
        <v>27</v>
      </c>
      <c r="J27">
        <f t="shared" si="3"/>
        <v>5.7083000000000004</v>
      </c>
    </row>
    <row r="28" spans="1:10" x14ac:dyDescent="0.2">
      <c r="A28">
        <v>13787</v>
      </c>
      <c r="B28">
        <f t="shared" si="0"/>
        <v>25.166666666666668</v>
      </c>
      <c r="D28">
        <f t="shared" si="1"/>
        <v>5.0505472688801234E-2</v>
      </c>
      <c r="E28" t="s">
        <v>36</v>
      </c>
      <c r="F28" t="s">
        <v>37</v>
      </c>
      <c r="G28">
        <f t="shared" si="2"/>
        <v>1.9092295019428966</v>
      </c>
      <c r="H28">
        <v>10.166700000000001</v>
      </c>
      <c r="I28">
        <f t="shared" si="4"/>
        <v>28</v>
      </c>
      <c r="J28">
        <f t="shared" si="3"/>
        <v>10.166700000000001</v>
      </c>
    </row>
    <row r="29" spans="1:10" x14ac:dyDescent="0.2">
      <c r="A29">
        <v>14542</v>
      </c>
      <c r="B29">
        <f t="shared" si="0"/>
        <v>15.833333333333334</v>
      </c>
      <c r="D29">
        <f t="shared" si="1"/>
        <v>5.4449988244821189E-2</v>
      </c>
      <c r="G29">
        <f t="shared" si="2"/>
        <v>0.95710748699930548</v>
      </c>
      <c r="H29">
        <v>11.158300000000001</v>
      </c>
      <c r="I29">
        <f t="shared" si="4"/>
        <v>29</v>
      </c>
      <c r="J29">
        <f t="shared" si="3"/>
        <v>11.158300000000001</v>
      </c>
    </row>
    <row r="30" spans="1:10" x14ac:dyDescent="0.2">
      <c r="A30">
        <v>15017</v>
      </c>
      <c r="B30">
        <f t="shared" si="0"/>
        <v>1.8333333333333333</v>
      </c>
      <c r="D30">
        <f t="shared" si="1"/>
        <v>5.6931637104568847E-2</v>
      </c>
      <c r="G30">
        <f t="shared" si="2"/>
        <v>-0.47107553541608105</v>
      </c>
      <c r="H30">
        <v>8.2604000000000006</v>
      </c>
      <c r="I30">
        <f t="shared" si="4"/>
        <v>30</v>
      </c>
      <c r="J30">
        <f t="shared" si="3"/>
        <v>8.2604000000000006</v>
      </c>
    </row>
    <row r="31" spans="1:10" x14ac:dyDescent="0.2">
      <c r="A31">
        <v>15072</v>
      </c>
      <c r="B31">
        <f t="shared" si="0"/>
        <v>2.9</v>
      </c>
      <c r="D31">
        <f t="shared" si="1"/>
        <v>5.7218985919908046E-2</v>
      </c>
      <c r="G31">
        <f t="shared" si="2"/>
        <v>-0.36226159085109921</v>
      </c>
      <c r="H31">
        <v>17.214300000000001</v>
      </c>
      <c r="I31">
        <f t="shared" si="4"/>
        <v>31</v>
      </c>
      <c r="J31">
        <f t="shared" si="3"/>
        <v>17.214300000000001</v>
      </c>
    </row>
    <row r="32" spans="1:10" x14ac:dyDescent="0.2">
      <c r="A32">
        <v>15159</v>
      </c>
      <c r="B32">
        <f t="shared" si="0"/>
        <v>1.2666666666666666</v>
      </c>
      <c r="D32">
        <f t="shared" si="1"/>
        <v>5.7673519500535515E-2</v>
      </c>
      <c r="G32">
        <f t="shared" si="2"/>
        <v>-0.52888294346622766</v>
      </c>
      <c r="H32">
        <v>7.3125</v>
      </c>
      <c r="I32">
        <f t="shared" si="4"/>
        <v>32</v>
      </c>
      <c r="J32">
        <f t="shared" si="3"/>
        <v>7.3125</v>
      </c>
    </row>
    <row r="33" spans="1:11" x14ac:dyDescent="0.2">
      <c r="A33">
        <v>15197</v>
      </c>
      <c r="B33">
        <f t="shared" si="0"/>
        <v>4.5</v>
      </c>
      <c r="D33">
        <f t="shared" si="1"/>
        <v>5.7872051409315325E-2</v>
      </c>
      <c r="G33">
        <f t="shared" si="2"/>
        <v>-0.19904067400362646</v>
      </c>
      <c r="H33">
        <v>6.6631999999999998</v>
      </c>
      <c r="I33">
        <f t="shared" si="4"/>
        <v>33</v>
      </c>
      <c r="J33">
        <f t="shared" si="3"/>
        <v>6.6631999999999998</v>
      </c>
    </row>
    <row r="34" spans="1:11" x14ac:dyDescent="0.2">
      <c r="A34">
        <v>15332</v>
      </c>
      <c r="B34">
        <f t="shared" si="0"/>
        <v>2.6</v>
      </c>
      <c r="D34">
        <f t="shared" si="1"/>
        <v>5.8577362137875184E-2</v>
      </c>
      <c r="G34">
        <f t="shared" si="2"/>
        <v>-0.39286551276000031</v>
      </c>
      <c r="H34">
        <v>7.0865</v>
      </c>
      <c r="I34">
        <f t="shared" si="4"/>
        <v>34</v>
      </c>
      <c r="J34">
        <f t="shared" si="3"/>
        <v>7.0865</v>
      </c>
    </row>
    <row r="35" spans="1:11" x14ac:dyDescent="0.2">
      <c r="A35">
        <v>15410</v>
      </c>
      <c r="B35">
        <f t="shared" si="0"/>
        <v>2.4666666666666668</v>
      </c>
      <c r="D35">
        <f t="shared" si="1"/>
        <v>5.8984875003265325E-2</v>
      </c>
      <c r="G35">
        <f t="shared" si="2"/>
        <v>-0.40646725583062304</v>
      </c>
      <c r="H35">
        <v>4.3529</v>
      </c>
      <c r="I35">
        <f t="shared" si="4"/>
        <v>35</v>
      </c>
      <c r="J35">
        <f t="shared" si="3"/>
        <v>4.3529</v>
      </c>
    </row>
    <row r="36" spans="1:11" x14ac:dyDescent="0.2">
      <c r="A36">
        <v>15484</v>
      </c>
      <c r="B36">
        <f t="shared" si="0"/>
        <v>3.0333333333333332</v>
      </c>
      <c r="D36">
        <f t="shared" si="1"/>
        <v>5.9371489772994439E-2</v>
      </c>
      <c r="G36">
        <f t="shared" si="2"/>
        <v>-0.34865984778047648</v>
      </c>
      <c r="H36">
        <v>6.0416999999999996</v>
      </c>
      <c r="I36">
        <f t="shared" si="4"/>
        <v>36</v>
      </c>
      <c r="J36">
        <f t="shared" si="3"/>
        <v>6.0416999999999996</v>
      </c>
    </row>
    <row r="37" spans="1:11" x14ac:dyDescent="0.2">
      <c r="A37">
        <v>15575</v>
      </c>
      <c r="B37">
        <f t="shared" si="0"/>
        <v>9.3000000000000007</v>
      </c>
      <c r="D37">
        <f t="shared" si="1"/>
        <v>5.9846921449282935E-2</v>
      </c>
      <c r="G37">
        <f t="shared" si="2"/>
        <v>0.2906220765387918</v>
      </c>
      <c r="H37">
        <v>5.4360999999999997</v>
      </c>
      <c r="I37">
        <f t="shared" si="4"/>
        <v>37</v>
      </c>
      <c r="J37">
        <f t="shared" si="3"/>
        <v>5.4360999999999997</v>
      </c>
    </row>
    <row r="38" spans="1:11" x14ac:dyDescent="0.2">
      <c r="A38">
        <v>15854</v>
      </c>
      <c r="B38">
        <f t="shared" si="0"/>
        <v>7.4666666666666668</v>
      </c>
      <c r="D38">
        <f t="shared" si="1"/>
        <v>6.1304563621639975E-2</v>
      </c>
      <c r="G38">
        <f t="shared" si="2"/>
        <v>0.10359810931772925</v>
      </c>
      <c r="H38">
        <v>7.0095999999999998</v>
      </c>
      <c r="I38">
        <f t="shared" si="4"/>
        <v>38</v>
      </c>
      <c r="J38">
        <f t="shared" si="3"/>
        <v>7.0095999999999998</v>
      </c>
    </row>
    <row r="39" spans="1:11" x14ac:dyDescent="0.2">
      <c r="A39">
        <v>16078</v>
      </c>
      <c r="B39">
        <f t="shared" si="0"/>
        <v>1.7333333333333334</v>
      </c>
      <c r="D39">
        <f t="shared" si="1"/>
        <v>6.2474856978657817E-2</v>
      </c>
      <c r="G39">
        <f t="shared" si="2"/>
        <v>-0.48127684271904803</v>
      </c>
      <c r="H39">
        <v>9.3020999999999994</v>
      </c>
      <c r="I39">
        <f t="shared" si="4"/>
        <v>39</v>
      </c>
      <c r="J39">
        <f t="shared" si="3"/>
        <v>9.3020999999999994</v>
      </c>
    </row>
    <row r="40" spans="1:11" x14ac:dyDescent="0.2">
      <c r="A40">
        <v>16130</v>
      </c>
      <c r="B40">
        <f t="shared" si="0"/>
        <v>3.5666666666666669</v>
      </c>
      <c r="D40">
        <f t="shared" si="1"/>
        <v>6.2746532222251253E-2</v>
      </c>
      <c r="G40">
        <f t="shared" si="2"/>
        <v>-0.29425287549798551</v>
      </c>
      <c r="H40">
        <v>5.2832999999999997</v>
      </c>
      <c r="I40">
        <f t="shared" si="4"/>
        <v>40</v>
      </c>
      <c r="J40">
        <f t="shared" si="3"/>
        <v>5.2832999999999997</v>
      </c>
    </row>
    <row r="41" spans="1:11" x14ac:dyDescent="0.2">
      <c r="A41">
        <v>16237</v>
      </c>
      <c r="B41">
        <f t="shared" si="0"/>
        <v>1.1333333333333333</v>
      </c>
      <c r="D41">
        <f t="shared" si="1"/>
        <v>6.3305556281183881E-2</v>
      </c>
      <c r="G41">
        <f t="shared" si="2"/>
        <v>-0.54248468653685034</v>
      </c>
      <c r="H41">
        <v>9.2684999999999995</v>
      </c>
      <c r="I41">
        <f t="shared" si="4"/>
        <v>41</v>
      </c>
      <c r="J41">
        <f t="shared" si="3"/>
        <v>9.2684999999999995</v>
      </c>
    </row>
    <row r="42" spans="1:11" x14ac:dyDescent="0.2">
      <c r="A42">
        <v>16271</v>
      </c>
      <c r="B42">
        <f t="shared" si="0"/>
        <v>1.2666666666666666</v>
      </c>
      <c r="D42">
        <f t="shared" si="1"/>
        <v>6.3483190094302658E-2</v>
      </c>
      <c r="G42">
        <f t="shared" si="2"/>
        <v>-0.52888294346622766</v>
      </c>
      <c r="H42">
        <v>10.101900000000001</v>
      </c>
      <c r="I42">
        <f t="shared" si="4"/>
        <v>42</v>
      </c>
      <c r="J42">
        <f t="shared" si="3"/>
        <v>10.101900000000001</v>
      </c>
    </row>
    <row r="43" spans="1:11" x14ac:dyDescent="0.2">
      <c r="A43">
        <v>16309</v>
      </c>
      <c r="B43">
        <f t="shared" si="0"/>
        <v>3.6666666666666665</v>
      </c>
      <c r="D43">
        <f t="shared" si="1"/>
        <v>6.3681722003082475E-2</v>
      </c>
      <c r="G43">
        <f t="shared" si="2"/>
        <v>-0.28405156819501853</v>
      </c>
      <c r="H43">
        <v>10.7143</v>
      </c>
      <c r="I43">
        <f t="shared" si="4"/>
        <v>43</v>
      </c>
      <c r="J43">
        <f t="shared" si="3"/>
        <v>10.7143</v>
      </c>
    </row>
    <row r="44" spans="1:11" x14ac:dyDescent="0.2">
      <c r="A44">
        <v>16419</v>
      </c>
      <c r="B44">
        <f t="shared" si="0"/>
        <v>2.6333333333333333</v>
      </c>
      <c r="D44">
        <f t="shared" si="1"/>
        <v>6.4256419633760872E-2</v>
      </c>
      <c r="G44">
        <f t="shared" si="2"/>
        <v>-0.38946507699234467</v>
      </c>
      <c r="H44">
        <v>1.1000000000000001</v>
      </c>
      <c r="I44">
        <f t="shared" si="4"/>
        <v>44</v>
      </c>
      <c r="J44">
        <f t="shared" si="3"/>
        <v>1.1000000000000001</v>
      </c>
    </row>
    <row r="45" spans="1:11" x14ac:dyDescent="0.2">
      <c r="A45">
        <v>16498</v>
      </c>
      <c r="B45">
        <f t="shared" si="0"/>
        <v>4.3666666666666663</v>
      </c>
      <c r="D45">
        <f t="shared" si="1"/>
        <v>6.4669157023066276E-2</v>
      </c>
      <c r="G45">
        <f t="shared" si="2"/>
        <v>-0.21264241707424922</v>
      </c>
      <c r="H45">
        <v>3.2130999999999998</v>
      </c>
      <c r="I45">
        <f t="shared" si="4"/>
        <v>45</v>
      </c>
      <c r="J45">
        <f t="shared" si="3"/>
        <v>3.2130999999999998</v>
      </c>
    </row>
    <row r="46" spans="1:11" x14ac:dyDescent="0.2">
      <c r="A46">
        <v>16629</v>
      </c>
      <c r="B46">
        <f t="shared" si="0"/>
        <v>3.2666666666666666</v>
      </c>
      <c r="D46">
        <f t="shared" si="1"/>
        <v>6.5353569655965102E-2</v>
      </c>
      <c r="G46">
        <f t="shared" si="2"/>
        <v>-0.32485679740688667</v>
      </c>
      <c r="H46">
        <v>27.2361</v>
      </c>
      <c r="I46">
        <f t="shared" si="4"/>
        <v>46</v>
      </c>
      <c r="J46">
        <f t="shared" si="3"/>
        <v>27.2361</v>
      </c>
    </row>
    <row r="47" spans="1:11" x14ac:dyDescent="0.2">
      <c r="A47">
        <v>16727</v>
      </c>
      <c r="B47">
        <f t="shared" si="0"/>
        <v>6.666666666666667</v>
      </c>
      <c r="D47">
        <f t="shared" si="1"/>
        <v>6.5865572999660407E-2</v>
      </c>
      <c r="G47">
        <f t="shared" si="2"/>
        <v>2.1987650893992905E-2</v>
      </c>
      <c r="H47">
        <v>14.3988</v>
      </c>
      <c r="I47">
        <f t="shared" si="4"/>
        <v>47</v>
      </c>
      <c r="K47">
        <f t="shared" ref="K47:K78" si="5">H47</f>
        <v>14.3988</v>
      </c>
    </row>
    <row r="48" spans="1:11" x14ac:dyDescent="0.2">
      <c r="A48">
        <v>16927</v>
      </c>
      <c r="B48">
        <f t="shared" si="0"/>
        <v>1</v>
      </c>
      <c r="D48">
        <f t="shared" si="1"/>
        <v>6.6910477782712044E-2</v>
      </c>
      <c r="G48">
        <f t="shared" si="2"/>
        <v>-0.55608642960747301</v>
      </c>
      <c r="H48">
        <v>36.354199999999999</v>
      </c>
      <c r="I48">
        <f t="shared" si="4"/>
        <v>48</v>
      </c>
      <c r="K48">
        <f t="shared" si="5"/>
        <v>36.354199999999999</v>
      </c>
    </row>
    <row r="49" spans="1:11" x14ac:dyDescent="0.2">
      <c r="A49">
        <v>16957</v>
      </c>
      <c r="B49">
        <f t="shared" si="0"/>
        <v>1</v>
      </c>
      <c r="D49">
        <f t="shared" si="1"/>
        <v>6.7067213500169795E-2</v>
      </c>
      <c r="G49">
        <f t="shared" si="2"/>
        <v>-0.55608642960747301</v>
      </c>
      <c r="H49">
        <v>17.020800000000001</v>
      </c>
      <c r="I49">
        <f t="shared" si="4"/>
        <v>49</v>
      </c>
      <c r="K49">
        <f t="shared" si="5"/>
        <v>17.020800000000001</v>
      </c>
    </row>
    <row r="50" spans="1:11" x14ac:dyDescent="0.2">
      <c r="A50">
        <v>16987</v>
      </c>
      <c r="B50">
        <f t="shared" si="0"/>
        <v>8.6666666666666661</v>
      </c>
      <c r="D50">
        <f t="shared" si="1"/>
        <v>6.7223949217627546E-2</v>
      </c>
      <c r="G50">
        <f t="shared" si="2"/>
        <v>0.22601379695333373</v>
      </c>
      <c r="H50">
        <v>9.1759000000000004</v>
      </c>
      <c r="I50">
        <f t="shared" si="4"/>
        <v>50</v>
      </c>
      <c r="K50">
        <f t="shared" si="5"/>
        <v>9.1759000000000004</v>
      </c>
    </row>
    <row r="51" spans="1:11" x14ac:dyDescent="0.2">
      <c r="A51">
        <v>17247</v>
      </c>
      <c r="B51">
        <f t="shared" si="0"/>
        <v>5.2666666666666666</v>
      </c>
      <c r="D51">
        <f t="shared" si="1"/>
        <v>6.8582325435594685E-2</v>
      </c>
      <c r="G51">
        <f t="shared" si="2"/>
        <v>-0.12083065134754578</v>
      </c>
      <c r="H51">
        <v>15.25</v>
      </c>
      <c r="I51">
        <f t="shared" si="4"/>
        <v>51</v>
      </c>
      <c r="K51">
        <f t="shared" si="5"/>
        <v>15.25</v>
      </c>
    </row>
    <row r="52" spans="1:11" x14ac:dyDescent="0.2">
      <c r="A52">
        <v>17405</v>
      </c>
      <c r="B52">
        <f t="shared" si="0"/>
        <v>10.633333333333333</v>
      </c>
      <c r="D52">
        <f t="shared" si="1"/>
        <v>6.9407800214205478E-2</v>
      </c>
      <c r="G52">
        <f t="shared" si="2"/>
        <v>0.42663950724501898</v>
      </c>
      <c r="H52">
        <v>24.216699999999999</v>
      </c>
      <c r="I52">
        <f t="shared" si="4"/>
        <v>52</v>
      </c>
      <c r="K52">
        <f t="shared" si="5"/>
        <v>24.216699999999999</v>
      </c>
    </row>
    <row r="53" spans="1:11" x14ac:dyDescent="0.2">
      <c r="A53">
        <v>17724</v>
      </c>
      <c r="B53">
        <f t="shared" si="0"/>
        <v>3.8333333333333335</v>
      </c>
      <c r="D53">
        <f t="shared" si="1"/>
        <v>7.1074423343172849E-2</v>
      </c>
      <c r="G53">
        <f t="shared" si="2"/>
        <v>-0.26704938935674005</v>
      </c>
      <c r="H53">
        <v>19.5139</v>
      </c>
      <c r="I53">
        <f t="shared" si="4"/>
        <v>53</v>
      </c>
      <c r="K53">
        <f t="shared" si="5"/>
        <v>19.5139</v>
      </c>
    </row>
    <row r="54" spans="1:11" x14ac:dyDescent="0.2">
      <c r="A54">
        <v>17839</v>
      </c>
      <c r="B54">
        <f t="shared" si="0"/>
        <v>1.7</v>
      </c>
      <c r="D54">
        <f t="shared" si="1"/>
        <v>7.1675243593427543E-2</v>
      </c>
      <c r="G54">
        <f t="shared" si="2"/>
        <v>-0.48467727848670372</v>
      </c>
      <c r="H54">
        <v>13.015599999999999</v>
      </c>
      <c r="I54">
        <f t="shared" si="4"/>
        <v>54</v>
      </c>
      <c r="K54">
        <f t="shared" si="5"/>
        <v>13.015599999999999</v>
      </c>
    </row>
    <row r="55" spans="1:11" x14ac:dyDescent="0.2">
      <c r="A55">
        <v>17890</v>
      </c>
      <c r="B55">
        <f t="shared" si="0"/>
        <v>21.633333333333333</v>
      </c>
      <c r="D55">
        <f t="shared" si="1"/>
        <v>7.1941694313105722E-2</v>
      </c>
      <c r="G55">
        <f t="shared" si="2"/>
        <v>1.548783310571394</v>
      </c>
      <c r="H55">
        <v>3.2791999999999999</v>
      </c>
      <c r="I55">
        <f t="shared" si="4"/>
        <v>55</v>
      </c>
      <c r="K55">
        <f t="shared" si="5"/>
        <v>3.2791999999999999</v>
      </c>
    </row>
    <row r="56" spans="1:11" x14ac:dyDescent="0.2">
      <c r="A56">
        <v>18539</v>
      </c>
      <c r="B56">
        <f t="shared" si="0"/>
        <v>25.1</v>
      </c>
      <c r="D56">
        <f t="shared" si="1"/>
        <v>7.5332410334108299E-2</v>
      </c>
      <c r="E56" t="s">
        <v>36</v>
      </c>
      <c r="F56" t="s">
        <v>38</v>
      </c>
      <c r="G56">
        <f t="shared" si="2"/>
        <v>1.902428630407585</v>
      </c>
      <c r="H56">
        <v>10.3437</v>
      </c>
      <c r="I56">
        <f t="shared" si="4"/>
        <v>56</v>
      </c>
      <c r="K56">
        <f t="shared" si="5"/>
        <v>10.3437</v>
      </c>
    </row>
    <row r="57" spans="1:11" x14ac:dyDescent="0.2">
      <c r="A57">
        <v>19292</v>
      </c>
      <c r="B57">
        <f t="shared" si="0"/>
        <v>6.1</v>
      </c>
      <c r="D57">
        <f t="shared" si="1"/>
        <v>7.9266476842297748E-2</v>
      </c>
      <c r="E57" t="s">
        <v>36</v>
      </c>
      <c r="F57" t="s">
        <v>39</v>
      </c>
      <c r="G57">
        <f t="shared" si="2"/>
        <v>-3.5819757156153757E-2</v>
      </c>
      <c r="H57">
        <v>5.3250000000000002</v>
      </c>
      <c r="I57">
        <f t="shared" si="4"/>
        <v>57</v>
      </c>
      <c r="K57">
        <f t="shared" si="5"/>
        <v>5.3250000000000002</v>
      </c>
    </row>
    <row r="58" spans="1:11" x14ac:dyDescent="0.2">
      <c r="A58">
        <v>19475</v>
      </c>
      <c r="B58">
        <f t="shared" si="0"/>
        <v>8.1999999999999993</v>
      </c>
      <c r="D58">
        <f t="shared" si="1"/>
        <v>8.0222564718789996E-2</v>
      </c>
      <c r="G58">
        <f t="shared" si="2"/>
        <v>0.17840769620615418</v>
      </c>
      <c r="H58">
        <v>10.6302</v>
      </c>
      <c r="I58">
        <f t="shared" si="4"/>
        <v>58</v>
      </c>
      <c r="K58">
        <f t="shared" si="5"/>
        <v>10.6302</v>
      </c>
    </row>
    <row r="59" spans="1:11" x14ac:dyDescent="0.2">
      <c r="A59">
        <v>19721</v>
      </c>
      <c r="B59">
        <f t="shared" si="0"/>
        <v>5.2666666666666666</v>
      </c>
      <c r="D59">
        <f t="shared" si="1"/>
        <v>8.150779760194353E-2</v>
      </c>
      <c r="G59">
        <f t="shared" si="2"/>
        <v>-0.12083065134754578</v>
      </c>
      <c r="H59">
        <v>4.8879999999999999</v>
      </c>
      <c r="I59">
        <f t="shared" si="4"/>
        <v>59</v>
      </c>
      <c r="K59">
        <f t="shared" si="5"/>
        <v>4.8879999999999999</v>
      </c>
    </row>
    <row r="60" spans="1:11" x14ac:dyDescent="0.2">
      <c r="A60">
        <v>19879</v>
      </c>
      <c r="B60">
        <f t="shared" si="0"/>
        <v>21.766666666666666</v>
      </c>
      <c r="C60" t="s">
        <v>34</v>
      </c>
      <c r="D60">
        <f t="shared" si="1"/>
        <v>8.2333272380554323E-2</v>
      </c>
      <c r="E60" t="s">
        <v>36</v>
      </c>
      <c r="F60" t="s">
        <v>41</v>
      </c>
      <c r="G60">
        <f t="shared" si="2"/>
        <v>1.5623850536420167</v>
      </c>
      <c r="H60">
        <v>61.5</v>
      </c>
      <c r="I60">
        <f t="shared" si="4"/>
        <v>60</v>
      </c>
      <c r="K60">
        <f t="shared" si="5"/>
        <v>61.5</v>
      </c>
    </row>
    <row r="61" spans="1:11" x14ac:dyDescent="0.2">
      <c r="A61">
        <v>20532</v>
      </c>
      <c r="B61">
        <f t="shared" si="0"/>
        <v>3.7</v>
      </c>
      <c r="D61">
        <f t="shared" si="1"/>
        <v>8.574488649721794E-2</v>
      </c>
      <c r="G61">
        <f t="shared" si="2"/>
        <v>-0.28065113242736278</v>
      </c>
      <c r="H61">
        <v>4.2374999999999998</v>
      </c>
      <c r="I61">
        <f t="shared" si="4"/>
        <v>61</v>
      </c>
      <c r="K61">
        <f t="shared" si="5"/>
        <v>4.2374999999999998</v>
      </c>
    </row>
    <row r="62" spans="1:11" x14ac:dyDescent="0.2">
      <c r="A62">
        <v>20643</v>
      </c>
      <c r="B62">
        <f t="shared" si="0"/>
        <v>1.3666666666666667</v>
      </c>
      <c r="D62">
        <f t="shared" si="1"/>
        <v>8.6324808651811608E-2</v>
      </c>
      <c r="G62">
        <f t="shared" si="2"/>
        <v>-0.51868163616326046</v>
      </c>
      <c r="H62">
        <v>4.0083000000000002</v>
      </c>
      <c r="I62">
        <f t="shared" si="4"/>
        <v>62</v>
      </c>
      <c r="K62">
        <f t="shared" si="5"/>
        <v>4.0083000000000002</v>
      </c>
    </row>
    <row r="63" spans="1:11" x14ac:dyDescent="0.2">
      <c r="A63">
        <v>20684</v>
      </c>
      <c r="B63">
        <f t="shared" si="0"/>
        <v>10.366666666666667</v>
      </c>
      <c r="D63">
        <f t="shared" si="1"/>
        <v>8.6539014132337194E-2</v>
      </c>
      <c r="G63">
        <f t="shared" si="2"/>
        <v>0.39943602110377363</v>
      </c>
      <c r="H63">
        <v>4.8958000000000004</v>
      </c>
      <c r="I63">
        <f t="shared" si="4"/>
        <v>63</v>
      </c>
      <c r="K63">
        <f t="shared" si="5"/>
        <v>4.8958000000000004</v>
      </c>
    </row>
    <row r="64" spans="1:11" x14ac:dyDescent="0.2">
      <c r="A64">
        <v>20995</v>
      </c>
      <c r="B64">
        <f t="shared" si="0"/>
        <v>3.8</v>
      </c>
      <c r="D64">
        <f t="shared" si="1"/>
        <v>8.8163841069982499E-2</v>
      </c>
      <c r="G64">
        <f t="shared" si="2"/>
        <v>-0.2704498251243958</v>
      </c>
      <c r="H64">
        <v>5.1691000000000003</v>
      </c>
      <c r="I64">
        <f t="shared" si="4"/>
        <v>64</v>
      </c>
      <c r="K64">
        <f t="shared" si="5"/>
        <v>5.1691000000000003</v>
      </c>
    </row>
    <row r="65" spans="1:11" x14ac:dyDescent="0.2">
      <c r="A65">
        <v>21109</v>
      </c>
      <c r="B65">
        <f t="shared" si="0"/>
        <v>13.133333333333333</v>
      </c>
      <c r="D65">
        <f t="shared" si="1"/>
        <v>8.8759436796321936E-2</v>
      </c>
      <c r="G65">
        <f t="shared" si="2"/>
        <v>0.68167218981919508</v>
      </c>
      <c r="H65">
        <v>4.7266000000000004</v>
      </c>
      <c r="I65">
        <f t="shared" si="4"/>
        <v>65</v>
      </c>
      <c r="K65">
        <f t="shared" si="5"/>
        <v>4.7266000000000004</v>
      </c>
    </row>
    <row r="66" spans="1:11" x14ac:dyDescent="0.2">
      <c r="A66">
        <v>21503</v>
      </c>
      <c r="B66">
        <f t="shared" ref="B66:B129" si="6">(A67-A66)/30</f>
        <v>1.3666666666666667</v>
      </c>
      <c r="D66">
        <f t="shared" ref="D66:D129" si="7">(A66-A$1)/(A$990-A$1)</f>
        <v>9.081789921893367E-2</v>
      </c>
      <c r="G66">
        <f t="shared" ref="G66:G129" si="8">(B66-C$992)/C$993</f>
        <v>-0.51868163616326046</v>
      </c>
      <c r="H66">
        <v>5.4749999999999996</v>
      </c>
      <c r="I66">
        <f t="shared" si="4"/>
        <v>66</v>
      </c>
      <c r="K66">
        <f t="shared" si="5"/>
        <v>5.4749999999999996</v>
      </c>
    </row>
    <row r="67" spans="1:11" x14ac:dyDescent="0.2">
      <c r="A67">
        <v>21544</v>
      </c>
      <c r="B67">
        <f t="shared" si="6"/>
        <v>17.2</v>
      </c>
      <c r="D67">
        <f t="shared" si="7"/>
        <v>9.1032104699459257E-2</v>
      </c>
      <c r="G67">
        <f t="shared" si="8"/>
        <v>1.0965253534731882</v>
      </c>
      <c r="H67">
        <v>35.416699999999999</v>
      </c>
      <c r="I67">
        <f t="shared" ref="I67:I100" si="9">I66+1</f>
        <v>67</v>
      </c>
      <c r="K67">
        <f t="shared" si="5"/>
        <v>35.416699999999999</v>
      </c>
    </row>
    <row r="68" spans="1:11" x14ac:dyDescent="0.2">
      <c r="A68">
        <v>22060</v>
      </c>
      <c r="B68">
        <f t="shared" si="6"/>
        <v>4.4333333333333336</v>
      </c>
      <c r="D68">
        <f t="shared" si="7"/>
        <v>9.3727959039732509E-2</v>
      </c>
      <c r="G68">
        <f t="shared" si="8"/>
        <v>-0.2058415455389378</v>
      </c>
      <c r="H68">
        <v>10.270799999999999</v>
      </c>
      <c r="I68">
        <f t="shared" si="9"/>
        <v>68</v>
      </c>
      <c r="K68">
        <f t="shared" si="5"/>
        <v>10.270799999999999</v>
      </c>
    </row>
    <row r="69" spans="1:11" x14ac:dyDescent="0.2">
      <c r="A69">
        <v>22193</v>
      </c>
      <c r="B69">
        <f t="shared" si="6"/>
        <v>9.6</v>
      </c>
      <c r="D69">
        <f t="shared" si="7"/>
        <v>9.4422820720461847E-2</v>
      </c>
      <c r="G69">
        <f t="shared" si="8"/>
        <v>0.32122599844769284</v>
      </c>
      <c r="H69">
        <v>10.270799999999999</v>
      </c>
      <c r="I69">
        <f t="shared" si="9"/>
        <v>69</v>
      </c>
      <c r="K69">
        <f t="shared" si="5"/>
        <v>10.270799999999999</v>
      </c>
    </row>
    <row r="70" spans="1:11" x14ac:dyDescent="0.2">
      <c r="A70">
        <v>22481</v>
      </c>
      <c r="B70">
        <f t="shared" si="6"/>
        <v>1.2</v>
      </c>
      <c r="D70">
        <f t="shared" si="7"/>
        <v>9.592748360805621E-2</v>
      </c>
      <c r="G70">
        <f t="shared" si="8"/>
        <v>-0.53568381500153894</v>
      </c>
      <c r="H70">
        <v>6.3541999999999996</v>
      </c>
      <c r="I70">
        <f t="shared" si="9"/>
        <v>70</v>
      </c>
      <c r="K70">
        <f t="shared" si="5"/>
        <v>6.3541999999999996</v>
      </c>
    </row>
    <row r="71" spans="1:11" x14ac:dyDescent="0.2">
      <c r="A71">
        <v>22517</v>
      </c>
      <c r="B71">
        <f t="shared" si="6"/>
        <v>28.8</v>
      </c>
      <c r="D71">
        <f t="shared" si="7"/>
        <v>9.6115566469005514E-2</v>
      </c>
      <c r="G71">
        <f t="shared" si="8"/>
        <v>2.2798770006173661</v>
      </c>
      <c r="H71">
        <v>5.766</v>
      </c>
      <c r="I71">
        <f t="shared" si="9"/>
        <v>71</v>
      </c>
      <c r="K71">
        <f t="shared" si="5"/>
        <v>5.766</v>
      </c>
    </row>
    <row r="72" spans="1:11" x14ac:dyDescent="0.2">
      <c r="A72">
        <v>23381</v>
      </c>
      <c r="B72">
        <f t="shared" si="6"/>
        <v>11.5</v>
      </c>
      <c r="C72" t="s">
        <v>34</v>
      </c>
      <c r="D72">
        <f t="shared" si="7"/>
        <v>0.10062955513178862</v>
      </c>
      <c r="F72" t="s">
        <v>42</v>
      </c>
      <c r="G72">
        <f t="shared" si="8"/>
        <v>0.51505083720406675</v>
      </c>
      <c r="H72">
        <v>6.9038000000000004</v>
      </c>
      <c r="I72">
        <f t="shared" si="9"/>
        <v>72</v>
      </c>
      <c r="K72">
        <f t="shared" si="5"/>
        <v>6.9038000000000004</v>
      </c>
    </row>
    <row r="73" spans="1:11" x14ac:dyDescent="0.2">
      <c r="A73">
        <v>23726</v>
      </c>
      <c r="B73">
        <f t="shared" si="6"/>
        <v>3.1</v>
      </c>
      <c r="D73">
        <f t="shared" si="7"/>
        <v>0.1024320158825527</v>
      </c>
      <c r="G73">
        <f t="shared" si="8"/>
        <v>-0.34185897624516509</v>
      </c>
      <c r="H73">
        <v>15.433299999999999</v>
      </c>
      <c r="I73">
        <f t="shared" si="9"/>
        <v>73</v>
      </c>
      <c r="K73">
        <f t="shared" si="5"/>
        <v>15.433299999999999</v>
      </c>
    </row>
    <row r="74" spans="1:11" x14ac:dyDescent="0.2">
      <c r="A74">
        <v>23819</v>
      </c>
      <c r="B74">
        <f t="shared" si="6"/>
        <v>1.6666666666666667</v>
      </c>
      <c r="D74">
        <f t="shared" si="7"/>
        <v>0.10291789660667172</v>
      </c>
      <c r="G74">
        <f t="shared" si="8"/>
        <v>-0.48807771425435942</v>
      </c>
      <c r="H74">
        <v>22.9375</v>
      </c>
      <c r="I74">
        <f t="shared" si="9"/>
        <v>74</v>
      </c>
      <c r="K74">
        <f t="shared" si="5"/>
        <v>22.9375</v>
      </c>
    </row>
    <row r="75" spans="1:11" x14ac:dyDescent="0.2">
      <c r="A75">
        <v>23869</v>
      </c>
      <c r="B75">
        <f t="shared" si="6"/>
        <v>2</v>
      </c>
      <c r="D75">
        <f t="shared" si="7"/>
        <v>0.10317912280243463</v>
      </c>
      <c r="F75" t="s">
        <v>43</v>
      </c>
      <c r="G75">
        <f t="shared" si="8"/>
        <v>-0.45407335657780262</v>
      </c>
      <c r="H75">
        <v>5.4359000000000002</v>
      </c>
      <c r="I75">
        <f t="shared" si="9"/>
        <v>75</v>
      </c>
      <c r="K75">
        <f t="shared" si="5"/>
        <v>5.4359000000000002</v>
      </c>
    </row>
    <row r="76" spans="1:11" x14ac:dyDescent="0.2">
      <c r="A76">
        <v>23929</v>
      </c>
      <c r="B76">
        <f t="shared" si="6"/>
        <v>2.6333333333333333</v>
      </c>
      <c r="D76">
        <f t="shared" si="7"/>
        <v>0.10349259423735012</v>
      </c>
      <c r="G76">
        <f t="shared" si="8"/>
        <v>-0.38946507699234467</v>
      </c>
      <c r="H76">
        <v>6.0576999999999996</v>
      </c>
      <c r="I76">
        <f t="shared" si="9"/>
        <v>76</v>
      </c>
      <c r="K76">
        <f t="shared" si="5"/>
        <v>6.0576999999999996</v>
      </c>
    </row>
    <row r="77" spans="1:11" x14ac:dyDescent="0.2">
      <c r="A77">
        <v>24008</v>
      </c>
      <c r="B77">
        <f t="shared" si="6"/>
        <v>2</v>
      </c>
      <c r="D77">
        <f t="shared" si="7"/>
        <v>0.10390533162665552</v>
      </c>
      <c r="G77">
        <f t="shared" si="8"/>
        <v>-0.45407335657780262</v>
      </c>
      <c r="H77">
        <v>11.489599999999999</v>
      </c>
      <c r="I77">
        <f t="shared" si="9"/>
        <v>77</v>
      </c>
      <c r="K77">
        <f t="shared" si="5"/>
        <v>11.489599999999999</v>
      </c>
    </row>
    <row r="78" spans="1:11" x14ac:dyDescent="0.2">
      <c r="A78">
        <v>24068</v>
      </c>
      <c r="B78">
        <f t="shared" si="6"/>
        <v>2.1</v>
      </c>
      <c r="D78">
        <f t="shared" si="7"/>
        <v>0.10421880306157101</v>
      </c>
      <c r="G78">
        <f t="shared" si="8"/>
        <v>-0.44387204927483559</v>
      </c>
      <c r="H78">
        <v>5.391</v>
      </c>
      <c r="I78">
        <f t="shared" si="9"/>
        <v>78</v>
      </c>
      <c r="K78">
        <f t="shared" si="5"/>
        <v>5.391</v>
      </c>
    </row>
    <row r="79" spans="1:11" x14ac:dyDescent="0.2">
      <c r="A79">
        <v>24131</v>
      </c>
      <c r="B79">
        <f t="shared" si="6"/>
        <v>2.2333333333333334</v>
      </c>
      <c r="D79">
        <f t="shared" si="7"/>
        <v>0.10454794806823228</v>
      </c>
      <c r="G79">
        <f t="shared" si="8"/>
        <v>-0.4302703062042128</v>
      </c>
      <c r="H79">
        <v>21.791699999999999</v>
      </c>
      <c r="I79">
        <f t="shared" si="9"/>
        <v>79</v>
      </c>
      <c r="K79">
        <f t="shared" ref="K79:K100" si="10">H79</f>
        <v>21.791699999999999</v>
      </c>
    </row>
    <row r="80" spans="1:11" x14ac:dyDescent="0.2">
      <c r="A80">
        <v>24198</v>
      </c>
      <c r="B80">
        <f t="shared" si="6"/>
        <v>16.100000000000001</v>
      </c>
      <c r="D80">
        <f t="shared" si="7"/>
        <v>0.10489799117055458</v>
      </c>
      <c r="G80">
        <f t="shared" si="8"/>
        <v>0.98431097314055105</v>
      </c>
      <c r="H80">
        <v>54.5</v>
      </c>
      <c r="I80">
        <f t="shared" si="9"/>
        <v>80</v>
      </c>
      <c r="K80">
        <f t="shared" si="10"/>
        <v>54.5</v>
      </c>
    </row>
    <row r="81" spans="1:11" x14ac:dyDescent="0.2">
      <c r="A81">
        <v>24681</v>
      </c>
      <c r="B81">
        <f t="shared" si="6"/>
        <v>5.2</v>
      </c>
      <c r="C81" t="s">
        <v>34</v>
      </c>
      <c r="D81">
        <f t="shared" si="7"/>
        <v>0.10742143622162431</v>
      </c>
      <c r="E81" t="s">
        <v>36</v>
      </c>
      <c r="G81">
        <f t="shared" si="8"/>
        <v>-0.12763152288285712</v>
      </c>
      <c r="H81">
        <v>8.4464000000000006</v>
      </c>
      <c r="I81">
        <f t="shared" si="9"/>
        <v>81</v>
      </c>
      <c r="K81">
        <f t="shared" si="10"/>
        <v>8.4464000000000006</v>
      </c>
    </row>
    <row r="82" spans="1:11" x14ac:dyDescent="0.2">
      <c r="A82">
        <v>24837</v>
      </c>
      <c r="B82">
        <f t="shared" si="6"/>
        <v>2.9333333333333331</v>
      </c>
      <c r="C82" t="s">
        <v>34</v>
      </c>
      <c r="D82">
        <f t="shared" si="7"/>
        <v>0.10823646195240459</v>
      </c>
      <c r="F82" t="s">
        <v>44</v>
      </c>
      <c r="G82">
        <f t="shared" si="8"/>
        <v>-0.35886115508344352</v>
      </c>
      <c r="H82">
        <v>8.4464000000000006</v>
      </c>
      <c r="I82">
        <f t="shared" si="9"/>
        <v>82</v>
      </c>
      <c r="K82">
        <f t="shared" si="10"/>
        <v>8.4464000000000006</v>
      </c>
    </row>
    <row r="83" spans="1:11" x14ac:dyDescent="0.2">
      <c r="A83">
        <v>24925</v>
      </c>
      <c r="B83">
        <f t="shared" si="6"/>
        <v>2.0666666666666669</v>
      </c>
      <c r="D83">
        <f t="shared" si="7"/>
        <v>0.1086962200569473</v>
      </c>
      <c r="G83">
        <f t="shared" si="8"/>
        <v>-0.44727248504249129</v>
      </c>
      <c r="H83">
        <v>6.2689000000000004</v>
      </c>
      <c r="I83">
        <f t="shared" si="9"/>
        <v>83</v>
      </c>
      <c r="K83">
        <f t="shared" si="10"/>
        <v>6.2689000000000004</v>
      </c>
    </row>
    <row r="84" spans="1:11" x14ac:dyDescent="0.2">
      <c r="A84">
        <v>24987</v>
      </c>
      <c r="B84">
        <f t="shared" si="6"/>
        <v>5.5333333333333332</v>
      </c>
      <c r="D84">
        <f t="shared" si="7"/>
        <v>0.10902014053969332</v>
      </c>
      <c r="G84">
        <f t="shared" si="8"/>
        <v>-9.3627165206300322E-2</v>
      </c>
      <c r="H84">
        <v>4.4291999999999998</v>
      </c>
      <c r="I84">
        <f t="shared" si="9"/>
        <v>84</v>
      </c>
      <c r="K84">
        <f t="shared" si="10"/>
        <v>4.4291999999999998</v>
      </c>
    </row>
    <row r="85" spans="1:11" x14ac:dyDescent="0.2">
      <c r="A85">
        <v>25153</v>
      </c>
      <c r="B85">
        <f t="shared" si="6"/>
        <v>23.466666666666665</v>
      </c>
      <c r="C85" t="s">
        <v>45</v>
      </c>
      <c r="D85">
        <f t="shared" si="7"/>
        <v>0.10988741150962618</v>
      </c>
      <c r="E85">
        <v>3</v>
      </c>
      <c r="F85" t="s">
        <v>46</v>
      </c>
      <c r="G85">
        <f t="shared" si="8"/>
        <v>1.7358072777924567</v>
      </c>
      <c r="H85">
        <v>13.482100000000001</v>
      </c>
      <c r="I85">
        <f t="shared" si="9"/>
        <v>85</v>
      </c>
      <c r="K85">
        <f t="shared" si="10"/>
        <v>13.482100000000001</v>
      </c>
    </row>
    <row r="86" spans="1:11" x14ac:dyDescent="0.2">
      <c r="A86">
        <v>25857</v>
      </c>
      <c r="B86">
        <f t="shared" si="6"/>
        <v>6.333333333333333</v>
      </c>
      <c r="D86">
        <f t="shared" si="7"/>
        <v>0.11356547634596798</v>
      </c>
      <c r="F86" t="s">
        <v>47</v>
      </c>
      <c r="G86">
        <f t="shared" si="8"/>
        <v>-1.2016706782563976E-2</v>
      </c>
      <c r="H86">
        <v>9.6990999999999996</v>
      </c>
      <c r="I86">
        <f t="shared" si="9"/>
        <v>86</v>
      </c>
      <c r="K86">
        <f t="shared" si="10"/>
        <v>9.6990999999999996</v>
      </c>
    </row>
    <row r="87" spans="1:11" x14ac:dyDescent="0.2">
      <c r="A87">
        <v>26047</v>
      </c>
      <c r="B87">
        <f t="shared" si="6"/>
        <v>3.2666666666666666</v>
      </c>
      <c r="D87">
        <f t="shared" si="7"/>
        <v>0.11455813588986703</v>
      </c>
      <c r="G87">
        <f t="shared" si="8"/>
        <v>-0.32485679740688667</v>
      </c>
      <c r="H87">
        <v>24.3889</v>
      </c>
      <c r="I87">
        <f t="shared" si="9"/>
        <v>87</v>
      </c>
      <c r="K87">
        <f t="shared" si="10"/>
        <v>24.3889</v>
      </c>
    </row>
    <row r="88" spans="1:11" x14ac:dyDescent="0.2">
      <c r="A88">
        <v>26145</v>
      </c>
      <c r="B88">
        <f t="shared" si="6"/>
        <v>2.0666666666666669</v>
      </c>
      <c r="D88">
        <f t="shared" si="7"/>
        <v>0.11507013923356234</v>
      </c>
      <c r="G88">
        <f t="shared" si="8"/>
        <v>-0.44727248504249129</v>
      </c>
      <c r="H88">
        <v>3.7867999999999999</v>
      </c>
      <c r="I88">
        <f t="shared" si="9"/>
        <v>88</v>
      </c>
      <c r="K88">
        <f t="shared" si="10"/>
        <v>3.7867999999999999</v>
      </c>
    </row>
    <row r="89" spans="1:11" x14ac:dyDescent="0.2">
      <c r="A89">
        <v>26207</v>
      </c>
      <c r="B89">
        <f t="shared" si="6"/>
        <v>1.6666666666666667</v>
      </c>
      <c r="D89">
        <f t="shared" si="7"/>
        <v>0.11539405971630835</v>
      </c>
      <c r="G89">
        <f t="shared" si="8"/>
        <v>-0.48807771425435942</v>
      </c>
      <c r="H89">
        <v>10.3385</v>
      </c>
      <c r="I89">
        <f t="shared" si="9"/>
        <v>89</v>
      </c>
      <c r="K89">
        <f t="shared" si="10"/>
        <v>10.3385</v>
      </c>
    </row>
    <row r="90" spans="1:11" x14ac:dyDescent="0.2">
      <c r="A90">
        <v>26257</v>
      </c>
      <c r="B90">
        <f t="shared" si="6"/>
        <v>8.5666666666666664</v>
      </c>
      <c r="D90">
        <f t="shared" si="7"/>
        <v>0.11565528591207126</v>
      </c>
      <c r="G90">
        <f t="shared" si="8"/>
        <v>0.21581248965036673</v>
      </c>
      <c r="H90">
        <v>4.7474999999999996</v>
      </c>
      <c r="I90">
        <f t="shared" si="9"/>
        <v>90</v>
      </c>
      <c r="K90">
        <f t="shared" si="10"/>
        <v>4.7474999999999996</v>
      </c>
    </row>
    <row r="91" spans="1:11" x14ac:dyDescent="0.2">
      <c r="A91">
        <v>26514</v>
      </c>
      <c r="B91">
        <f t="shared" si="6"/>
        <v>1.4</v>
      </c>
      <c r="D91">
        <f t="shared" si="7"/>
        <v>0.11699798855829263</v>
      </c>
      <c r="G91">
        <f t="shared" si="8"/>
        <v>-0.51528120039560488</v>
      </c>
      <c r="H91">
        <v>6.0030000000000001</v>
      </c>
      <c r="I91">
        <f t="shared" si="9"/>
        <v>91</v>
      </c>
      <c r="K91">
        <f t="shared" si="10"/>
        <v>6.0030000000000001</v>
      </c>
    </row>
    <row r="92" spans="1:11" x14ac:dyDescent="0.2">
      <c r="A92">
        <v>26556</v>
      </c>
      <c r="B92">
        <f t="shared" si="6"/>
        <v>1.7333333333333334</v>
      </c>
      <c r="D92">
        <f t="shared" si="7"/>
        <v>0.11721741856273347</v>
      </c>
      <c r="G92">
        <f t="shared" si="8"/>
        <v>-0.48127684271904803</v>
      </c>
      <c r="H92">
        <v>13.4514</v>
      </c>
      <c r="I92">
        <f t="shared" si="9"/>
        <v>92</v>
      </c>
      <c r="K92">
        <f t="shared" si="10"/>
        <v>13.4514</v>
      </c>
    </row>
    <row r="93" spans="1:11" x14ac:dyDescent="0.2">
      <c r="A93">
        <v>26608</v>
      </c>
      <c r="B93">
        <f t="shared" si="6"/>
        <v>4.0333333333333332</v>
      </c>
      <c r="D93">
        <f t="shared" si="7"/>
        <v>0.1174890938063269</v>
      </c>
      <c r="G93">
        <f t="shared" si="8"/>
        <v>-0.24664677475080601</v>
      </c>
      <c r="H93">
        <v>4.5532000000000004</v>
      </c>
      <c r="I93">
        <f t="shared" si="9"/>
        <v>93</v>
      </c>
      <c r="K93">
        <f t="shared" si="10"/>
        <v>4.5532000000000004</v>
      </c>
    </row>
    <row r="94" spans="1:11" x14ac:dyDescent="0.2">
      <c r="A94">
        <v>26729</v>
      </c>
      <c r="B94">
        <f t="shared" si="6"/>
        <v>4.0666666666666664</v>
      </c>
      <c r="D94">
        <f t="shared" si="7"/>
        <v>0.11812126120007314</v>
      </c>
      <c r="G94">
        <f t="shared" si="8"/>
        <v>-0.24324633898315035</v>
      </c>
      <c r="H94">
        <v>4.2374999999999998</v>
      </c>
      <c r="I94">
        <f t="shared" si="9"/>
        <v>94</v>
      </c>
      <c r="K94">
        <f t="shared" si="10"/>
        <v>4.2374999999999998</v>
      </c>
    </row>
    <row r="95" spans="1:11" x14ac:dyDescent="0.2">
      <c r="A95">
        <v>26851</v>
      </c>
      <c r="B95">
        <f t="shared" si="6"/>
        <v>1.5</v>
      </c>
      <c r="D95">
        <f t="shared" si="7"/>
        <v>0.11875865311773465</v>
      </c>
      <c r="G95">
        <f t="shared" si="8"/>
        <v>-0.50507989309263779</v>
      </c>
      <c r="H95">
        <v>5.7275999999999998</v>
      </c>
      <c r="I95">
        <f t="shared" si="9"/>
        <v>95</v>
      </c>
      <c r="K95">
        <f t="shared" si="10"/>
        <v>5.7275999999999998</v>
      </c>
    </row>
    <row r="96" spans="1:11" x14ac:dyDescent="0.2">
      <c r="A96">
        <v>26896</v>
      </c>
      <c r="B96">
        <f t="shared" si="6"/>
        <v>6.6</v>
      </c>
      <c r="D96">
        <f t="shared" si="7"/>
        <v>0.11899375669392126</v>
      </c>
      <c r="G96">
        <f t="shared" si="8"/>
        <v>1.5186779358681474E-2</v>
      </c>
      <c r="H96">
        <v>9.3842999999999996</v>
      </c>
      <c r="I96">
        <f t="shared" si="9"/>
        <v>96</v>
      </c>
      <c r="K96">
        <f t="shared" si="10"/>
        <v>9.3842999999999996</v>
      </c>
    </row>
    <row r="97" spans="1:11" x14ac:dyDescent="0.2">
      <c r="A97">
        <v>27094</v>
      </c>
      <c r="B97">
        <f t="shared" si="6"/>
        <v>3.6666666666666665</v>
      </c>
      <c r="D97">
        <f t="shared" si="7"/>
        <v>0.1200282124291424</v>
      </c>
      <c r="G97">
        <f t="shared" si="8"/>
        <v>-0.28405156819501853</v>
      </c>
      <c r="H97">
        <v>13.034700000000001</v>
      </c>
      <c r="I97">
        <f t="shared" si="9"/>
        <v>97</v>
      </c>
      <c r="K97">
        <f t="shared" si="10"/>
        <v>13.034700000000001</v>
      </c>
    </row>
    <row r="98" spans="1:11" x14ac:dyDescent="0.2">
      <c r="A98">
        <v>27204</v>
      </c>
      <c r="B98">
        <f t="shared" si="6"/>
        <v>3.9666666666666668</v>
      </c>
      <c r="D98">
        <f t="shared" si="7"/>
        <v>0.12060291005982079</v>
      </c>
      <c r="G98">
        <f t="shared" si="8"/>
        <v>-0.25344764628611738</v>
      </c>
      <c r="H98">
        <v>7.4508000000000001</v>
      </c>
      <c r="I98">
        <f t="shared" si="9"/>
        <v>98</v>
      </c>
      <c r="K98">
        <f t="shared" si="10"/>
        <v>7.4508000000000001</v>
      </c>
    </row>
    <row r="99" spans="1:11" x14ac:dyDescent="0.2">
      <c r="A99">
        <v>27323</v>
      </c>
      <c r="B99">
        <f t="shared" si="6"/>
        <v>3.5</v>
      </c>
      <c r="D99">
        <f t="shared" si="7"/>
        <v>0.12122462840573653</v>
      </c>
      <c r="G99">
        <f t="shared" si="8"/>
        <v>-0.3010537470332969</v>
      </c>
      <c r="H99">
        <v>10.442299999999999</v>
      </c>
      <c r="I99">
        <f t="shared" si="9"/>
        <v>99</v>
      </c>
      <c r="K99">
        <f t="shared" si="10"/>
        <v>10.442299999999999</v>
      </c>
    </row>
    <row r="100" spans="1:11" x14ac:dyDescent="0.2">
      <c r="A100">
        <v>27428</v>
      </c>
      <c r="B100">
        <f t="shared" si="6"/>
        <v>9.6333333333333329</v>
      </c>
      <c r="D100">
        <f t="shared" si="7"/>
        <v>0.12177320341683864</v>
      </c>
      <c r="G100">
        <f t="shared" si="8"/>
        <v>0.32462643421534854</v>
      </c>
      <c r="H100">
        <v>9.25</v>
      </c>
      <c r="I100">
        <f t="shared" si="9"/>
        <v>100</v>
      </c>
      <c r="K100">
        <f t="shared" si="10"/>
        <v>9.25</v>
      </c>
    </row>
    <row r="101" spans="1:11" x14ac:dyDescent="0.2">
      <c r="A101">
        <v>27717</v>
      </c>
      <c r="B101">
        <f t="shared" si="6"/>
        <v>2.4</v>
      </c>
      <c r="D101">
        <f t="shared" si="7"/>
        <v>0.12328309082834826</v>
      </c>
      <c r="G101">
        <f t="shared" si="8"/>
        <v>-0.41326812736593438</v>
      </c>
      <c r="H101" t="s">
        <v>105</v>
      </c>
      <c r="K101" t="s">
        <v>105</v>
      </c>
    </row>
    <row r="102" spans="1:11" x14ac:dyDescent="0.2">
      <c r="A102">
        <v>27789</v>
      </c>
      <c r="B102">
        <f t="shared" si="6"/>
        <v>5.5666666666666664</v>
      </c>
      <c r="D102">
        <f t="shared" si="7"/>
        <v>0.12365925655024686</v>
      </c>
      <c r="G102">
        <f t="shared" si="8"/>
        <v>-9.0226729438644654E-2</v>
      </c>
      <c r="H102" t="s">
        <v>105</v>
      </c>
      <c r="K102" t="s">
        <v>105</v>
      </c>
    </row>
    <row r="103" spans="1:11" x14ac:dyDescent="0.2">
      <c r="A103">
        <v>27956</v>
      </c>
      <c r="B103">
        <f t="shared" si="6"/>
        <v>1.7666666666666666</v>
      </c>
      <c r="D103">
        <f t="shared" si="7"/>
        <v>0.12453175204409499</v>
      </c>
      <c r="G103">
        <f t="shared" si="8"/>
        <v>-0.47787640695139239</v>
      </c>
      <c r="H103" t="s">
        <v>105</v>
      </c>
      <c r="K103" t="s">
        <v>105</v>
      </c>
    </row>
    <row r="104" spans="1:11" x14ac:dyDescent="0.2">
      <c r="A104">
        <v>28009</v>
      </c>
      <c r="B104">
        <f t="shared" si="6"/>
        <v>6.0666666666666664</v>
      </c>
      <c r="D104">
        <f t="shared" si="7"/>
        <v>0.12480865181160367</v>
      </c>
      <c r="G104">
        <f t="shared" si="8"/>
        <v>-3.9220192923809426E-2</v>
      </c>
      <c r="H104" t="s">
        <v>105</v>
      </c>
      <c r="K104" t="s">
        <v>105</v>
      </c>
    </row>
    <row r="105" spans="1:11" x14ac:dyDescent="0.2">
      <c r="A105">
        <v>28191</v>
      </c>
      <c r="B105">
        <f t="shared" si="6"/>
        <v>1.6</v>
      </c>
      <c r="D105">
        <f t="shared" si="7"/>
        <v>0.12575951516418066</v>
      </c>
      <c r="G105">
        <f t="shared" si="8"/>
        <v>-0.49487858578967081</v>
      </c>
    </row>
    <row r="106" spans="1:11" x14ac:dyDescent="0.2">
      <c r="A106">
        <v>28239</v>
      </c>
      <c r="B106">
        <f t="shared" si="6"/>
        <v>7.5666666666666664</v>
      </c>
      <c r="D106">
        <f t="shared" si="7"/>
        <v>0.12601029231211305</v>
      </c>
      <c r="G106">
        <f t="shared" si="8"/>
        <v>0.11379941662069626</v>
      </c>
    </row>
    <row r="107" spans="1:11" x14ac:dyDescent="0.2">
      <c r="A107">
        <v>28466</v>
      </c>
      <c r="B107">
        <f t="shared" si="6"/>
        <v>1.7333333333333334</v>
      </c>
      <c r="D107">
        <f t="shared" si="7"/>
        <v>0.12719625924087669</v>
      </c>
      <c r="G107">
        <f t="shared" si="8"/>
        <v>-0.48127684271904803</v>
      </c>
    </row>
    <row r="108" spans="1:11" x14ac:dyDescent="0.2">
      <c r="A108">
        <v>28518</v>
      </c>
      <c r="B108">
        <f t="shared" si="6"/>
        <v>1.8666666666666667</v>
      </c>
      <c r="D108">
        <f t="shared" si="7"/>
        <v>0.12746793448447011</v>
      </c>
      <c r="G108">
        <f t="shared" si="8"/>
        <v>-0.4676750996484253</v>
      </c>
    </row>
    <row r="109" spans="1:11" x14ac:dyDescent="0.2">
      <c r="A109">
        <v>28574</v>
      </c>
      <c r="B109">
        <f t="shared" si="6"/>
        <v>1.9333333333333333</v>
      </c>
      <c r="D109">
        <f t="shared" si="7"/>
        <v>0.12776050782372456</v>
      </c>
      <c r="G109">
        <f t="shared" si="8"/>
        <v>-0.46087422811311396</v>
      </c>
    </row>
    <row r="110" spans="1:11" x14ac:dyDescent="0.2">
      <c r="A110">
        <v>28632</v>
      </c>
      <c r="B110">
        <f t="shared" si="6"/>
        <v>8.8666666666666671</v>
      </c>
      <c r="D110">
        <f t="shared" si="7"/>
        <v>0.12806353021080955</v>
      </c>
      <c r="G110">
        <f t="shared" si="8"/>
        <v>0.24641641155926794</v>
      </c>
    </row>
    <row r="111" spans="1:11" x14ac:dyDescent="0.2">
      <c r="A111">
        <v>28898</v>
      </c>
      <c r="B111">
        <f t="shared" si="6"/>
        <v>1.5333333333333334</v>
      </c>
      <c r="D111">
        <f t="shared" si="7"/>
        <v>0.12945325357226822</v>
      </c>
      <c r="G111">
        <f t="shared" si="8"/>
        <v>-0.5016794573249822</v>
      </c>
    </row>
    <row r="112" spans="1:11" x14ac:dyDescent="0.2">
      <c r="A112">
        <v>28944</v>
      </c>
      <c r="B112">
        <f t="shared" si="6"/>
        <v>14.833333333333334</v>
      </c>
      <c r="D112">
        <f t="shared" si="7"/>
        <v>0.12969358167237011</v>
      </c>
      <c r="G112">
        <f t="shared" si="8"/>
        <v>0.85509441396963504</v>
      </c>
    </row>
    <row r="113" spans="1:7" x14ac:dyDescent="0.2">
      <c r="A113">
        <v>29389</v>
      </c>
      <c r="B113">
        <f t="shared" si="6"/>
        <v>1.6</v>
      </c>
      <c r="D113">
        <f t="shared" si="7"/>
        <v>0.13201849481466002</v>
      </c>
      <c r="G113">
        <f t="shared" si="8"/>
        <v>-0.49487858578967081</v>
      </c>
    </row>
    <row r="114" spans="1:7" x14ac:dyDescent="0.2">
      <c r="A114">
        <v>29437</v>
      </c>
      <c r="B114">
        <f t="shared" si="6"/>
        <v>1.6333333333333333</v>
      </c>
      <c r="D114">
        <f t="shared" si="7"/>
        <v>0.13226927196259242</v>
      </c>
      <c r="F114" t="s">
        <v>48</v>
      </c>
      <c r="G114">
        <f t="shared" si="8"/>
        <v>-0.49147815002201517</v>
      </c>
    </row>
    <row r="115" spans="1:7" x14ac:dyDescent="0.2">
      <c r="A115">
        <v>29486</v>
      </c>
      <c r="B115">
        <f t="shared" si="6"/>
        <v>1.8666666666666667</v>
      </c>
      <c r="D115">
        <f t="shared" si="7"/>
        <v>0.13252527363444006</v>
      </c>
      <c r="G115">
        <f t="shared" si="8"/>
        <v>-0.4676750996484253</v>
      </c>
    </row>
    <row r="116" spans="1:7" x14ac:dyDescent="0.2">
      <c r="A116">
        <v>29542</v>
      </c>
      <c r="B116">
        <f t="shared" si="6"/>
        <v>1.7333333333333334</v>
      </c>
      <c r="D116">
        <f t="shared" si="7"/>
        <v>0.13281784697369453</v>
      </c>
      <c r="G116">
        <f t="shared" si="8"/>
        <v>-0.48127684271904803</v>
      </c>
    </row>
    <row r="117" spans="1:7" x14ac:dyDescent="0.2">
      <c r="A117">
        <v>29594</v>
      </c>
      <c r="B117">
        <f t="shared" si="6"/>
        <v>2.2000000000000002</v>
      </c>
      <c r="D117">
        <f t="shared" si="7"/>
        <v>0.13308952221728795</v>
      </c>
      <c r="G117">
        <f t="shared" si="8"/>
        <v>-0.4336707419718685</v>
      </c>
    </row>
    <row r="118" spans="1:7" x14ac:dyDescent="0.2">
      <c r="A118">
        <v>29660</v>
      </c>
      <c r="B118">
        <f t="shared" si="6"/>
        <v>2.2666666666666666</v>
      </c>
      <c r="D118">
        <f t="shared" si="7"/>
        <v>0.13343434079569499</v>
      </c>
      <c r="F118" t="s">
        <v>49</v>
      </c>
      <c r="G118">
        <f t="shared" si="8"/>
        <v>-0.42686987043655716</v>
      </c>
    </row>
    <row r="119" spans="1:7" x14ac:dyDescent="0.2">
      <c r="A119">
        <v>29728</v>
      </c>
      <c r="B119">
        <f t="shared" si="6"/>
        <v>18.3</v>
      </c>
      <c r="D119">
        <f t="shared" si="7"/>
        <v>0.13378960842193255</v>
      </c>
      <c r="E119" t="s">
        <v>36</v>
      </c>
      <c r="F119" t="s">
        <v>50</v>
      </c>
      <c r="G119">
        <f t="shared" si="8"/>
        <v>1.2087397338058259</v>
      </c>
    </row>
    <row r="120" spans="1:7" x14ac:dyDescent="0.2">
      <c r="A120">
        <v>30277</v>
      </c>
      <c r="B120">
        <f t="shared" si="6"/>
        <v>1.8666666666666667</v>
      </c>
      <c r="D120">
        <f t="shared" si="7"/>
        <v>0.13665787205140931</v>
      </c>
      <c r="F120" t="s">
        <v>51</v>
      </c>
      <c r="G120">
        <f t="shared" si="8"/>
        <v>-0.4676750996484253</v>
      </c>
    </row>
    <row r="121" spans="1:7" x14ac:dyDescent="0.2">
      <c r="A121">
        <v>30333</v>
      </c>
      <c r="B121">
        <f t="shared" si="6"/>
        <v>2.6333333333333333</v>
      </c>
      <c r="D121">
        <f t="shared" si="7"/>
        <v>0.13695044539066378</v>
      </c>
      <c r="G121">
        <f t="shared" si="8"/>
        <v>-0.38946507699234467</v>
      </c>
    </row>
    <row r="122" spans="1:7" x14ac:dyDescent="0.2">
      <c r="A122">
        <v>30412</v>
      </c>
      <c r="B122">
        <f t="shared" si="6"/>
        <v>1.5333333333333334</v>
      </c>
      <c r="D122">
        <f t="shared" si="7"/>
        <v>0.13736318277996917</v>
      </c>
      <c r="G122">
        <f t="shared" si="8"/>
        <v>-0.5016794573249822</v>
      </c>
    </row>
    <row r="123" spans="1:7" x14ac:dyDescent="0.2">
      <c r="A123">
        <v>30458</v>
      </c>
      <c r="B123">
        <f t="shared" si="6"/>
        <v>3</v>
      </c>
      <c r="D123">
        <f t="shared" si="7"/>
        <v>0.13760351088007106</v>
      </c>
      <c r="G123">
        <f t="shared" si="8"/>
        <v>-0.35206028354813212</v>
      </c>
    </row>
    <row r="124" spans="1:7" x14ac:dyDescent="0.2">
      <c r="A124">
        <v>30548</v>
      </c>
      <c r="B124">
        <f t="shared" si="6"/>
        <v>3.7666666666666666</v>
      </c>
      <c r="D124">
        <f t="shared" si="7"/>
        <v>0.13807371803244428</v>
      </c>
      <c r="G124">
        <f t="shared" si="8"/>
        <v>-0.27385026089205144</v>
      </c>
    </row>
    <row r="125" spans="1:7" x14ac:dyDescent="0.2">
      <c r="A125">
        <v>30661</v>
      </c>
      <c r="B125">
        <f t="shared" si="6"/>
        <v>4.2333333333333334</v>
      </c>
      <c r="D125">
        <f t="shared" si="7"/>
        <v>0.13866408923486848</v>
      </c>
      <c r="G125">
        <f t="shared" si="8"/>
        <v>-0.22624416014487189</v>
      </c>
    </row>
    <row r="126" spans="1:7" x14ac:dyDescent="0.2">
      <c r="A126">
        <v>30788</v>
      </c>
      <c r="B126">
        <f t="shared" si="6"/>
        <v>1.6</v>
      </c>
      <c r="D126">
        <f t="shared" si="7"/>
        <v>0.13932760377210626</v>
      </c>
      <c r="G126">
        <f t="shared" si="8"/>
        <v>-0.49487858578967081</v>
      </c>
    </row>
    <row r="127" spans="1:7" x14ac:dyDescent="0.2">
      <c r="A127">
        <v>30836</v>
      </c>
      <c r="B127">
        <f t="shared" si="6"/>
        <v>2.8</v>
      </c>
      <c r="D127">
        <f t="shared" si="7"/>
        <v>0.13957838092003866</v>
      </c>
      <c r="G127">
        <f t="shared" si="8"/>
        <v>-0.37246289815406625</v>
      </c>
    </row>
    <row r="128" spans="1:7" x14ac:dyDescent="0.2">
      <c r="A128">
        <v>30920</v>
      </c>
      <c r="B128">
        <f t="shared" si="6"/>
        <v>2.0666666666666669</v>
      </c>
      <c r="D128">
        <f t="shared" si="7"/>
        <v>0.14001724092892034</v>
      </c>
      <c r="G128">
        <f t="shared" si="8"/>
        <v>-0.44727248504249129</v>
      </c>
    </row>
    <row r="129" spans="1:7" x14ac:dyDescent="0.2">
      <c r="A129">
        <v>30982</v>
      </c>
      <c r="B129">
        <f t="shared" si="6"/>
        <v>3.5666666666666669</v>
      </c>
      <c r="D129">
        <f t="shared" si="7"/>
        <v>0.14034116141166636</v>
      </c>
      <c r="G129">
        <f t="shared" si="8"/>
        <v>-0.29425287549798551</v>
      </c>
    </row>
    <row r="130" spans="1:7" x14ac:dyDescent="0.2">
      <c r="A130">
        <v>31089</v>
      </c>
      <c r="B130">
        <f t="shared" ref="B130:B193" si="11">(A131-A130)/30</f>
        <v>4.0999999999999996</v>
      </c>
      <c r="D130">
        <f t="shared" ref="D130:D193" si="12">(A130-A$1)/(A$990-A$1)</f>
        <v>0.14090018547059899</v>
      </c>
      <c r="G130">
        <f t="shared" ref="G130:G193" si="13">(B130-C$992)/C$993</f>
        <v>-0.23984590321549468</v>
      </c>
    </row>
    <row r="131" spans="1:7" x14ac:dyDescent="0.2">
      <c r="A131">
        <v>31212</v>
      </c>
      <c r="B131">
        <f t="shared" si="11"/>
        <v>16.366666666666667</v>
      </c>
      <c r="D131">
        <f t="shared" si="12"/>
        <v>0.14154280191217575</v>
      </c>
      <c r="F131" t="s">
        <v>52</v>
      </c>
      <c r="G131">
        <f t="shared" si="13"/>
        <v>1.0115144592817964</v>
      </c>
    </row>
    <row r="132" spans="1:7" x14ac:dyDescent="0.2">
      <c r="A132">
        <v>31703</v>
      </c>
      <c r="B132">
        <f t="shared" si="11"/>
        <v>4.3666666666666663</v>
      </c>
      <c r="C132" t="s">
        <v>34</v>
      </c>
      <c r="D132">
        <f t="shared" si="12"/>
        <v>0.14410804315456754</v>
      </c>
      <c r="E132" t="s">
        <v>36</v>
      </c>
      <c r="F132" t="s">
        <v>53</v>
      </c>
      <c r="G132">
        <f t="shared" si="13"/>
        <v>-0.21264241707424922</v>
      </c>
    </row>
    <row r="133" spans="1:7" x14ac:dyDescent="0.2">
      <c r="A133">
        <v>31834</v>
      </c>
      <c r="B133">
        <f t="shared" si="11"/>
        <v>6.2333333333333334</v>
      </c>
      <c r="D133">
        <f t="shared" si="12"/>
        <v>0.14479245578746636</v>
      </c>
      <c r="G133">
        <f t="shared" si="13"/>
        <v>-2.2218014085530986E-2</v>
      </c>
    </row>
    <row r="134" spans="1:7" x14ac:dyDescent="0.2">
      <c r="A134">
        <v>32021</v>
      </c>
      <c r="B134">
        <f t="shared" si="11"/>
        <v>1.8333333333333333</v>
      </c>
      <c r="D134">
        <f t="shared" si="12"/>
        <v>0.14576944175961964</v>
      </c>
      <c r="G134">
        <f t="shared" si="13"/>
        <v>-0.47107553541608105</v>
      </c>
    </row>
    <row r="135" spans="1:7" x14ac:dyDescent="0.2">
      <c r="A135">
        <v>32076</v>
      </c>
      <c r="B135">
        <f t="shared" si="11"/>
        <v>2.0333333333333332</v>
      </c>
      <c r="D135">
        <f t="shared" si="12"/>
        <v>0.14605679057495885</v>
      </c>
      <c r="G135">
        <f t="shared" si="13"/>
        <v>-0.45067292081014693</v>
      </c>
    </row>
    <row r="136" spans="1:7" x14ac:dyDescent="0.2">
      <c r="A136">
        <v>32137</v>
      </c>
      <c r="B136">
        <f t="shared" si="11"/>
        <v>4.5999999999999996</v>
      </c>
      <c r="D136">
        <f t="shared" si="12"/>
        <v>0.14637548653378959</v>
      </c>
      <c r="G136">
        <f t="shared" si="13"/>
        <v>-0.18883936670065946</v>
      </c>
    </row>
    <row r="137" spans="1:7" x14ac:dyDescent="0.2">
      <c r="A137">
        <v>32275</v>
      </c>
      <c r="B137">
        <f t="shared" si="11"/>
        <v>17.733333333333334</v>
      </c>
      <c r="D137">
        <f t="shared" si="12"/>
        <v>0.14709647083409524</v>
      </c>
      <c r="F137" t="s">
        <v>54</v>
      </c>
      <c r="G137">
        <f t="shared" si="13"/>
        <v>1.1509323257556794</v>
      </c>
    </row>
    <row r="138" spans="1:7" x14ac:dyDescent="0.2">
      <c r="A138">
        <v>32807</v>
      </c>
      <c r="B138">
        <f t="shared" si="11"/>
        <v>2.6666666666666665</v>
      </c>
      <c r="D138">
        <f t="shared" si="12"/>
        <v>0.14987591755701263</v>
      </c>
      <c r="G138">
        <f t="shared" si="13"/>
        <v>-0.38606464122468898</v>
      </c>
    </row>
    <row r="139" spans="1:7" x14ac:dyDescent="0.2">
      <c r="A139">
        <v>32887</v>
      </c>
      <c r="B139">
        <f t="shared" si="11"/>
        <v>1.4</v>
      </c>
      <c r="D139">
        <f t="shared" si="12"/>
        <v>0.15029387947023329</v>
      </c>
      <c r="G139">
        <f t="shared" si="13"/>
        <v>-0.51528120039560488</v>
      </c>
    </row>
    <row r="140" spans="1:7" x14ac:dyDescent="0.2">
      <c r="A140">
        <v>32929</v>
      </c>
      <c r="B140">
        <f t="shared" si="11"/>
        <v>1.6</v>
      </c>
      <c r="D140">
        <f t="shared" si="12"/>
        <v>0.15051330947467412</v>
      </c>
      <c r="G140">
        <f t="shared" si="13"/>
        <v>-0.49487858578967081</v>
      </c>
    </row>
    <row r="141" spans="1:7" x14ac:dyDescent="0.2">
      <c r="A141">
        <v>32977</v>
      </c>
      <c r="B141">
        <f t="shared" si="11"/>
        <v>1.4</v>
      </c>
      <c r="D141">
        <f t="shared" si="12"/>
        <v>0.15076408662260651</v>
      </c>
      <c r="G141">
        <f t="shared" si="13"/>
        <v>-0.51528120039560488</v>
      </c>
    </row>
    <row r="142" spans="1:7" x14ac:dyDescent="0.2">
      <c r="A142">
        <v>33019</v>
      </c>
      <c r="B142">
        <f t="shared" si="11"/>
        <v>6.0666666666666664</v>
      </c>
      <c r="D142">
        <f t="shared" si="12"/>
        <v>0.15098351662704737</v>
      </c>
      <c r="G142">
        <f t="shared" si="13"/>
        <v>-3.9220192923809426E-2</v>
      </c>
    </row>
    <row r="143" spans="1:7" x14ac:dyDescent="0.2">
      <c r="A143">
        <v>33201</v>
      </c>
      <c r="B143">
        <f t="shared" si="11"/>
        <v>1</v>
      </c>
      <c r="D143">
        <f t="shared" si="12"/>
        <v>0.15193437997962436</v>
      </c>
      <c r="G143">
        <f t="shared" si="13"/>
        <v>-0.55608642960747301</v>
      </c>
    </row>
    <row r="144" spans="1:7" x14ac:dyDescent="0.2">
      <c r="A144">
        <v>33231</v>
      </c>
      <c r="B144">
        <f t="shared" si="11"/>
        <v>2.6333333333333333</v>
      </c>
      <c r="D144">
        <f t="shared" si="12"/>
        <v>0.15209111569708211</v>
      </c>
      <c r="G144">
        <f t="shared" si="13"/>
        <v>-0.38946507699234467</v>
      </c>
    </row>
    <row r="145" spans="1:7" x14ac:dyDescent="0.2">
      <c r="A145">
        <v>33310</v>
      </c>
      <c r="B145">
        <f t="shared" si="11"/>
        <v>16.600000000000001</v>
      </c>
      <c r="D145">
        <f t="shared" si="12"/>
        <v>0.1525038530863875</v>
      </c>
      <c r="G145">
        <f t="shared" si="13"/>
        <v>1.0353175096553862</v>
      </c>
    </row>
    <row r="146" spans="1:7" x14ac:dyDescent="0.2">
      <c r="A146">
        <v>33808</v>
      </c>
      <c r="B146">
        <f t="shared" si="11"/>
        <v>6.2</v>
      </c>
      <c r="D146">
        <f t="shared" si="12"/>
        <v>0.15510566599618611</v>
      </c>
      <c r="F146" t="s">
        <v>55</v>
      </c>
      <c r="G146">
        <f t="shared" si="13"/>
        <v>-2.5618449853186655E-2</v>
      </c>
    </row>
    <row r="147" spans="1:7" x14ac:dyDescent="0.2">
      <c r="A147">
        <v>33994</v>
      </c>
      <c r="B147">
        <f t="shared" si="11"/>
        <v>2</v>
      </c>
      <c r="D147">
        <f t="shared" si="12"/>
        <v>0.15607742744442413</v>
      </c>
      <c r="G147">
        <f t="shared" si="13"/>
        <v>-0.45407335657780262</v>
      </c>
    </row>
    <row r="148" spans="1:7" x14ac:dyDescent="0.2">
      <c r="A148">
        <v>34054</v>
      </c>
      <c r="B148">
        <f t="shared" si="11"/>
        <v>3.1</v>
      </c>
      <c r="D148">
        <f t="shared" si="12"/>
        <v>0.15639089887933963</v>
      </c>
      <c r="F148" t="s">
        <v>47</v>
      </c>
      <c r="G148">
        <f t="shared" si="13"/>
        <v>-0.34185897624516509</v>
      </c>
    </row>
    <row r="149" spans="1:7" x14ac:dyDescent="0.2">
      <c r="A149">
        <v>34147</v>
      </c>
      <c r="B149">
        <f t="shared" si="11"/>
        <v>3.4</v>
      </c>
      <c r="D149">
        <f t="shared" si="12"/>
        <v>0.15687677960345864</v>
      </c>
      <c r="G149">
        <f t="shared" si="13"/>
        <v>-0.31125505433626399</v>
      </c>
    </row>
    <row r="150" spans="1:7" x14ac:dyDescent="0.2">
      <c r="A150">
        <v>34249</v>
      </c>
      <c r="B150">
        <f t="shared" si="11"/>
        <v>2.9333333333333331</v>
      </c>
      <c r="D150">
        <f t="shared" si="12"/>
        <v>0.15740968104281497</v>
      </c>
      <c r="G150">
        <f t="shared" si="13"/>
        <v>-0.35886115508344352</v>
      </c>
    </row>
    <row r="151" spans="1:7" x14ac:dyDescent="0.2">
      <c r="A151">
        <v>34337</v>
      </c>
      <c r="B151">
        <f t="shared" si="11"/>
        <v>39.233333333333334</v>
      </c>
      <c r="D151">
        <f t="shared" si="12"/>
        <v>0.15786943914735771</v>
      </c>
      <c r="E151" t="s">
        <v>36</v>
      </c>
      <c r="F151" t="s">
        <v>56</v>
      </c>
      <c r="G151">
        <f t="shared" si="13"/>
        <v>3.3442133958935942</v>
      </c>
    </row>
    <row r="152" spans="1:7" x14ac:dyDescent="0.2">
      <c r="A152">
        <v>35514</v>
      </c>
      <c r="B152">
        <f t="shared" si="11"/>
        <v>1.8333333333333333</v>
      </c>
      <c r="D152">
        <f t="shared" si="12"/>
        <v>0.16401870379561662</v>
      </c>
      <c r="F152" t="s">
        <v>47</v>
      </c>
      <c r="G152">
        <f t="shared" si="13"/>
        <v>-0.47107553541608105</v>
      </c>
    </row>
    <row r="153" spans="1:7" x14ac:dyDescent="0.2">
      <c r="A153">
        <v>35569</v>
      </c>
      <c r="B153">
        <f t="shared" si="11"/>
        <v>8.3000000000000007</v>
      </c>
      <c r="D153">
        <f t="shared" si="12"/>
        <v>0.16430605261095582</v>
      </c>
      <c r="G153">
        <f t="shared" si="13"/>
        <v>0.18860900350912135</v>
      </c>
    </row>
    <row r="154" spans="1:7" x14ac:dyDescent="0.2">
      <c r="A154">
        <v>35818</v>
      </c>
      <c r="B154">
        <f t="shared" si="11"/>
        <v>3.2333333333333334</v>
      </c>
      <c r="D154">
        <f t="shared" si="12"/>
        <v>0.16560695906585512</v>
      </c>
      <c r="G154">
        <f t="shared" si="13"/>
        <v>-0.32825723317454236</v>
      </c>
    </row>
    <row r="155" spans="1:7" x14ac:dyDescent="0.2">
      <c r="A155">
        <v>35915</v>
      </c>
      <c r="B155">
        <f t="shared" si="11"/>
        <v>2.4666666666666668</v>
      </c>
      <c r="D155">
        <f t="shared" si="12"/>
        <v>0.16611373788563516</v>
      </c>
      <c r="G155">
        <f t="shared" si="13"/>
        <v>-0.40646725583062304</v>
      </c>
    </row>
    <row r="156" spans="1:7" x14ac:dyDescent="0.2">
      <c r="A156">
        <v>35989</v>
      </c>
      <c r="B156">
        <f t="shared" si="11"/>
        <v>18.133333333333333</v>
      </c>
      <c r="D156">
        <f t="shared" si="12"/>
        <v>0.16650035265536428</v>
      </c>
      <c r="G156">
        <f t="shared" si="13"/>
        <v>1.1917375549675475</v>
      </c>
    </row>
    <row r="157" spans="1:7" x14ac:dyDescent="0.2">
      <c r="A157">
        <v>36533</v>
      </c>
      <c r="B157">
        <f t="shared" si="11"/>
        <v>3.0333333333333332</v>
      </c>
      <c r="D157">
        <f t="shared" si="12"/>
        <v>0.16934249366526474</v>
      </c>
      <c r="G157">
        <f t="shared" si="13"/>
        <v>-0.34865984778047648</v>
      </c>
    </row>
    <row r="158" spans="1:7" x14ac:dyDescent="0.2">
      <c r="A158">
        <v>36624</v>
      </c>
      <c r="B158">
        <f t="shared" si="11"/>
        <v>3.3333333333333335</v>
      </c>
      <c r="D158">
        <f t="shared" si="12"/>
        <v>0.16981792534155324</v>
      </c>
      <c r="G158">
        <f t="shared" si="13"/>
        <v>-0.31805592587157533</v>
      </c>
    </row>
    <row r="159" spans="1:7" x14ac:dyDescent="0.2">
      <c r="A159">
        <v>36724</v>
      </c>
      <c r="B159">
        <f t="shared" si="11"/>
        <v>6.3666666666666663</v>
      </c>
      <c r="D159">
        <f t="shared" si="12"/>
        <v>0.17034037773307908</v>
      </c>
      <c r="G159">
        <f t="shared" si="13"/>
        <v>-8.6162710149083055E-3</v>
      </c>
    </row>
    <row r="160" spans="1:7" x14ac:dyDescent="0.2">
      <c r="A160">
        <v>36915</v>
      </c>
      <c r="B160">
        <f t="shared" si="11"/>
        <v>4.0666666666666664</v>
      </c>
      <c r="D160">
        <f t="shared" si="12"/>
        <v>0.1713382618008934</v>
      </c>
      <c r="G160">
        <f t="shared" si="13"/>
        <v>-0.24324633898315035</v>
      </c>
    </row>
    <row r="161" spans="1:7" x14ac:dyDescent="0.2">
      <c r="A161">
        <v>37037</v>
      </c>
      <c r="B161">
        <f t="shared" si="11"/>
        <v>15.1</v>
      </c>
      <c r="D161">
        <f t="shared" si="12"/>
        <v>0.17197565371855489</v>
      </c>
      <c r="G161">
        <f t="shared" si="13"/>
        <v>0.88229790011088038</v>
      </c>
    </row>
    <row r="162" spans="1:7" x14ac:dyDescent="0.2">
      <c r="A162">
        <v>37490</v>
      </c>
      <c r="B162">
        <f t="shared" si="11"/>
        <v>2.1</v>
      </c>
      <c r="D162">
        <f t="shared" si="12"/>
        <v>0.17434236305216688</v>
      </c>
      <c r="G162">
        <f t="shared" si="13"/>
        <v>-0.44387204927483559</v>
      </c>
    </row>
    <row r="163" spans="1:7" x14ac:dyDescent="0.2">
      <c r="A163">
        <v>37553</v>
      </c>
      <c r="B163">
        <f t="shared" si="11"/>
        <v>1.5666666666666667</v>
      </c>
      <c r="D163">
        <f t="shared" si="12"/>
        <v>0.17467150805882814</v>
      </c>
      <c r="G163">
        <f t="shared" si="13"/>
        <v>-0.49827902155732651</v>
      </c>
    </row>
    <row r="164" spans="1:7" x14ac:dyDescent="0.2">
      <c r="A164">
        <v>37600</v>
      </c>
      <c r="B164">
        <f t="shared" si="11"/>
        <v>4.4333333333333336</v>
      </c>
      <c r="D164">
        <f t="shared" si="12"/>
        <v>0.17491706068284527</v>
      </c>
      <c r="G164">
        <f t="shared" si="13"/>
        <v>-0.2058415455389378</v>
      </c>
    </row>
    <row r="165" spans="1:7" x14ac:dyDescent="0.2">
      <c r="A165">
        <v>37733</v>
      </c>
      <c r="B165">
        <f t="shared" si="11"/>
        <v>6.5666666666666664</v>
      </c>
      <c r="D165">
        <f t="shared" si="12"/>
        <v>0.17561192236357462</v>
      </c>
      <c r="G165">
        <f t="shared" si="13"/>
        <v>1.1786343591025804E-2</v>
      </c>
    </row>
    <row r="166" spans="1:7" x14ac:dyDescent="0.2">
      <c r="A166">
        <v>37930</v>
      </c>
      <c r="B166">
        <f t="shared" si="11"/>
        <v>6.2333333333333334</v>
      </c>
      <c r="D166">
        <f t="shared" si="12"/>
        <v>0.1766411535748805</v>
      </c>
      <c r="G166">
        <f t="shared" si="13"/>
        <v>-2.2218014085530986E-2</v>
      </c>
    </row>
    <row r="167" spans="1:7" x14ac:dyDescent="0.2">
      <c r="A167">
        <v>38117</v>
      </c>
      <c r="B167">
        <f t="shared" si="11"/>
        <v>1.7666666666666666</v>
      </c>
      <c r="D167">
        <f t="shared" si="12"/>
        <v>0.17761813954703379</v>
      </c>
      <c r="G167">
        <f t="shared" si="13"/>
        <v>-0.47787640695139239</v>
      </c>
    </row>
    <row r="168" spans="1:7" x14ac:dyDescent="0.2">
      <c r="A168">
        <v>38170</v>
      </c>
      <c r="B168">
        <f t="shared" si="11"/>
        <v>4.2333333333333334</v>
      </c>
      <c r="D168">
        <f t="shared" si="12"/>
        <v>0.17789503931454245</v>
      </c>
      <c r="G168">
        <f t="shared" si="13"/>
        <v>-0.22624416014487189</v>
      </c>
    </row>
    <row r="169" spans="1:7" x14ac:dyDescent="0.2">
      <c r="A169">
        <v>38297</v>
      </c>
      <c r="B169">
        <f t="shared" si="11"/>
        <v>6.666666666666667</v>
      </c>
      <c r="D169">
        <f t="shared" si="12"/>
        <v>0.17855855385178027</v>
      </c>
      <c r="G169">
        <f t="shared" si="13"/>
        <v>2.1987650893992905E-2</v>
      </c>
    </row>
    <row r="170" spans="1:7" x14ac:dyDescent="0.2">
      <c r="A170">
        <v>38497</v>
      </c>
      <c r="B170">
        <f t="shared" si="11"/>
        <v>20.666666666666668</v>
      </c>
      <c r="D170">
        <f t="shared" si="12"/>
        <v>0.1796034586348319</v>
      </c>
      <c r="E170" t="s">
        <v>36</v>
      </c>
      <c r="F170" t="s">
        <v>57</v>
      </c>
      <c r="G170">
        <f t="shared" si="13"/>
        <v>1.4501706733093793</v>
      </c>
    </row>
    <row r="171" spans="1:7" x14ac:dyDescent="0.2">
      <c r="A171">
        <v>39117</v>
      </c>
      <c r="B171">
        <f t="shared" si="11"/>
        <v>10.7</v>
      </c>
      <c r="D171">
        <f t="shared" si="12"/>
        <v>0.182842663462292</v>
      </c>
      <c r="G171">
        <f t="shared" si="13"/>
        <v>0.43344037878033032</v>
      </c>
    </row>
    <row r="172" spans="1:7" x14ac:dyDescent="0.2">
      <c r="A172">
        <v>39438</v>
      </c>
      <c r="B172">
        <f t="shared" si="11"/>
        <v>15.433333333333334</v>
      </c>
      <c r="D172">
        <f t="shared" si="12"/>
        <v>0.18451973563908988</v>
      </c>
      <c r="G172">
        <f t="shared" si="13"/>
        <v>0.91630225778743724</v>
      </c>
    </row>
    <row r="173" spans="1:7" x14ac:dyDescent="0.2">
      <c r="A173">
        <v>39901</v>
      </c>
      <c r="B173">
        <f t="shared" si="11"/>
        <v>26.133333333333333</v>
      </c>
      <c r="D173">
        <f t="shared" si="12"/>
        <v>0.18693869021185444</v>
      </c>
      <c r="E173" t="s">
        <v>36</v>
      </c>
      <c r="F173" t="s">
        <v>58</v>
      </c>
      <c r="G173">
        <f t="shared" si="13"/>
        <v>2.0078421392049108</v>
      </c>
    </row>
    <row r="174" spans="1:7" x14ac:dyDescent="0.2">
      <c r="A174">
        <v>40685</v>
      </c>
      <c r="B174">
        <f t="shared" si="11"/>
        <v>2.2999999999999998</v>
      </c>
      <c r="D174">
        <f t="shared" si="12"/>
        <v>0.19103471696141688</v>
      </c>
      <c r="G174">
        <f t="shared" si="13"/>
        <v>-0.42346943466890147</v>
      </c>
    </row>
    <row r="175" spans="1:7" x14ac:dyDescent="0.2">
      <c r="A175">
        <v>40754</v>
      </c>
      <c r="B175">
        <f t="shared" si="11"/>
        <v>5.2666666666666666</v>
      </c>
      <c r="D175">
        <f t="shared" si="12"/>
        <v>0.19139520911156971</v>
      </c>
      <c r="G175">
        <f t="shared" si="13"/>
        <v>-0.12083065134754578</v>
      </c>
    </row>
    <row r="176" spans="1:7" x14ac:dyDescent="0.2">
      <c r="A176">
        <v>40912</v>
      </c>
      <c r="B176">
        <f t="shared" si="11"/>
        <v>15.3</v>
      </c>
      <c r="D176">
        <f t="shared" si="12"/>
        <v>0.19222068389018052</v>
      </c>
      <c r="F176" t="s">
        <v>59</v>
      </c>
      <c r="G176">
        <f t="shared" si="13"/>
        <v>0.90270051471681456</v>
      </c>
    </row>
    <row r="177" spans="1:7" x14ac:dyDescent="0.2">
      <c r="A177">
        <v>41371</v>
      </c>
      <c r="B177">
        <f t="shared" si="11"/>
        <v>21.133333333333333</v>
      </c>
      <c r="D177">
        <f t="shared" si="12"/>
        <v>0.19461874036728402</v>
      </c>
      <c r="G177">
        <f t="shared" si="13"/>
        <v>1.4977767740565588</v>
      </c>
    </row>
    <row r="178" spans="1:7" x14ac:dyDescent="0.2">
      <c r="A178">
        <v>42005</v>
      </c>
      <c r="B178">
        <f t="shared" si="11"/>
        <v>20.100000000000001</v>
      </c>
      <c r="D178">
        <f t="shared" si="12"/>
        <v>0.19793108852955774</v>
      </c>
      <c r="F178" t="s">
        <v>60</v>
      </c>
      <c r="G178">
        <f t="shared" si="13"/>
        <v>1.3923632652592328</v>
      </c>
    </row>
    <row r="179" spans="1:7" x14ac:dyDescent="0.2">
      <c r="A179">
        <v>42608</v>
      </c>
      <c r="B179">
        <f t="shared" si="11"/>
        <v>22.2</v>
      </c>
      <c r="C179" t="s">
        <v>34</v>
      </c>
      <c r="D179">
        <f t="shared" si="12"/>
        <v>0.20108147645045846</v>
      </c>
      <c r="E179" t="s">
        <v>36</v>
      </c>
      <c r="F179" t="s">
        <v>61</v>
      </c>
      <c r="G179">
        <f t="shared" si="13"/>
        <v>1.6065907186215407</v>
      </c>
    </row>
    <row r="180" spans="1:7" x14ac:dyDescent="0.2">
      <c r="A180">
        <v>43274</v>
      </c>
      <c r="B180">
        <f t="shared" si="11"/>
        <v>1.8333333333333333</v>
      </c>
      <c r="C180" t="s">
        <v>34</v>
      </c>
      <c r="D180">
        <f t="shared" si="12"/>
        <v>0.20456100937802044</v>
      </c>
      <c r="F180" t="s">
        <v>62</v>
      </c>
      <c r="G180">
        <f t="shared" si="13"/>
        <v>-0.47107553541608105</v>
      </c>
    </row>
    <row r="181" spans="1:7" x14ac:dyDescent="0.2">
      <c r="A181">
        <v>43329</v>
      </c>
      <c r="B181">
        <f t="shared" si="11"/>
        <v>2.6</v>
      </c>
      <c r="D181">
        <f t="shared" si="12"/>
        <v>0.20484835819335964</v>
      </c>
      <c r="G181">
        <f t="shared" si="13"/>
        <v>-0.39286551276000031</v>
      </c>
    </row>
    <row r="182" spans="1:7" x14ac:dyDescent="0.2">
      <c r="A182">
        <v>43407</v>
      </c>
      <c r="B182">
        <f t="shared" si="11"/>
        <v>2.1</v>
      </c>
      <c r="D182">
        <f t="shared" si="12"/>
        <v>0.20525587105874976</v>
      </c>
      <c r="G182">
        <f t="shared" si="13"/>
        <v>-0.44387204927483559</v>
      </c>
    </row>
    <row r="183" spans="1:7" x14ac:dyDescent="0.2">
      <c r="A183">
        <v>43470</v>
      </c>
      <c r="B183">
        <f t="shared" si="11"/>
        <v>10.066666666666666</v>
      </c>
      <c r="D183">
        <f t="shared" si="12"/>
        <v>0.20558501606541105</v>
      </c>
      <c r="G183">
        <f t="shared" si="13"/>
        <v>0.36883209919487242</v>
      </c>
    </row>
    <row r="184" spans="1:7" x14ac:dyDescent="0.2">
      <c r="A184">
        <v>43772</v>
      </c>
      <c r="B184">
        <f t="shared" si="11"/>
        <v>1.9333333333333333</v>
      </c>
      <c r="D184">
        <f t="shared" si="12"/>
        <v>0.20716282228781902</v>
      </c>
      <c r="G184">
        <f t="shared" si="13"/>
        <v>-0.46087422811311396</v>
      </c>
    </row>
    <row r="185" spans="1:7" x14ac:dyDescent="0.2">
      <c r="A185">
        <v>43830</v>
      </c>
      <c r="B185">
        <f t="shared" si="11"/>
        <v>19</v>
      </c>
      <c r="D185">
        <f t="shared" si="12"/>
        <v>0.207465844674904</v>
      </c>
      <c r="G185">
        <f t="shared" si="13"/>
        <v>1.2801488849265952</v>
      </c>
    </row>
    <row r="186" spans="1:7" x14ac:dyDescent="0.2">
      <c r="A186">
        <v>44400</v>
      </c>
      <c r="B186">
        <f t="shared" si="11"/>
        <v>2.1666666666666665</v>
      </c>
      <c r="D186">
        <f t="shared" si="12"/>
        <v>0.21044382330660119</v>
      </c>
      <c r="G186">
        <f t="shared" si="13"/>
        <v>-0.43707117773952425</v>
      </c>
    </row>
    <row r="187" spans="1:7" x14ac:dyDescent="0.2">
      <c r="A187">
        <v>44465</v>
      </c>
      <c r="B187">
        <f t="shared" si="11"/>
        <v>22.866666666666667</v>
      </c>
      <c r="D187">
        <f t="shared" si="12"/>
        <v>0.21078341736109296</v>
      </c>
      <c r="G187">
        <f t="shared" si="13"/>
        <v>1.6745994339746542</v>
      </c>
    </row>
    <row r="188" spans="1:7" x14ac:dyDescent="0.2">
      <c r="A188">
        <v>45151</v>
      </c>
      <c r="B188">
        <f t="shared" si="11"/>
        <v>1.9666666666666666</v>
      </c>
      <c r="D188">
        <f t="shared" si="12"/>
        <v>0.2143674407669601</v>
      </c>
      <c r="G188">
        <f t="shared" si="13"/>
        <v>-0.45747379234545826</v>
      </c>
    </row>
    <row r="189" spans="1:7" x14ac:dyDescent="0.2">
      <c r="A189">
        <v>45210</v>
      </c>
      <c r="B189">
        <f t="shared" si="11"/>
        <v>13.166666666666666</v>
      </c>
      <c r="D189">
        <f t="shared" si="12"/>
        <v>0.21467568767796036</v>
      </c>
      <c r="G189">
        <f t="shared" si="13"/>
        <v>0.68507262558685078</v>
      </c>
    </row>
    <row r="190" spans="1:7" x14ac:dyDescent="0.2">
      <c r="A190">
        <v>45605</v>
      </c>
      <c r="B190">
        <f t="shared" si="11"/>
        <v>2.0666666666666669</v>
      </c>
      <c r="D190">
        <f t="shared" si="12"/>
        <v>0.21673937462448734</v>
      </c>
      <c r="G190">
        <f t="shared" si="13"/>
        <v>-0.44727248504249129</v>
      </c>
    </row>
    <row r="191" spans="1:7" x14ac:dyDescent="0.2">
      <c r="A191">
        <v>45667</v>
      </c>
      <c r="B191">
        <f t="shared" si="11"/>
        <v>95.066666666666663</v>
      </c>
      <c r="D191">
        <f t="shared" si="12"/>
        <v>0.21706329510723335</v>
      </c>
      <c r="G191">
        <f t="shared" si="13"/>
        <v>9.0399433067168609</v>
      </c>
    </row>
    <row r="192" spans="1:7" x14ac:dyDescent="0.2">
      <c r="A192">
        <v>48519</v>
      </c>
      <c r="B192">
        <f t="shared" si="11"/>
        <v>-64</v>
      </c>
      <c r="D192">
        <f t="shared" si="12"/>
        <v>0.2319636373135498</v>
      </c>
      <c r="G192">
        <f t="shared" si="13"/>
        <v>-7.1869361765360527</v>
      </c>
    </row>
    <row r="193" spans="1:7" x14ac:dyDescent="0.2">
      <c r="A193">
        <v>46599</v>
      </c>
      <c r="B193">
        <f t="shared" si="11"/>
        <v>3.3</v>
      </c>
      <c r="D193">
        <f t="shared" si="12"/>
        <v>0.22193255139625401</v>
      </c>
      <c r="G193">
        <f t="shared" si="13"/>
        <v>-0.32145636163923103</v>
      </c>
    </row>
    <row r="194" spans="1:7" x14ac:dyDescent="0.2">
      <c r="A194">
        <v>46698</v>
      </c>
      <c r="B194">
        <f t="shared" ref="B194:B257" si="14">(A195-A194)/30</f>
        <v>3.2333333333333334</v>
      </c>
      <c r="D194">
        <f t="shared" ref="D194:D257" si="15">(A194-A$1)/(A$990-A$1)</f>
        <v>0.22244977926386458</v>
      </c>
      <c r="G194">
        <f t="shared" ref="G194:G257" si="16">(B194-C$992)/C$993</f>
        <v>-0.32825723317454236</v>
      </c>
    </row>
    <row r="195" spans="1:7" x14ac:dyDescent="0.2">
      <c r="A195">
        <v>46795</v>
      </c>
      <c r="B195">
        <f t="shared" si="14"/>
        <v>2.0666666666666669</v>
      </c>
      <c r="D195">
        <f t="shared" si="15"/>
        <v>0.22295655808364462</v>
      </c>
      <c r="G195">
        <f t="shared" si="16"/>
        <v>-0.44727248504249129</v>
      </c>
    </row>
    <row r="196" spans="1:7" x14ac:dyDescent="0.2">
      <c r="A196">
        <v>46857</v>
      </c>
      <c r="B196">
        <f t="shared" si="14"/>
        <v>2.5666666666666669</v>
      </c>
      <c r="D196">
        <f t="shared" si="15"/>
        <v>0.22328047856639063</v>
      </c>
      <c r="G196">
        <f t="shared" si="16"/>
        <v>-0.39626594852765601</v>
      </c>
    </row>
    <row r="197" spans="1:7" x14ac:dyDescent="0.2">
      <c r="A197">
        <v>46934</v>
      </c>
      <c r="B197">
        <f t="shared" si="14"/>
        <v>2.8333333333333335</v>
      </c>
      <c r="D197">
        <f t="shared" si="15"/>
        <v>0.22368276690786551</v>
      </c>
      <c r="G197">
        <f t="shared" si="16"/>
        <v>-0.36906246238641055</v>
      </c>
    </row>
    <row r="198" spans="1:7" x14ac:dyDescent="0.2">
      <c r="A198">
        <v>47019</v>
      </c>
      <c r="B198">
        <f t="shared" si="14"/>
        <v>2.3666666666666667</v>
      </c>
      <c r="D198">
        <f t="shared" si="15"/>
        <v>0.22412685144066247</v>
      </c>
      <c r="G198">
        <f t="shared" si="16"/>
        <v>-0.41666856313359008</v>
      </c>
    </row>
    <row r="199" spans="1:7" x14ac:dyDescent="0.2">
      <c r="A199">
        <v>47090</v>
      </c>
      <c r="B199">
        <f t="shared" si="14"/>
        <v>3.7333333333333334</v>
      </c>
      <c r="D199">
        <f t="shared" si="15"/>
        <v>0.2244977926386458</v>
      </c>
      <c r="G199">
        <f t="shared" si="16"/>
        <v>-0.27725069665970714</v>
      </c>
    </row>
    <row r="200" spans="1:7" x14ac:dyDescent="0.2">
      <c r="A200">
        <v>47202</v>
      </c>
      <c r="B200">
        <f t="shared" si="14"/>
        <v>1.8333333333333333</v>
      </c>
      <c r="D200">
        <f t="shared" si="15"/>
        <v>0.22508293931715473</v>
      </c>
      <c r="G200">
        <f t="shared" si="16"/>
        <v>-0.47107553541608105</v>
      </c>
    </row>
    <row r="201" spans="1:7" x14ac:dyDescent="0.2">
      <c r="A201">
        <v>47257</v>
      </c>
      <c r="B201">
        <f t="shared" si="14"/>
        <v>2.9</v>
      </c>
      <c r="D201">
        <f t="shared" si="15"/>
        <v>0.22537028813249393</v>
      </c>
      <c r="G201">
        <f t="shared" si="16"/>
        <v>-0.36226159085109921</v>
      </c>
    </row>
    <row r="202" spans="1:7" x14ac:dyDescent="0.2">
      <c r="A202">
        <v>47344</v>
      </c>
      <c r="B202">
        <f t="shared" si="14"/>
        <v>2.5333333333333332</v>
      </c>
      <c r="D202">
        <f t="shared" si="15"/>
        <v>0.2258248217131214</v>
      </c>
      <c r="G202">
        <f t="shared" si="16"/>
        <v>-0.39966638429531171</v>
      </c>
    </row>
    <row r="203" spans="1:7" x14ac:dyDescent="0.2">
      <c r="A203">
        <v>47420</v>
      </c>
      <c r="B203">
        <f t="shared" si="14"/>
        <v>3.9666666666666668</v>
      </c>
      <c r="D203">
        <f t="shared" si="15"/>
        <v>0.22622188553068101</v>
      </c>
      <c r="G203">
        <f t="shared" si="16"/>
        <v>-0.25344764628611738</v>
      </c>
    </row>
    <row r="204" spans="1:7" x14ac:dyDescent="0.2">
      <c r="A204">
        <v>47539</v>
      </c>
      <c r="B204">
        <f t="shared" si="14"/>
        <v>1.6</v>
      </c>
      <c r="D204">
        <f t="shared" si="15"/>
        <v>0.22684360387659674</v>
      </c>
      <c r="G204">
        <f t="shared" si="16"/>
        <v>-0.49487858578967081</v>
      </c>
    </row>
    <row r="205" spans="1:7" x14ac:dyDescent="0.2">
      <c r="A205">
        <v>47587</v>
      </c>
      <c r="B205">
        <f t="shared" si="14"/>
        <v>3.3666666666666667</v>
      </c>
      <c r="D205">
        <f t="shared" si="15"/>
        <v>0.22709438102452914</v>
      </c>
      <c r="G205">
        <f t="shared" si="16"/>
        <v>-0.31465549010391963</v>
      </c>
    </row>
    <row r="206" spans="1:7" x14ac:dyDescent="0.2">
      <c r="A206">
        <v>47688</v>
      </c>
      <c r="B206">
        <f t="shared" si="14"/>
        <v>2.0333333333333332</v>
      </c>
      <c r="D206">
        <f t="shared" si="15"/>
        <v>0.22762205793997023</v>
      </c>
      <c r="G206">
        <f t="shared" si="16"/>
        <v>-0.45067292081014693</v>
      </c>
    </row>
    <row r="207" spans="1:7" x14ac:dyDescent="0.2">
      <c r="A207">
        <v>47749</v>
      </c>
      <c r="B207">
        <f t="shared" si="14"/>
        <v>2.4333333333333331</v>
      </c>
      <c r="D207">
        <f t="shared" si="15"/>
        <v>0.22794075389880097</v>
      </c>
      <c r="G207">
        <f t="shared" si="16"/>
        <v>-0.40986769159827874</v>
      </c>
    </row>
    <row r="208" spans="1:7" x14ac:dyDescent="0.2">
      <c r="A208">
        <v>47822</v>
      </c>
      <c r="B208">
        <f t="shared" si="14"/>
        <v>2.3333333333333335</v>
      </c>
      <c r="D208">
        <f t="shared" si="15"/>
        <v>0.22832214414461482</v>
      </c>
      <c r="G208">
        <f t="shared" si="16"/>
        <v>-0.42006899890124572</v>
      </c>
    </row>
    <row r="209" spans="1:7" x14ac:dyDescent="0.2">
      <c r="A209">
        <v>47892</v>
      </c>
      <c r="B209">
        <f t="shared" si="14"/>
        <v>3.2333333333333334</v>
      </c>
      <c r="D209">
        <f t="shared" si="15"/>
        <v>0.22868786081868289</v>
      </c>
      <c r="G209">
        <f t="shared" si="16"/>
        <v>-0.32825723317454236</v>
      </c>
    </row>
    <row r="210" spans="1:7" x14ac:dyDescent="0.2">
      <c r="A210">
        <v>47989</v>
      </c>
      <c r="B210">
        <f t="shared" si="14"/>
        <v>2.3666666666666667</v>
      </c>
      <c r="D210">
        <f t="shared" si="15"/>
        <v>0.22919463963846295</v>
      </c>
      <c r="G210">
        <f t="shared" si="16"/>
        <v>-0.41666856313359008</v>
      </c>
    </row>
    <row r="211" spans="1:7" x14ac:dyDescent="0.2">
      <c r="A211">
        <v>48060</v>
      </c>
      <c r="B211">
        <f t="shared" si="14"/>
        <v>2.1666666666666665</v>
      </c>
      <c r="D211">
        <f t="shared" si="15"/>
        <v>0.22956558083644629</v>
      </c>
      <c r="G211">
        <f t="shared" si="16"/>
        <v>-0.43707117773952425</v>
      </c>
    </row>
    <row r="212" spans="1:7" x14ac:dyDescent="0.2">
      <c r="A212">
        <v>48125</v>
      </c>
      <c r="B212">
        <f t="shared" si="14"/>
        <v>2</v>
      </c>
      <c r="D212">
        <f t="shared" si="15"/>
        <v>0.22990517489093806</v>
      </c>
      <c r="F212" t="s">
        <v>63</v>
      </c>
      <c r="G212">
        <f t="shared" si="16"/>
        <v>-0.45407335657780262</v>
      </c>
    </row>
    <row r="213" spans="1:7" x14ac:dyDescent="0.2">
      <c r="A213">
        <v>48185</v>
      </c>
      <c r="B213">
        <f t="shared" si="14"/>
        <v>2.3333333333333335</v>
      </c>
      <c r="D213">
        <f t="shared" si="15"/>
        <v>0.23021864632585357</v>
      </c>
      <c r="G213">
        <f t="shared" si="16"/>
        <v>-0.42006899890124572</v>
      </c>
    </row>
    <row r="214" spans="1:7" x14ac:dyDescent="0.2">
      <c r="A214">
        <v>48255</v>
      </c>
      <c r="B214">
        <f t="shared" si="14"/>
        <v>4.1333333333333337</v>
      </c>
      <c r="D214">
        <f t="shared" si="15"/>
        <v>0.23058436299992163</v>
      </c>
      <c r="G214">
        <f t="shared" si="16"/>
        <v>-0.23644546744783893</v>
      </c>
    </row>
    <row r="215" spans="1:7" x14ac:dyDescent="0.2">
      <c r="A215">
        <v>48379</v>
      </c>
      <c r="B215">
        <f t="shared" si="14"/>
        <v>1.6</v>
      </c>
      <c r="D215">
        <f t="shared" si="15"/>
        <v>0.23123220396541366</v>
      </c>
      <c r="G215">
        <f t="shared" si="16"/>
        <v>-0.49487858578967081</v>
      </c>
    </row>
    <row r="216" spans="1:7" x14ac:dyDescent="0.2">
      <c r="A216">
        <v>48427</v>
      </c>
      <c r="B216">
        <f t="shared" si="14"/>
        <v>2.8333333333333335</v>
      </c>
      <c r="D216">
        <f t="shared" si="15"/>
        <v>0.23148298111334606</v>
      </c>
      <c r="G216">
        <f t="shared" si="16"/>
        <v>-0.36906246238641055</v>
      </c>
    </row>
    <row r="217" spans="1:7" x14ac:dyDescent="0.2">
      <c r="A217">
        <v>48512</v>
      </c>
      <c r="B217">
        <f t="shared" si="14"/>
        <v>2.1</v>
      </c>
      <c r="D217">
        <f t="shared" si="15"/>
        <v>0.23192706564614299</v>
      </c>
      <c r="G217">
        <f t="shared" si="16"/>
        <v>-0.44387204927483559</v>
      </c>
    </row>
    <row r="218" spans="1:7" x14ac:dyDescent="0.2">
      <c r="A218">
        <v>48575</v>
      </c>
      <c r="B218">
        <f t="shared" si="14"/>
        <v>2.8</v>
      </c>
      <c r="D218">
        <f t="shared" si="15"/>
        <v>0.23225621065280427</v>
      </c>
      <c r="G218">
        <f t="shared" si="16"/>
        <v>-0.37246289815406625</v>
      </c>
    </row>
    <row r="219" spans="1:7" x14ac:dyDescent="0.2">
      <c r="A219">
        <v>48659</v>
      </c>
      <c r="B219">
        <f t="shared" si="14"/>
        <v>2.6</v>
      </c>
      <c r="D219">
        <f t="shared" si="15"/>
        <v>0.23269507066168596</v>
      </c>
      <c r="G219">
        <f t="shared" si="16"/>
        <v>-0.39286551276000031</v>
      </c>
    </row>
    <row r="220" spans="1:7" x14ac:dyDescent="0.2">
      <c r="A220">
        <v>48737</v>
      </c>
      <c r="B220">
        <f t="shared" si="14"/>
        <v>2.9</v>
      </c>
      <c r="D220">
        <f t="shared" si="15"/>
        <v>0.23310258352707611</v>
      </c>
      <c r="G220">
        <f t="shared" si="16"/>
        <v>-0.36226159085109921</v>
      </c>
    </row>
    <row r="221" spans="1:7" x14ac:dyDescent="0.2">
      <c r="A221">
        <v>48824</v>
      </c>
      <c r="B221">
        <f t="shared" si="14"/>
        <v>6.4666666666666668</v>
      </c>
      <c r="D221">
        <f t="shared" si="15"/>
        <v>0.23355711710770355</v>
      </c>
      <c r="G221">
        <f t="shared" si="16"/>
        <v>1.585036288058794E-3</v>
      </c>
    </row>
    <row r="222" spans="1:7" x14ac:dyDescent="0.2">
      <c r="A222">
        <v>49018</v>
      </c>
      <c r="B222">
        <f t="shared" si="14"/>
        <v>6.2333333333333334</v>
      </c>
      <c r="D222">
        <f t="shared" si="15"/>
        <v>0.23457067474726365</v>
      </c>
      <c r="E222" t="s">
        <v>36</v>
      </c>
      <c r="F222" t="s">
        <v>64</v>
      </c>
      <c r="G222">
        <f t="shared" si="16"/>
        <v>-2.2218014085530986E-2</v>
      </c>
    </row>
    <row r="223" spans="1:7" x14ac:dyDescent="0.2">
      <c r="A223">
        <v>49205</v>
      </c>
      <c r="B223">
        <f t="shared" si="14"/>
        <v>6.7666666666666666</v>
      </c>
      <c r="D223">
        <f t="shared" si="15"/>
        <v>0.23554766071941693</v>
      </c>
      <c r="G223">
        <f t="shared" si="16"/>
        <v>3.218895819695991E-2</v>
      </c>
    </row>
    <row r="224" spans="1:7" x14ac:dyDescent="0.2">
      <c r="A224">
        <v>49408</v>
      </c>
      <c r="B224">
        <f t="shared" si="14"/>
        <v>4.9333333333333336</v>
      </c>
      <c r="D224">
        <f t="shared" si="15"/>
        <v>0.23660823907421435</v>
      </c>
      <c r="G224">
        <f t="shared" si="16"/>
        <v>-0.15483500902410258</v>
      </c>
    </row>
    <row r="225" spans="1:7" x14ac:dyDescent="0.2">
      <c r="A225">
        <v>49556</v>
      </c>
      <c r="B225">
        <f t="shared" si="14"/>
        <v>1.9333333333333333</v>
      </c>
      <c r="D225">
        <f t="shared" si="15"/>
        <v>0.23738146861367257</v>
      </c>
      <c r="G225">
        <f t="shared" si="16"/>
        <v>-0.46087422811311396</v>
      </c>
    </row>
    <row r="226" spans="1:7" x14ac:dyDescent="0.2">
      <c r="A226">
        <v>49614</v>
      </c>
      <c r="B226">
        <f t="shared" si="14"/>
        <v>1.4</v>
      </c>
      <c r="D226">
        <f t="shared" si="15"/>
        <v>0.23768449100075756</v>
      </c>
      <c r="G226">
        <f t="shared" si="16"/>
        <v>-0.51528120039560488</v>
      </c>
    </row>
    <row r="227" spans="1:7" x14ac:dyDescent="0.2">
      <c r="A227">
        <v>49656</v>
      </c>
      <c r="B227">
        <f t="shared" si="14"/>
        <v>2.8666666666666667</v>
      </c>
      <c r="D227">
        <f t="shared" si="15"/>
        <v>0.23790392100519839</v>
      </c>
      <c r="G227">
        <f t="shared" si="16"/>
        <v>-0.36566202661875485</v>
      </c>
    </row>
    <row r="228" spans="1:7" x14ac:dyDescent="0.2">
      <c r="A228">
        <v>49742</v>
      </c>
      <c r="B228">
        <f t="shared" si="14"/>
        <v>2.1666666666666665</v>
      </c>
      <c r="D228">
        <f t="shared" si="15"/>
        <v>0.23835323006191061</v>
      </c>
      <c r="G228">
        <f t="shared" si="16"/>
        <v>-0.43707117773952425</v>
      </c>
    </row>
    <row r="229" spans="1:7" x14ac:dyDescent="0.2">
      <c r="A229">
        <v>49807</v>
      </c>
      <c r="B229">
        <f t="shared" si="14"/>
        <v>8.4333333333333336</v>
      </c>
      <c r="D229">
        <f t="shared" si="15"/>
        <v>0.23869282411640239</v>
      </c>
      <c r="F229" t="s">
        <v>65</v>
      </c>
      <c r="G229">
        <f t="shared" si="16"/>
        <v>0.20221074657974406</v>
      </c>
    </row>
    <row r="230" spans="1:7" x14ac:dyDescent="0.2">
      <c r="A230">
        <v>50060</v>
      </c>
      <c r="B230">
        <f t="shared" si="14"/>
        <v>2.0666666666666669</v>
      </c>
      <c r="D230">
        <f t="shared" si="15"/>
        <v>0.24001462866696271</v>
      </c>
      <c r="G230">
        <f t="shared" si="16"/>
        <v>-0.44727248504249129</v>
      </c>
    </row>
    <row r="231" spans="1:7" x14ac:dyDescent="0.2">
      <c r="A231">
        <v>50122</v>
      </c>
      <c r="B231">
        <f t="shared" si="14"/>
        <v>2.2333333333333334</v>
      </c>
      <c r="D231">
        <f t="shared" si="15"/>
        <v>0.24033854914970873</v>
      </c>
      <c r="G231">
        <f t="shared" si="16"/>
        <v>-0.4302703062042128</v>
      </c>
    </row>
    <row r="232" spans="1:7" x14ac:dyDescent="0.2">
      <c r="A232">
        <v>50189</v>
      </c>
      <c r="B232">
        <f t="shared" si="14"/>
        <v>12</v>
      </c>
      <c r="D232">
        <f t="shared" si="15"/>
        <v>0.24068859225203104</v>
      </c>
      <c r="G232">
        <f t="shared" si="16"/>
        <v>0.56605737371890197</v>
      </c>
    </row>
    <row r="233" spans="1:7" x14ac:dyDescent="0.2">
      <c r="A233">
        <v>50549</v>
      </c>
      <c r="B233">
        <f t="shared" si="14"/>
        <v>2.0333333333333332</v>
      </c>
      <c r="D233">
        <f t="shared" si="15"/>
        <v>0.242569420861524</v>
      </c>
      <c r="G233">
        <f t="shared" si="16"/>
        <v>-0.45067292081014693</v>
      </c>
    </row>
    <row r="234" spans="1:7" x14ac:dyDescent="0.2">
      <c r="A234">
        <v>50610</v>
      </c>
      <c r="B234">
        <f t="shared" si="14"/>
        <v>3.2333333333333334</v>
      </c>
      <c r="D234">
        <f t="shared" si="15"/>
        <v>0.24288811682035474</v>
      </c>
      <c r="G234">
        <f t="shared" si="16"/>
        <v>-0.32825723317454236</v>
      </c>
    </row>
    <row r="235" spans="1:7" x14ac:dyDescent="0.2">
      <c r="A235">
        <v>50707</v>
      </c>
      <c r="B235">
        <f t="shared" si="14"/>
        <v>10.366666666666667</v>
      </c>
      <c r="D235">
        <f t="shared" si="15"/>
        <v>0.24339489564013481</v>
      </c>
      <c r="G235">
        <f t="shared" si="16"/>
        <v>0.39943602110377363</v>
      </c>
    </row>
    <row r="236" spans="1:7" x14ac:dyDescent="0.2">
      <c r="A236">
        <v>51018</v>
      </c>
      <c r="B236">
        <f t="shared" si="14"/>
        <v>6.4333333333333336</v>
      </c>
      <c r="D236">
        <f t="shared" si="15"/>
        <v>0.2450197225777801</v>
      </c>
      <c r="E236" t="s">
        <v>36</v>
      </c>
      <c r="F236" t="s">
        <v>66</v>
      </c>
      <c r="G236">
        <f t="shared" si="16"/>
        <v>-1.815399479596876E-3</v>
      </c>
    </row>
    <row r="237" spans="1:7" x14ac:dyDescent="0.2">
      <c r="A237">
        <v>51211</v>
      </c>
      <c r="B237">
        <f t="shared" si="14"/>
        <v>7.1333333333333337</v>
      </c>
      <c r="D237">
        <f t="shared" si="15"/>
        <v>0.24602805569342492</v>
      </c>
      <c r="F237" t="s">
        <v>68</v>
      </c>
      <c r="G237">
        <f t="shared" si="16"/>
        <v>6.9593751641172458E-2</v>
      </c>
    </row>
    <row r="238" spans="1:7" x14ac:dyDescent="0.2">
      <c r="A238">
        <v>51425</v>
      </c>
      <c r="B238">
        <f t="shared" si="14"/>
        <v>3.3</v>
      </c>
      <c r="D238">
        <f t="shared" si="15"/>
        <v>0.24714610381129021</v>
      </c>
      <c r="G238">
        <f t="shared" si="16"/>
        <v>-0.32145636163923103</v>
      </c>
    </row>
    <row r="239" spans="1:7" x14ac:dyDescent="0.2">
      <c r="A239">
        <v>51524</v>
      </c>
      <c r="B239">
        <f t="shared" si="14"/>
        <v>8.9</v>
      </c>
      <c r="D239">
        <f t="shared" si="15"/>
        <v>0.24766333167890076</v>
      </c>
      <c r="G239">
        <f t="shared" si="16"/>
        <v>0.24981684732692361</v>
      </c>
    </row>
    <row r="240" spans="1:7" x14ac:dyDescent="0.2">
      <c r="A240">
        <v>51791</v>
      </c>
      <c r="B240">
        <f t="shared" si="14"/>
        <v>2.5</v>
      </c>
      <c r="D240">
        <f t="shared" si="15"/>
        <v>0.2490582795642747</v>
      </c>
      <c r="G240">
        <f t="shared" si="16"/>
        <v>-0.40306682006296735</v>
      </c>
    </row>
    <row r="241" spans="1:7" x14ac:dyDescent="0.2">
      <c r="A241">
        <v>51866</v>
      </c>
      <c r="B241">
        <f t="shared" si="14"/>
        <v>4.3</v>
      </c>
      <c r="D241">
        <f t="shared" si="15"/>
        <v>0.24945011885791907</v>
      </c>
      <c r="G241">
        <f t="shared" si="16"/>
        <v>-0.21944328860956056</v>
      </c>
    </row>
    <row r="242" spans="1:7" x14ac:dyDescent="0.2">
      <c r="A242">
        <v>51995</v>
      </c>
      <c r="B242">
        <f t="shared" si="14"/>
        <v>3.3666666666666667</v>
      </c>
      <c r="D242">
        <f t="shared" si="15"/>
        <v>0.25012408244298739</v>
      </c>
      <c r="G242">
        <f t="shared" si="16"/>
        <v>-0.31465549010391963</v>
      </c>
    </row>
    <row r="243" spans="1:7" x14ac:dyDescent="0.2">
      <c r="A243">
        <v>52096</v>
      </c>
      <c r="B243">
        <f t="shared" si="14"/>
        <v>1.0333333333333334</v>
      </c>
      <c r="D243">
        <f t="shared" si="15"/>
        <v>0.25065175935842848</v>
      </c>
      <c r="G243">
        <f t="shared" si="16"/>
        <v>-0.55268599383981742</v>
      </c>
    </row>
    <row r="244" spans="1:7" x14ac:dyDescent="0.2">
      <c r="A244">
        <v>52127</v>
      </c>
      <c r="B244">
        <f t="shared" si="14"/>
        <v>4.6333333333333337</v>
      </c>
      <c r="D244">
        <f t="shared" si="15"/>
        <v>0.25081371959980148</v>
      </c>
      <c r="G244">
        <f t="shared" si="16"/>
        <v>-0.18543893093300368</v>
      </c>
    </row>
    <row r="245" spans="1:7" x14ac:dyDescent="0.2">
      <c r="A245">
        <v>52266</v>
      </c>
      <c r="B245">
        <f t="shared" si="14"/>
        <v>2.5</v>
      </c>
      <c r="D245">
        <f t="shared" si="15"/>
        <v>0.25153992842402234</v>
      </c>
      <c r="G245">
        <f t="shared" si="16"/>
        <v>-0.40306682006296735</v>
      </c>
    </row>
    <row r="246" spans="1:7" x14ac:dyDescent="0.2">
      <c r="A246">
        <v>52341</v>
      </c>
      <c r="B246">
        <f t="shared" si="14"/>
        <v>7.5</v>
      </c>
      <c r="D246">
        <f t="shared" si="15"/>
        <v>0.25193176771766673</v>
      </c>
      <c r="G246">
        <f t="shared" si="16"/>
        <v>0.10699854508538492</v>
      </c>
    </row>
    <row r="247" spans="1:7" x14ac:dyDescent="0.2">
      <c r="A247">
        <v>52566</v>
      </c>
      <c r="B247">
        <f t="shared" si="14"/>
        <v>3.4</v>
      </c>
      <c r="D247">
        <f t="shared" si="15"/>
        <v>0.25310728559859985</v>
      </c>
      <c r="G247">
        <f t="shared" si="16"/>
        <v>-0.31125505433626399</v>
      </c>
    </row>
    <row r="248" spans="1:7" x14ac:dyDescent="0.2">
      <c r="A248">
        <v>52668</v>
      </c>
      <c r="B248">
        <f t="shared" si="14"/>
        <v>4.3666666666666663</v>
      </c>
      <c r="D248">
        <f t="shared" si="15"/>
        <v>0.25364018703795616</v>
      </c>
      <c r="G248">
        <f t="shared" si="16"/>
        <v>-0.21264241707424922</v>
      </c>
    </row>
    <row r="249" spans="1:7" x14ac:dyDescent="0.2">
      <c r="A249">
        <v>52799</v>
      </c>
      <c r="B249">
        <f t="shared" si="14"/>
        <v>3.5</v>
      </c>
      <c r="D249">
        <f t="shared" si="15"/>
        <v>0.25432459967085497</v>
      </c>
      <c r="G249">
        <f t="shared" si="16"/>
        <v>-0.3010537470332969</v>
      </c>
    </row>
    <row r="250" spans="1:7" x14ac:dyDescent="0.2">
      <c r="A250">
        <v>52904</v>
      </c>
      <c r="B250">
        <f t="shared" si="14"/>
        <v>7.4</v>
      </c>
      <c r="D250">
        <f t="shared" si="15"/>
        <v>0.25487317468195708</v>
      </c>
      <c r="G250">
        <f t="shared" si="16"/>
        <v>9.6797237782417916E-2</v>
      </c>
    </row>
    <row r="251" spans="1:7" x14ac:dyDescent="0.2">
      <c r="A251">
        <v>53126</v>
      </c>
      <c r="B251">
        <f t="shared" si="14"/>
        <v>14</v>
      </c>
      <c r="D251">
        <f t="shared" si="15"/>
        <v>0.25603301899114445</v>
      </c>
      <c r="E251" t="s">
        <v>36</v>
      </c>
      <c r="F251" t="s">
        <v>67</v>
      </c>
      <c r="G251">
        <f t="shared" si="16"/>
        <v>0.77008351977824285</v>
      </c>
    </row>
    <row r="252" spans="1:7" x14ac:dyDescent="0.2">
      <c r="A252">
        <v>53546</v>
      </c>
      <c r="B252">
        <f t="shared" si="14"/>
        <v>25.6</v>
      </c>
      <c r="D252">
        <f t="shared" si="15"/>
        <v>0.2582273190355529</v>
      </c>
      <c r="E252" t="s">
        <v>36</v>
      </c>
      <c r="F252" t="s">
        <v>69</v>
      </c>
      <c r="G252">
        <f t="shared" si="16"/>
        <v>1.9534351669224201</v>
      </c>
    </row>
    <row r="253" spans="1:7" x14ac:dyDescent="0.2">
      <c r="A253">
        <v>54314</v>
      </c>
      <c r="B253">
        <f t="shared" si="14"/>
        <v>1.7666666666666666</v>
      </c>
      <c r="D253">
        <f t="shared" si="15"/>
        <v>0.26223975340247119</v>
      </c>
      <c r="G253">
        <f t="shared" si="16"/>
        <v>-0.47787640695139239</v>
      </c>
    </row>
    <row r="254" spans="1:7" x14ac:dyDescent="0.2">
      <c r="A254">
        <v>54367</v>
      </c>
      <c r="B254">
        <f t="shared" si="14"/>
        <v>8.8333333333333339</v>
      </c>
      <c r="D254">
        <f t="shared" si="15"/>
        <v>0.26251665316997991</v>
      </c>
      <c r="G254">
        <f t="shared" si="16"/>
        <v>0.24301597579161227</v>
      </c>
    </row>
    <row r="255" spans="1:7" x14ac:dyDescent="0.2">
      <c r="A255">
        <v>54632</v>
      </c>
      <c r="B255">
        <f t="shared" si="14"/>
        <v>1.5666666666666667</v>
      </c>
      <c r="D255">
        <f t="shared" si="15"/>
        <v>0.26390115200752329</v>
      </c>
      <c r="G255">
        <f t="shared" si="16"/>
        <v>-0.49827902155732651</v>
      </c>
    </row>
    <row r="256" spans="1:7" x14ac:dyDescent="0.2">
      <c r="A256">
        <v>54679</v>
      </c>
      <c r="B256">
        <f t="shared" si="14"/>
        <v>2.4</v>
      </c>
      <c r="D256">
        <f t="shared" si="15"/>
        <v>0.26414670463154044</v>
      </c>
      <c r="G256">
        <f t="shared" si="16"/>
        <v>-0.41326812736593438</v>
      </c>
    </row>
    <row r="257" spans="1:7" x14ac:dyDescent="0.2">
      <c r="A257">
        <v>54751</v>
      </c>
      <c r="B257">
        <f t="shared" si="14"/>
        <v>3.6</v>
      </c>
      <c r="D257">
        <f t="shared" si="15"/>
        <v>0.26452287035343902</v>
      </c>
      <c r="G257">
        <f t="shared" si="16"/>
        <v>-0.29085243973032987</v>
      </c>
    </row>
    <row r="258" spans="1:7" x14ac:dyDescent="0.2">
      <c r="A258">
        <v>54859</v>
      </c>
      <c r="B258">
        <f t="shared" ref="B258:B321" si="17">(A259-A258)/30</f>
        <v>1.9333333333333333</v>
      </c>
      <c r="D258">
        <f t="shared" ref="D258:D321" si="18">(A258-A$1)/(A$990-A$1)</f>
        <v>0.26508711893628695</v>
      </c>
      <c r="G258">
        <f t="shared" ref="G258:G321" si="19">(B258-C$992)/C$993</f>
        <v>-0.46087422811311396</v>
      </c>
    </row>
    <row r="259" spans="1:7" x14ac:dyDescent="0.2">
      <c r="A259">
        <v>54917</v>
      </c>
      <c r="B259">
        <f t="shared" si="17"/>
        <v>3.2333333333333334</v>
      </c>
      <c r="D259">
        <f t="shared" si="18"/>
        <v>0.26539014132337191</v>
      </c>
      <c r="G259">
        <f t="shared" si="19"/>
        <v>-0.32825723317454236</v>
      </c>
    </row>
    <row r="260" spans="1:7" x14ac:dyDescent="0.2">
      <c r="A260">
        <v>55014</v>
      </c>
      <c r="B260">
        <f t="shared" si="17"/>
        <v>1.8</v>
      </c>
      <c r="D260">
        <f t="shared" si="18"/>
        <v>0.26589692014315197</v>
      </c>
      <c r="G260">
        <f t="shared" si="19"/>
        <v>-0.47447597118373669</v>
      </c>
    </row>
    <row r="261" spans="1:7" x14ac:dyDescent="0.2">
      <c r="A261">
        <v>55068</v>
      </c>
      <c r="B261">
        <f t="shared" si="17"/>
        <v>2.7666666666666666</v>
      </c>
      <c r="D261">
        <f t="shared" si="18"/>
        <v>0.26617904443457591</v>
      </c>
      <c r="G261">
        <f t="shared" si="19"/>
        <v>-0.37586333392172194</v>
      </c>
    </row>
    <row r="262" spans="1:7" x14ac:dyDescent="0.2">
      <c r="A262">
        <v>55151</v>
      </c>
      <c r="B262">
        <f t="shared" si="17"/>
        <v>2.7</v>
      </c>
      <c r="D262">
        <f t="shared" si="18"/>
        <v>0.26661267991954235</v>
      </c>
      <c r="G262">
        <f t="shared" si="19"/>
        <v>-0.38266420545703328</v>
      </c>
    </row>
    <row r="263" spans="1:7" x14ac:dyDescent="0.2">
      <c r="A263">
        <v>55232</v>
      </c>
      <c r="B263">
        <f t="shared" si="17"/>
        <v>4.5666666666666664</v>
      </c>
      <c r="D263">
        <f t="shared" si="18"/>
        <v>0.26703586635667825</v>
      </c>
      <c r="G263">
        <f t="shared" si="19"/>
        <v>-0.19223980246831512</v>
      </c>
    </row>
    <row r="264" spans="1:7" x14ac:dyDescent="0.2">
      <c r="A264">
        <v>55369</v>
      </c>
      <c r="B264">
        <f t="shared" si="17"/>
        <v>2.6666666666666665</v>
      </c>
      <c r="D264">
        <f t="shared" si="18"/>
        <v>0.26775162613306863</v>
      </c>
      <c r="G264">
        <f t="shared" si="19"/>
        <v>-0.38606464122468898</v>
      </c>
    </row>
    <row r="265" spans="1:7" x14ac:dyDescent="0.2">
      <c r="A265">
        <v>55449</v>
      </c>
      <c r="B265">
        <f t="shared" si="17"/>
        <v>11.066666666666666</v>
      </c>
      <c r="D265">
        <f t="shared" si="18"/>
        <v>0.26816958804628926</v>
      </c>
      <c r="F265" t="s">
        <v>70</v>
      </c>
      <c r="G265">
        <f t="shared" si="19"/>
        <v>0.47084517222454286</v>
      </c>
    </row>
    <row r="266" spans="1:7" x14ac:dyDescent="0.2">
      <c r="A266">
        <v>55781</v>
      </c>
      <c r="B266">
        <f t="shared" si="17"/>
        <v>54.93333333333333</v>
      </c>
      <c r="D266">
        <f t="shared" si="18"/>
        <v>0.26990412998615504</v>
      </c>
      <c r="E266" t="s">
        <v>36</v>
      </c>
      <c r="F266" t="s">
        <v>71</v>
      </c>
      <c r="G266">
        <f t="shared" si="19"/>
        <v>4.9458186424594199</v>
      </c>
    </row>
    <row r="267" spans="1:7" x14ac:dyDescent="0.2">
      <c r="A267">
        <v>57429</v>
      </c>
      <c r="B267">
        <f t="shared" si="17"/>
        <v>1.3333333333333333</v>
      </c>
      <c r="D267">
        <f t="shared" si="18"/>
        <v>0.27851414539850056</v>
      </c>
      <c r="G267">
        <f t="shared" si="19"/>
        <v>-0.52208207193091627</v>
      </c>
    </row>
    <row r="268" spans="1:7" x14ac:dyDescent="0.2">
      <c r="A268">
        <v>57469</v>
      </c>
      <c r="B268">
        <f t="shared" si="17"/>
        <v>1.6</v>
      </c>
      <c r="D268">
        <f t="shared" si="18"/>
        <v>0.27872312635511087</v>
      </c>
      <c r="G268">
        <f t="shared" si="19"/>
        <v>-0.49487858578967081</v>
      </c>
    </row>
    <row r="269" spans="1:7" x14ac:dyDescent="0.2">
      <c r="A269">
        <v>57517</v>
      </c>
      <c r="B269">
        <f t="shared" si="17"/>
        <v>21.833333333333332</v>
      </c>
      <c r="D269">
        <f t="shared" si="18"/>
        <v>0.2789739035030433</v>
      </c>
      <c r="G269">
        <f t="shared" si="19"/>
        <v>1.5691859251773281</v>
      </c>
    </row>
    <row r="270" spans="1:7" x14ac:dyDescent="0.2">
      <c r="A270">
        <v>58172</v>
      </c>
      <c r="B270">
        <f t="shared" si="17"/>
        <v>1</v>
      </c>
      <c r="D270">
        <f t="shared" si="18"/>
        <v>0.28239596666753741</v>
      </c>
      <c r="G270">
        <f t="shared" si="19"/>
        <v>-0.55608642960747301</v>
      </c>
    </row>
    <row r="271" spans="1:7" x14ac:dyDescent="0.2">
      <c r="A271">
        <v>58202</v>
      </c>
      <c r="B271">
        <f t="shared" si="17"/>
        <v>5.2333333333333334</v>
      </c>
      <c r="D271">
        <f t="shared" si="18"/>
        <v>0.28255270238499519</v>
      </c>
      <c r="F271" t="s">
        <v>72</v>
      </c>
      <c r="G271">
        <f t="shared" si="19"/>
        <v>-0.12423108711520145</v>
      </c>
    </row>
    <row r="272" spans="1:7" x14ac:dyDescent="0.2">
      <c r="A272">
        <v>58359</v>
      </c>
      <c r="B272">
        <f t="shared" si="17"/>
        <v>1.8333333333333333</v>
      </c>
      <c r="D272">
        <f t="shared" si="18"/>
        <v>0.2833729526396907</v>
      </c>
      <c r="G272">
        <f t="shared" si="19"/>
        <v>-0.47107553541608105</v>
      </c>
    </row>
    <row r="273" spans="1:7" x14ac:dyDescent="0.2">
      <c r="A273">
        <v>58414</v>
      </c>
      <c r="B273">
        <f t="shared" si="17"/>
        <v>2.1</v>
      </c>
      <c r="D273">
        <f t="shared" si="18"/>
        <v>0.28366030145502991</v>
      </c>
      <c r="G273">
        <f t="shared" si="19"/>
        <v>-0.44387204927483559</v>
      </c>
    </row>
    <row r="274" spans="1:7" x14ac:dyDescent="0.2">
      <c r="A274">
        <v>58477</v>
      </c>
      <c r="B274">
        <f t="shared" si="17"/>
        <v>17.933333333333334</v>
      </c>
      <c r="D274">
        <f t="shared" si="18"/>
        <v>0.28398944646169116</v>
      </c>
      <c r="G274">
        <f t="shared" si="19"/>
        <v>1.1713349403616133</v>
      </c>
    </row>
    <row r="275" spans="1:7" x14ac:dyDescent="0.2">
      <c r="A275">
        <v>59015</v>
      </c>
      <c r="B275">
        <f t="shared" si="17"/>
        <v>2.5666666666666669</v>
      </c>
      <c r="D275">
        <f t="shared" si="18"/>
        <v>0.28680024032810009</v>
      </c>
      <c r="G275">
        <f t="shared" si="19"/>
        <v>-0.39626594852765601</v>
      </c>
    </row>
    <row r="276" spans="1:7" x14ac:dyDescent="0.2">
      <c r="A276">
        <v>59092</v>
      </c>
      <c r="B276">
        <f t="shared" si="17"/>
        <v>21.4</v>
      </c>
      <c r="D276">
        <f t="shared" si="18"/>
        <v>0.28720252866957496</v>
      </c>
      <c r="G276">
        <f t="shared" si="19"/>
        <v>1.5249802601978042</v>
      </c>
    </row>
    <row r="277" spans="1:7" x14ac:dyDescent="0.2">
      <c r="A277">
        <v>59734</v>
      </c>
      <c r="B277">
        <f t="shared" si="17"/>
        <v>3.2666666666666666</v>
      </c>
      <c r="D277">
        <f t="shared" si="18"/>
        <v>0.29055667302317079</v>
      </c>
      <c r="G277">
        <f t="shared" si="19"/>
        <v>-0.32485679740688667</v>
      </c>
    </row>
    <row r="278" spans="1:7" x14ac:dyDescent="0.2">
      <c r="A278">
        <v>59832</v>
      </c>
      <c r="B278">
        <f t="shared" si="17"/>
        <v>2.9666666666666668</v>
      </c>
      <c r="D278">
        <f t="shared" si="18"/>
        <v>0.29106867636686606</v>
      </c>
      <c r="G278">
        <f t="shared" si="19"/>
        <v>-0.35546071931578782</v>
      </c>
    </row>
    <row r="279" spans="1:7" x14ac:dyDescent="0.2">
      <c r="A279">
        <v>59921</v>
      </c>
      <c r="B279">
        <f t="shared" si="17"/>
        <v>1.8</v>
      </c>
      <c r="D279">
        <f t="shared" si="18"/>
        <v>0.29153365899532407</v>
      </c>
      <c r="G279">
        <f t="shared" si="19"/>
        <v>-0.47447597118373669</v>
      </c>
    </row>
    <row r="280" spans="1:7" x14ac:dyDescent="0.2">
      <c r="A280">
        <v>59975</v>
      </c>
      <c r="B280">
        <f t="shared" si="17"/>
        <v>13.866666666666667</v>
      </c>
      <c r="D280">
        <f t="shared" si="18"/>
        <v>0.29181578328674801</v>
      </c>
      <c r="G280">
        <f t="shared" si="19"/>
        <v>0.75648177670762018</v>
      </c>
    </row>
    <row r="281" spans="1:7" x14ac:dyDescent="0.2">
      <c r="A281">
        <v>60391</v>
      </c>
      <c r="B281">
        <f t="shared" si="17"/>
        <v>50.533333333333331</v>
      </c>
      <c r="D281">
        <f t="shared" si="18"/>
        <v>0.29398918523549544</v>
      </c>
      <c r="E281" t="s">
        <v>36</v>
      </c>
      <c r="F281" t="s">
        <v>73</v>
      </c>
      <c r="G281">
        <f t="shared" si="19"/>
        <v>4.4969611211288703</v>
      </c>
    </row>
    <row r="282" spans="1:7" x14ac:dyDescent="0.2">
      <c r="A282">
        <v>61907</v>
      </c>
      <c r="B282">
        <f t="shared" si="17"/>
        <v>1.7333333333333334</v>
      </c>
      <c r="D282">
        <f t="shared" si="18"/>
        <v>0.30190956349102688</v>
      </c>
      <c r="G282">
        <f t="shared" si="19"/>
        <v>-0.48127684271904803</v>
      </c>
    </row>
    <row r="283" spans="1:7" x14ac:dyDescent="0.2">
      <c r="A283">
        <v>61959</v>
      </c>
      <c r="B283">
        <f t="shared" si="17"/>
        <v>1.3</v>
      </c>
      <c r="D283">
        <f t="shared" si="18"/>
        <v>0.30218123873462033</v>
      </c>
      <c r="G283">
        <f t="shared" si="19"/>
        <v>-0.52548250769857197</v>
      </c>
    </row>
    <row r="284" spans="1:7" x14ac:dyDescent="0.2">
      <c r="A284">
        <v>61998</v>
      </c>
      <c r="B284">
        <f t="shared" si="17"/>
        <v>13.266666666666667</v>
      </c>
      <c r="D284">
        <f t="shared" si="18"/>
        <v>0.30238499516731537</v>
      </c>
      <c r="G284">
        <f t="shared" si="19"/>
        <v>0.69527393288981798</v>
      </c>
    </row>
    <row r="285" spans="1:7" x14ac:dyDescent="0.2">
      <c r="A285">
        <v>62396</v>
      </c>
      <c r="B285">
        <f t="shared" si="17"/>
        <v>7.1</v>
      </c>
      <c r="D285">
        <f t="shared" si="18"/>
        <v>0.30446435568558816</v>
      </c>
      <c r="G285">
        <f t="shared" si="19"/>
        <v>6.6193315873516706E-2</v>
      </c>
    </row>
    <row r="286" spans="1:7" x14ac:dyDescent="0.2">
      <c r="A286">
        <v>62609</v>
      </c>
      <c r="B286">
        <f t="shared" si="17"/>
        <v>9.4</v>
      </c>
      <c r="D286">
        <f t="shared" si="18"/>
        <v>0.30557717927953815</v>
      </c>
      <c r="E286" t="s">
        <v>36</v>
      </c>
      <c r="F286" t="s">
        <v>74</v>
      </c>
      <c r="G286">
        <f t="shared" si="19"/>
        <v>0.30082338384175883</v>
      </c>
    </row>
    <row r="287" spans="1:7" x14ac:dyDescent="0.2">
      <c r="A287">
        <v>62891</v>
      </c>
      <c r="B287">
        <f t="shared" si="17"/>
        <v>6.1333333333333337</v>
      </c>
      <c r="D287">
        <f t="shared" si="18"/>
        <v>0.30705049502364096</v>
      </c>
      <c r="F287" t="s">
        <v>75</v>
      </c>
      <c r="G287">
        <f t="shared" si="19"/>
        <v>-3.2419321388497999E-2</v>
      </c>
    </row>
    <row r="288" spans="1:7" x14ac:dyDescent="0.2">
      <c r="A288">
        <v>63075</v>
      </c>
      <c r="B288">
        <f t="shared" si="17"/>
        <v>1.6333333333333333</v>
      </c>
      <c r="D288">
        <f t="shared" si="18"/>
        <v>0.30801180742404849</v>
      </c>
      <c r="G288">
        <f t="shared" si="19"/>
        <v>-0.49147815002201517</v>
      </c>
    </row>
    <row r="289" spans="1:7" x14ac:dyDescent="0.2">
      <c r="A289">
        <v>63124</v>
      </c>
      <c r="B289">
        <f t="shared" si="17"/>
        <v>1.8666666666666667</v>
      </c>
      <c r="D289">
        <f t="shared" si="18"/>
        <v>0.30826780909589613</v>
      </c>
      <c r="G289">
        <f t="shared" si="19"/>
        <v>-0.4676750996484253</v>
      </c>
    </row>
    <row r="290" spans="1:7" x14ac:dyDescent="0.2">
      <c r="A290">
        <v>63180</v>
      </c>
      <c r="B290">
        <f t="shared" si="17"/>
        <v>2</v>
      </c>
      <c r="D290">
        <f t="shared" si="18"/>
        <v>0.3085603824351506</v>
      </c>
      <c r="G290">
        <f t="shared" si="19"/>
        <v>-0.45407335657780262</v>
      </c>
    </row>
    <row r="291" spans="1:7" x14ac:dyDescent="0.2">
      <c r="A291">
        <v>63240</v>
      </c>
      <c r="B291">
        <f t="shared" si="17"/>
        <v>2</v>
      </c>
      <c r="D291">
        <f t="shared" si="18"/>
        <v>0.30887385387006611</v>
      </c>
      <c r="G291">
        <f t="shared" si="19"/>
        <v>-0.45407335657780262</v>
      </c>
    </row>
    <row r="292" spans="1:7" x14ac:dyDescent="0.2">
      <c r="A292">
        <v>63300</v>
      </c>
      <c r="B292">
        <f t="shared" si="17"/>
        <v>2.2333333333333334</v>
      </c>
      <c r="D292">
        <f t="shared" si="18"/>
        <v>0.30918732530498161</v>
      </c>
      <c r="G292">
        <f t="shared" si="19"/>
        <v>-0.4302703062042128</v>
      </c>
    </row>
    <row r="293" spans="1:7" x14ac:dyDescent="0.2">
      <c r="A293">
        <v>63367</v>
      </c>
      <c r="B293">
        <f t="shared" si="17"/>
        <v>17.899999999999999</v>
      </c>
      <c r="D293">
        <f t="shared" si="18"/>
        <v>0.30953736840730389</v>
      </c>
      <c r="G293">
        <f t="shared" si="19"/>
        <v>1.1679345045939575</v>
      </c>
    </row>
    <row r="294" spans="1:7" x14ac:dyDescent="0.2">
      <c r="A294">
        <v>63904</v>
      </c>
      <c r="B294">
        <f t="shared" si="17"/>
        <v>2.4</v>
      </c>
      <c r="D294">
        <f t="shared" si="18"/>
        <v>0.31234293774979754</v>
      </c>
      <c r="G294">
        <f t="shared" si="19"/>
        <v>-0.41326812736593438</v>
      </c>
    </row>
    <row r="295" spans="1:7" x14ac:dyDescent="0.2">
      <c r="A295">
        <v>63976</v>
      </c>
      <c r="B295">
        <f t="shared" si="17"/>
        <v>2.8</v>
      </c>
      <c r="D295">
        <f t="shared" si="18"/>
        <v>0.31271910347169612</v>
      </c>
      <c r="G295">
        <f t="shared" si="19"/>
        <v>-0.37246289815406625</v>
      </c>
    </row>
    <row r="296" spans="1:7" x14ac:dyDescent="0.2">
      <c r="A296">
        <v>64060</v>
      </c>
      <c r="B296">
        <f t="shared" si="17"/>
        <v>13.466666666666667</v>
      </c>
      <c r="D296">
        <f t="shared" si="18"/>
        <v>0.31315796348057784</v>
      </c>
      <c r="G296">
        <f t="shared" si="19"/>
        <v>0.71567654749575205</v>
      </c>
    </row>
    <row r="297" spans="1:7" x14ac:dyDescent="0.2">
      <c r="A297">
        <v>64464</v>
      </c>
      <c r="B297">
        <f t="shared" si="17"/>
        <v>2.1333333333333333</v>
      </c>
      <c r="D297">
        <f t="shared" si="18"/>
        <v>0.31526867114234214</v>
      </c>
      <c r="G297">
        <f t="shared" si="19"/>
        <v>-0.44047161350717995</v>
      </c>
    </row>
    <row r="298" spans="1:7" x14ac:dyDescent="0.2">
      <c r="A298">
        <v>64528</v>
      </c>
      <c r="B298">
        <f t="shared" si="17"/>
        <v>6.833333333333333</v>
      </c>
      <c r="D298">
        <f t="shared" si="18"/>
        <v>0.31560304067291867</v>
      </c>
      <c r="G298">
        <f t="shared" si="19"/>
        <v>3.8989829732271254E-2</v>
      </c>
    </row>
    <row r="299" spans="1:7" x14ac:dyDescent="0.2">
      <c r="A299">
        <v>64733</v>
      </c>
      <c r="B299">
        <f t="shared" si="17"/>
        <v>2</v>
      </c>
      <c r="D299">
        <f t="shared" si="18"/>
        <v>0.3166740680755466</v>
      </c>
      <c r="G299">
        <f t="shared" si="19"/>
        <v>-0.45407335657780262</v>
      </c>
    </row>
    <row r="300" spans="1:7" x14ac:dyDescent="0.2">
      <c r="A300">
        <v>64793</v>
      </c>
      <c r="B300">
        <f t="shared" si="17"/>
        <v>7.166666666666667</v>
      </c>
      <c r="D300">
        <f t="shared" si="18"/>
        <v>0.3169875395104621</v>
      </c>
      <c r="G300">
        <f t="shared" si="19"/>
        <v>7.299418740882814E-2</v>
      </c>
    </row>
    <row r="301" spans="1:7" x14ac:dyDescent="0.2">
      <c r="A301">
        <v>65008</v>
      </c>
      <c r="B301">
        <f t="shared" si="17"/>
        <v>2</v>
      </c>
      <c r="D301">
        <f t="shared" si="18"/>
        <v>0.31811081215224263</v>
      </c>
      <c r="G301">
        <f t="shared" si="19"/>
        <v>-0.45407335657780262</v>
      </c>
    </row>
    <row r="302" spans="1:7" x14ac:dyDescent="0.2">
      <c r="A302">
        <v>65068</v>
      </c>
      <c r="B302">
        <f t="shared" si="17"/>
        <v>4.2333333333333334</v>
      </c>
      <c r="D302">
        <f t="shared" si="18"/>
        <v>0.31842428358715813</v>
      </c>
      <c r="G302">
        <f t="shared" si="19"/>
        <v>-0.22624416014487189</v>
      </c>
    </row>
    <row r="303" spans="1:7" x14ac:dyDescent="0.2">
      <c r="A303">
        <v>65195</v>
      </c>
      <c r="B303">
        <f t="shared" si="17"/>
        <v>10.133333333333333</v>
      </c>
      <c r="D303">
        <f t="shared" si="18"/>
        <v>0.31908779812439592</v>
      </c>
      <c r="G303">
        <f t="shared" si="19"/>
        <v>0.37563297073018376</v>
      </c>
    </row>
    <row r="304" spans="1:7" x14ac:dyDescent="0.2">
      <c r="A304">
        <v>65499</v>
      </c>
      <c r="B304">
        <f t="shared" si="17"/>
        <v>2.0666666666666669</v>
      </c>
      <c r="D304">
        <f t="shared" si="18"/>
        <v>0.3206760533946344</v>
      </c>
      <c r="G304">
        <f t="shared" si="19"/>
        <v>-0.44727248504249129</v>
      </c>
    </row>
    <row r="305" spans="1:7" x14ac:dyDescent="0.2">
      <c r="A305">
        <v>65561</v>
      </c>
      <c r="B305">
        <f t="shared" si="17"/>
        <v>1.5666666666666667</v>
      </c>
      <c r="D305">
        <f t="shared" si="18"/>
        <v>0.32099997387738044</v>
      </c>
      <c r="G305">
        <f t="shared" si="19"/>
        <v>-0.49827902155732651</v>
      </c>
    </row>
    <row r="306" spans="1:7" x14ac:dyDescent="0.2">
      <c r="A306">
        <v>65608</v>
      </c>
      <c r="B306">
        <f t="shared" si="17"/>
        <v>9.1999999999999993</v>
      </c>
      <c r="D306">
        <f t="shared" si="18"/>
        <v>0.32124552650139754</v>
      </c>
      <c r="G306">
        <f t="shared" si="19"/>
        <v>0.28042076923582465</v>
      </c>
    </row>
    <row r="307" spans="1:7" x14ac:dyDescent="0.2">
      <c r="A307">
        <v>65884</v>
      </c>
      <c r="B307">
        <f t="shared" si="17"/>
        <v>1.5666666666666667</v>
      </c>
      <c r="D307">
        <f t="shared" si="18"/>
        <v>0.32268749510200884</v>
      </c>
      <c r="G307">
        <f t="shared" si="19"/>
        <v>-0.49827902155732651</v>
      </c>
    </row>
    <row r="308" spans="1:7" x14ac:dyDescent="0.2">
      <c r="A308">
        <v>65931</v>
      </c>
      <c r="B308">
        <f t="shared" si="17"/>
        <v>10.8</v>
      </c>
      <c r="D308">
        <f t="shared" si="18"/>
        <v>0.32293304772602599</v>
      </c>
      <c r="G308">
        <f t="shared" si="19"/>
        <v>0.44364168608329752</v>
      </c>
    </row>
    <row r="309" spans="1:7" x14ac:dyDescent="0.2">
      <c r="A309">
        <v>66255</v>
      </c>
      <c r="B309">
        <f t="shared" si="17"/>
        <v>1.8333333333333333</v>
      </c>
      <c r="D309">
        <f t="shared" si="18"/>
        <v>0.32462579347456966</v>
      </c>
      <c r="G309">
        <f t="shared" si="19"/>
        <v>-0.47107553541608105</v>
      </c>
    </row>
    <row r="310" spans="1:7" x14ac:dyDescent="0.2">
      <c r="A310">
        <v>66310</v>
      </c>
      <c r="B310">
        <f t="shared" si="17"/>
        <v>14.3</v>
      </c>
      <c r="D310">
        <f t="shared" si="18"/>
        <v>0.32491314228990881</v>
      </c>
      <c r="G310">
        <f t="shared" si="19"/>
        <v>0.80068744168714412</v>
      </c>
    </row>
    <row r="311" spans="1:7" x14ac:dyDescent="0.2">
      <c r="A311">
        <v>66739</v>
      </c>
      <c r="B311">
        <f t="shared" si="17"/>
        <v>2.0333333333333332</v>
      </c>
      <c r="D311">
        <f t="shared" si="18"/>
        <v>0.32715446304955459</v>
      </c>
      <c r="G311">
        <f t="shared" si="19"/>
        <v>-0.45067292081014693</v>
      </c>
    </row>
    <row r="312" spans="1:7" x14ac:dyDescent="0.2">
      <c r="A312">
        <v>66800</v>
      </c>
      <c r="B312">
        <f t="shared" si="17"/>
        <v>6</v>
      </c>
      <c r="D312">
        <f t="shared" si="18"/>
        <v>0.32747315900838536</v>
      </c>
      <c r="G312">
        <f t="shared" si="19"/>
        <v>-4.6021064459120763E-2</v>
      </c>
    </row>
    <row r="313" spans="1:7" x14ac:dyDescent="0.2">
      <c r="A313">
        <v>66980</v>
      </c>
      <c r="B313">
        <f t="shared" si="17"/>
        <v>2.3666666666666667</v>
      </c>
      <c r="D313">
        <f t="shared" si="18"/>
        <v>0.32841357331313187</v>
      </c>
      <c r="G313">
        <f t="shared" si="19"/>
        <v>-0.41666856313359008</v>
      </c>
    </row>
    <row r="314" spans="1:7" x14ac:dyDescent="0.2">
      <c r="A314">
        <v>67051</v>
      </c>
      <c r="B314">
        <f t="shared" si="17"/>
        <v>2.2999999999999998</v>
      </c>
      <c r="D314">
        <f t="shared" si="18"/>
        <v>0.32878451451111518</v>
      </c>
      <c r="G314">
        <f t="shared" si="19"/>
        <v>-0.42346943466890147</v>
      </c>
    </row>
    <row r="315" spans="1:7" x14ac:dyDescent="0.2">
      <c r="A315">
        <v>67120</v>
      </c>
      <c r="B315">
        <f t="shared" si="17"/>
        <v>5.333333333333333</v>
      </c>
      <c r="D315">
        <f t="shared" si="18"/>
        <v>0.329145006661268</v>
      </c>
      <c r="G315">
        <f t="shared" si="19"/>
        <v>-0.11402977981223443</v>
      </c>
    </row>
    <row r="316" spans="1:7" x14ac:dyDescent="0.2">
      <c r="A316">
        <v>67280</v>
      </c>
      <c r="B316">
        <f t="shared" si="17"/>
        <v>2</v>
      </c>
      <c r="D316">
        <f t="shared" si="18"/>
        <v>0.32998093048770932</v>
      </c>
      <c r="G316">
        <f t="shared" si="19"/>
        <v>-0.45407335657780262</v>
      </c>
    </row>
    <row r="317" spans="1:7" x14ac:dyDescent="0.2">
      <c r="A317">
        <v>67340</v>
      </c>
      <c r="B317">
        <f t="shared" si="17"/>
        <v>1.8333333333333333</v>
      </c>
      <c r="D317">
        <f t="shared" si="18"/>
        <v>0.33029440192262483</v>
      </c>
      <c r="G317">
        <f t="shared" si="19"/>
        <v>-0.47107553541608105</v>
      </c>
    </row>
    <row r="318" spans="1:7" x14ac:dyDescent="0.2">
      <c r="A318">
        <v>67395</v>
      </c>
      <c r="B318">
        <f t="shared" si="17"/>
        <v>2.5</v>
      </c>
      <c r="D318">
        <f t="shared" si="18"/>
        <v>0.33058175073796403</v>
      </c>
      <c r="G318">
        <f t="shared" si="19"/>
        <v>-0.40306682006296735</v>
      </c>
    </row>
    <row r="319" spans="1:7" x14ac:dyDescent="0.2">
      <c r="A319">
        <v>67470</v>
      </c>
      <c r="B319">
        <f t="shared" si="17"/>
        <v>2.7666666666666666</v>
      </c>
      <c r="D319">
        <f t="shared" si="18"/>
        <v>0.33097359003160837</v>
      </c>
      <c r="G319">
        <f t="shared" si="19"/>
        <v>-0.37586333392172194</v>
      </c>
    </row>
    <row r="320" spans="1:7" x14ac:dyDescent="0.2">
      <c r="A320">
        <v>67553</v>
      </c>
      <c r="B320">
        <f t="shared" si="17"/>
        <v>3.2666666666666666</v>
      </c>
      <c r="D320">
        <f t="shared" si="18"/>
        <v>0.33140722551657481</v>
      </c>
      <c r="G320">
        <f t="shared" si="19"/>
        <v>-0.32485679740688667</v>
      </c>
    </row>
    <row r="321" spans="1:7" x14ac:dyDescent="0.2">
      <c r="A321">
        <v>67651</v>
      </c>
      <c r="B321">
        <f t="shared" si="17"/>
        <v>4.6333333333333337</v>
      </c>
      <c r="D321">
        <f t="shared" si="18"/>
        <v>0.33191922886027009</v>
      </c>
      <c r="G321">
        <f t="shared" si="19"/>
        <v>-0.18543893093300368</v>
      </c>
    </row>
    <row r="322" spans="1:7" x14ac:dyDescent="0.2">
      <c r="A322">
        <v>67790</v>
      </c>
      <c r="B322">
        <f t="shared" ref="B322:B385" si="20">(A323-A322)/30</f>
        <v>3.9666666666666668</v>
      </c>
      <c r="D322">
        <f t="shared" ref="D322:D385" si="21">(A322-A$1)/(A$990-A$1)</f>
        <v>0.33264543768449101</v>
      </c>
      <c r="G322">
        <f t="shared" ref="G322:G385" si="22">(B322-C$992)/C$993</f>
        <v>-0.25344764628611738</v>
      </c>
    </row>
    <row r="323" spans="1:7" x14ac:dyDescent="0.2">
      <c r="A323">
        <v>67909</v>
      </c>
      <c r="B323">
        <f t="shared" si="20"/>
        <v>1.5</v>
      </c>
      <c r="D323">
        <f t="shared" si="21"/>
        <v>0.33326715603040674</v>
      </c>
      <c r="G323">
        <f t="shared" si="22"/>
        <v>-0.50507989309263779</v>
      </c>
    </row>
    <row r="324" spans="1:7" x14ac:dyDescent="0.2">
      <c r="A324">
        <v>67954</v>
      </c>
      <c r="B324">
        <f t="shared" si="20"/>
        <v>3.7</v>
      </c>
      <c r="D324">
        <f t="shared" si="21"/>
        <v>0.33350225960659335</v>
      </c>
      <c r="G324">
        <f t="shared" si="22"/>
        <v>-0.28065113242736278</v>
      </c>
    </row>
    <row r="325" spans="1:7" x14ac:dyDescent="0.2">
      <c r="A325">
        <v>68065</v>
      </c>
      <c r="B325">
        <f t="shared" si="20"/>
        <v>3.0333333333333332</v>
      </c>
      <c r="D325">
        <f t="shared" si="21"/>
        <v>0.33408218176118704</v>
      </c>
      <c r="G325">
        <f t="shared" si="22"/>
        <v>-0.34865984778047648</v>
      </c>
    </row>
    <row r="326" spans="1:7" x14ac:dyDescent="0.2">
      <c r="A326">
        <v>68156</v>
      </c>
      <c r="B326">
        <f t="shared" si="20"/>
        <v>6.7666666666666666</v>
      </c>
      <c r="D326">
        <f t="shared" si="21"/>
        <v>0.33455761343747553</v>
      </c>
      <c r="G326">
        <f t="shared" si="22"/>
        <v>3.218895819695991E-2</v>
      </c>
    </row>
    <row r="327" spans="1:7" x14ac:dyDescent="0.2">
      <c r="A327">
        <v>68359</v>
      </c>
      <c r="B327">
        <f t="shared" si="20"/>
        <v>5.2</v>
      </c>
      <c r="D327">
        <f t="shared" si="21"/>
        <v>0.33561819179227292</v>
      </c>
      <c r="G327">
        <f t="shared" si="22"/>
        <v>-0.12763152288285712</v>
      </c>
    </row>
    <row r="328" spans="1:7" x14ac:dyDescent="0.2">
      <c r="A328">
        <v>68515</v>
      </c>
      <c r="B328">
        <f t="shared" si="20"/>
        <v>9.1666666666666661</v>
      </c>
      <c r="D328">
        <f t="shared" si="21"/>
        <v>0.33643321752305322</v>
      </c>
      <c r="G328">
        <f t="shared" si="22"/>
        <v>0.27702033346816896</v>
      </c>
    </row>
    <row r="329" spans="1:7" x14ac:dyDescent="0.2">
      <c r="A329">
        <v>68790</v>
      </c>
      <c r="B329">
        <f t="shared" si="20"/>
        <v>6.0333333333333332</v>
      </c>
      <c r="D329">
        <f t="shared" si="21"/>
        <v>0.33786996159974925</v>
      </c>
      <c r="G329">
        <f t="shared" si="22"/>
        <v>-4.2620628691465094E-2</v>
      </c>
    </row>
    <row r="330" spans="1:7" x14ac:dyDescent="0.2">
      <c r="A330">
        <v>68971</v>
      </c>
      <c r="B330">
        <f t="shared" si="20"/>
        <v>6</v>
      </c>
      <c r="D330">
        <f t="shared" si="21"/>
        <v>0.33881560042841097</v>
      </c>
      <c r="G330">
        <f t="shared" si="22"/>
        <v>-4.6021064459120763E-2</v>
      </c>
    </row>
    <row r="331" spans="1:7" x14ac:dyDescent="0.2">
      <c r="A331">
        <v>69151</v>
      </c>
      <c r="B331">
        <f t="shared" si="20"/>
        <v>1.6666666666666667</v>
      </c>
      <c r="D331">
        <f t="shared" si="21"/>
        <v>0.33975601473315742</v>
      </c>
      <c r="G331">
        <f t="shared" si="22"/>
        <v>-0.48807771425435942</v>
      </c>
    </row>
    <row r="332" spans="1:7" x14ac:dyDescent="0.2">
      <c r="A332">
        <v>69201</v>
      </c>
      <c r="B332">
        <f t="shared" si="20"/>
        <v>4.3</v>
      </c>
      <c r="D332">
        <f t="shared" si="21"/>
        <v>0.34001724092892033</v>
      </c>
      <c r="G332">
        <f t="shared" si="22"/>
        <v>-0.21944328860956056</v>
      </c>
    </row>
    <row r="333" spans="1:7" x14ac:dyDescent="0.2">
      <c r="A333">
        <v>69330</v>
      </c>
      <c r="B333">
        <f t="shared" si="20"/>
        <v>7.2333333333333334</v>
      </c>
      <c r="D333">
        <f t="shared" si="21"/>
        <v>0.34069120451398865</v>
      </c>
      <c r="G333">
        <f t="shared" si="22"/>
        <v>7.9795058944139477E-2</v>
      </c>
    </row>
    <row r="334" spans="1:7" x14ac:dyDescent="0.2">
      <c r="A334">
        <v>69547</v>
      </c>
      <c r="B334">
        <f t="shared" si="20"/>
        <v>2.3333333333333335</v>
      </c>
      <c r="D334">
        <f t="shared" si="21"/>
        <v>0.34182492620359972</v>
      </c>
      <c r="G334">
        <f t="shared" si="22"/>
        <v>-0.42006899890124572</v>
      </c>
    </row>
    <row r="335" spans="1:7" x14ac:dyDescent="0.2">
      <c r="A335">
        <v>69617</v>
      </c>
      <c r="B335">
        <f t="shared" si="20"/>
        <v>1.4</v>
      </c>
      <c r="D335">
        <f t="shared" si="21"/>
        <v>0.34219064287766776</v>
      </c>
      <c r="G335">
        <f t="shared" si="22"/>
        <v>-0.51528120039560488</v>
      </c>
    </row>
    <row r="336" spans="1:7" x14ac:dyDescent="0.2">
      <c r="A336">
        <v>69659</v>
      </c>
      <c r="B336">
        <f t="shared" si="20"/>
        <v>8.6</v>
      </c>
      <c r="D336">
        <f t="shared" si="21"/>
        <v>0.34241007288210862</v>
      </c>
      <c r="G336">
        <f t="shared" si="22"/>
        <v>0.2192129254180224</v>
      </c>
    </row>
    <row r="337" spans="1:7" x14ac:dyDescent="0.2">
      <c r="A337">
        <v>69917</v>
      </c>
      <c r="B337">
        <f t="shared" si="20"/>
        <v>2.5</v>
      </c>
      <c r="D337">
        <f t="shared" si="21"/>
        <v>0.34375800005224522</v>
      </c>
      <c r="G337">
        <f t="shared" si="22"/>
        <v>-0.40306682006296735</v>
      </c>
    </row>
    <row r="338" spans="1:7" x14ac:dyDescent="0.2">
      <c r="A338">
        <v>69992</v>
      </c>
      <c r="B338">
        <f t="shared" si="20"/>
        <v>8.7666666666666675</v>
      </c>
      <c r="D338">
        <f t="shared" si="21"/>
        <v>0.34414983934588961</v>
      </c>
      <c r="G338">
        <f t="shared" si="22"/>
        <v>0.23621510425630093</v>
      </c>
    </row>
    <row r="339" spans="1:7" x14ac:dyDescent="0.2">
      <c r="A339">
        <v>70255</v>
      </c>
      <c r="B339">
        <f t="shared" si="20"/>
        <v>2.3666666666666667</v>
      </c>
      <c r="D339">
        <f t="shared" si="21"/>
        <v>0.3455238891356025</v>
      </c>
      <c r="G339">
        <f t="shared" si="22"/>
        <v>-0.41666856313359008</v>
      </c>
    </row>
    <row r="340" spans="1:7" x14ac:dyDescent="0.2">
      <c r="A340">
        <v>70326</v>
      </c>
      <c r="B340">
        <f t="shared" si="20"/>
        <v>2.4666666666666668</v>
      </c>
      <c r="D340">
        <f t="shared" si="21"/>
        <v>0.34589483033358587</v>
      </c>
      <c r="G340">
        <f t="shared" si="22"/>
        <v>-0.40646725583062304</v>
      </c>
    </row>
    <row r="341" spans="1:7" x14ac:dyDescent="0.2">
      <c r="A341">
        <v>70400</v>
      </c>
      <c r="B341">
        <f t="shared" si="20"/>
        <v>1.9333333333333333</v>
      </c>
      <c r="D341">
        <f t="shared" si="21"/>
        <v>0.34628144510331493</v>
      </c>
      <c r="G341">
        <f t="shared" si="22"/>
        <v>-0.46087422811311396</v>
      </c>
    </row>
    <row r="342" spans="1:7" x14ac:dyDescent="0.2">
      <c r="A342">
        <v>70458</v>
      </c>
      <c r="B342">
        <f t="shared" si="20"/>
        <v>7.7333333333333334</v>
      </c>
      <c r="D342">
        <f t="shared" si="21"/>
        <v>0.34658446749039995</v>
      </c>
      <c r="G342">
        <f t="shared" si="22"/>
        <v>0.13080159545897471</v>
      </c>
    </row>
    <row r="343" spans="1:7" x14ac:dyDescent="0.2">
      <c r="A343">
        <v>70690</v>
      </c>
      <c r="B343">
        <f t="shared" si="20"/>
        <v>5.3</v>
      </c>
      <c r="D343">
        <f t="shared" si="21"/>
        <v>0.34779655703873985</v>
      </c>
      <c r="G343">
        <f t="shared" si="22"/>
        <v>-0.1174302155798901</v>
      </c>
    </row>
    <row r="344" spans="1:7" x14ac:dyDescent="0.2">
      <c r="A344">
        <v>70849</v>
      </c>
      <c r="B344">
        <f t="shared" si="20"/>
        <v>4.7333333333333334</v>
      </c>
      <c r="D344">
        <f t="shared" si="21"/>
        <v>0.3486272563412659</v>
      </c>
      <c r="G344">
        <f t="shared" si="22"/>
        <v>-0.17523762363003667</v>
      </c>
    </row>
    <row r="345" spans="1:7" x14ac:dyDescent="0.2">
      <c r="A345">
        <v>70991</v>
      </c>
      <c r="B345">
        <f t="shared" si="20"/>
        <v>3.4666666666666668</v>
      </c>
      <c r="D345">
        <f t="shared" si="21"/>
        <v>0.34936913873723258</v>
      </c>
      <c r="G345">
        <f t="shared" si="22"/>
        <v>-0.3044541828009526</v>
      </c>
    </row>
    <row r="346" spans="1:7" x14ac:dyDescent="0.2">
      <c r="A346">
        <v>71095</v>
      </c>
      <c r="B346">
        <f t="shared" si="20"/>
        <v>7.2666666666666666</v>
      </c>
      <c r="D346">
        <f t="shared" si="21"/>
        <v>0.34991248922441942</v>
      </c>
      <c r="G346">
        <f t="shared" si="22"/>
        <v>8.3195494711795145E-2</v>
      </c>
    </row>
    <row r="347" spans="1:7" x14ac:dyDescent="0.2">
      <c r="A347">
        <v>71313</v>
      </c>
      <c r="B347">
        <f t="shared" si="20"/>
        <v>3.4333333333333331</v>
      </c>
      <c r="D347">
        <f t="shared" si="21"/>
        <v>0.3510514354379457</v>
      </c>
      <c r="G347">
        <f t="shared" si="22"/>
        <v>-0.3078546185686083</v>
      </c>
    </row>
    <row r="348" spans="1:7" x14ac:dyDescent="0.2">
      <c r="A348">
        <v>71416</v>
      </c>
      <c r="B348">
        <f t="shared" si="20"/>
        <v>4.2</v>
      </c>
      <c r="D348">
        <f t="shared" si="21"/>
        <v>0.35158956140121733</v>
      </c>
      <c r="G348">
        <f t="shared" si="22"/>
        <v>-0.22964459591252756</v>
      </c>
    </row>
    <row r="349" spans="1:7" x14ac:dyDescent="0.2">
      <c r="A349">
        <v>71542</v>
      </c>
      <c r="B349">
        <f t="shared" si="20"/>
        <v>3.2333333333333334</v>
      </c>
      <c r="D349">
        <f t="shared" si="21"/>
        <v>0.35224785141453985</v>
      </c>
      <c r="G349">
        <f t="shared" si="22"/>
        <v>-0.32825723317454236</v>
      </c>
    </row>
    <row r="350" spans="1:7" x14ac:dyDescent="0.2">
      <c r="A350">
        <v>71639</v>
      </c>
      <c r="B350">
        <f t="shared" si="20"/>
        <v>3.6666666666666665</v>
      </c>
      <c r="D350">
        <f t="shared" si="21"/>
        <v>0.35275463023431991</v>
      </c>
      <c r="G350">
        <f t="shared" si="22"/>
        <v>-0.28405156819501853</v>
      </c>
    </row>
    <row r="351" spans="1:7" x14ac:dyDescent="0.2">
      <c r="A351">
        <v>71749</v>
      </c>
      <c r="B351">
        <f t="shared" si="20"/>
        <v>3.1666666666666665</v>
      </c>
      <c r="D351">
        <f t="shared" si="21"/>
        <v>0.35332932786499832</v>
      </c>
      <c r="G351">
        <f t="shared" si="22"/>
        <v>-0.33505810470985375</v>
      </c>
    </row>
    <row r="352" spans="1:7" x14ac:dyDescent="0.2">
      <c r="A352">
        <v>71844</v>
      </c>
      <c r="B352">
        <f t="shared" si="20"/>
        <v>3.4</v>
      </c>
      <c r="D352">
        <f t="shared" si="21"/>
        <v>0.35382565763694784</v>
      </c>
      <c r="G352">
        <f t="shared" si="22"/>
        <v>-0.31125505433626399</v>
      </c>
    </row>
    <row r="353" spans="1:7" x14ac:dyDescent="0.2">
      <c r="A353">
        <v>71946</v>
      </c>
      <c r="B353">
        <f t="shared" si="20"/>
        <v>3.2666666666666666</v>
      </c>
      <c r="D353">
        <f t="shared" si="21"/>
        <v>0.35435855907630415</v>
      </c>
      <c r="G353">
        <f t="shared" si="22"/>
        <v>-0.32485679740688667</v>
      </c>
    </row>
    <row r="354" spans="1:7" x14ac:dyDescent="0.2">
      <c r="A354">
        <v>72044</v>
      </c>
      <c r="B354">
        <f t="shared" si="20"/>
        <v>3.6</v>
      </c>
      <c r="D354">
        <f t="shared" si="21"/>
        <v>0.35487056241999948</v>
      </c>
      <c r="G354">
        <f t="shared" si="22"/>
        <v>-0.29085243973032987</v>
      </c>
    </row>
    <row r="355" spans="1:7" x14ac:dyDescent="0.2">
      <c r="A355">
        <v>72152</v>
      </c>
      <c r="B355">
        <f t="shared" si="20"/>
        <v>6.833333333333333</v>
      </c>
      <c r="D355">
        <f t="shared" si="21"/>
        <v>0.35543481100284735</v>
      </c>
      <c r="G355">
        <f t="shared" si="22"/>
        <v>3.8989829732271254E-2</v>
      </c>
    </row>
    <row r="356" spans="1:7" x14ac:dyDescent="0.2">
      <c r="A356">
        <v>72357</v>
      </c>
      <c r="B356">
        <f t="shared" si="20"/>
        <v>4.2666666666666666</v>
      </c>
      <c r="D356">
        <f t="shared" si="21"/>
        <v>0.35650583840547528</v>
      </c>
      <c r="G356">
        <f t="shared" si="22"/>
        <v>-0.22284372437721622</v>
      </c>
    </row>
    <row r="357" spans="1:7" x14ac:dyDescent="0.2">
      <c r="A357">
        <v>72485</v>
      </c>
      <c r="B357">
        <f t="shared" si="20"/>
        <v>2.9</v>
      </c>
      <c r="D357">
        <f t="shared" si="21"/>
        <v>0.35717457746662834</v>
      </c>
      <c r="G357">
        <f t="shared" si="22"/>
        <v>-0.36226159085109921</v>
      </c>
    </row>
    <row r="358" spans="1:7" x14ac:dyDescent="0.2">
      <c r="A358">
        <v>72572</v>
      </c>
      <c r="B358">
        <f t="shared" si="20"/>
        <v>9.4</v>
      </c>
      <c r="D358">
        <f t="shared" si="21"/>
        <v>0.35762911104725581</v>
      </c>
      <c r="G358">
        <f t="shared" si="22"/>
        <v>0.30082338384175883</v>
      </c>
    </row>
    <row r="359" spans="1:7" x14ac:dyDescent="0.2">
      <c r="A359">
        <v>72854</v>
      </c>
      <c r="B359">
        <f t="shared" si="20"/>
        <v>3.1666666666666665</v>
      </c>
      <c r="D359">
        <f t="shared" si="21"/>
        <v>0.35910242679135862</v>
      </c>
      <c r="G359">
        <f t="shared" si="22"/>
        <v>-0.33505810470985375</v>
      </c>
    </row>
    <row r="360" spans="1:7" x14ac:dyDescent="0.2">
      <c r="A360">
        <v>72949</v>
      </c>
      <c r="B360">
        <f t="shared" si="20"/>
        <v>10.333333333333334</v>
      </c>
      <c r="D360">
        <f t="shared" si="21"/>
        <v>0.35959875656330814</v>
      </c>
      <c r="G360">
        <f t="shared" si="22"/>
        <v>0.39603558533611793</v>
      </c>
    </row>
    <row r="361" spans="1:7" x14ac:dyDescent="0.2">
      <c r="A361">
        <v>73259</v>
      </c>
      <c r="B361">
        <f t="shared" si="20"/>
        <v>7.2333333333333334</v>
      </c>
      <c r="D361">
        <f t="shared" si="21"/>
        <v>0.36121835897703819</v>
      </c>
      <c r="G361">
        <f t="shared" si="22"/>
        <v>7.9795058944139477E-2</v>
      </c>
    </row>
    <row r="362" spans="1:7" x14ac:dyDescent="0.2">
      <c r="A362">
        <v>73476</v>
      </c>
      <c r="B362">
        <f t="shared" si="20"/>
        <v>7.5333333333333332</v>
      </c>
      <c r="D362">
        <f t="shared" si="21"/>
        <v>0.36235208066664926</v>
      </c>
      <c r="G362">
        <f t="shared" si="22"/>
        <v>0.11039898085304059</v>
      </c>
    </row>
    <row r="363" spans="1:7" x14ac:dyDescent="0.2">
      <c r="A363">
        <v>73702</v>
      </c>
      <c r="B363">
        <f t="shared" si="20"/>
        <v>2.3333333333333335</v>
      </c>
      <c r="D363">
        <f t="shared" si="21"/>
        <v>0.36353282307149759</v>
      </c>
      <c r="G363">
        <f t="shared" si="22"/>
        <v>-0.42006899890124572</v>
      </c>
    </row>
    <row r="364" spans="1:7" x14ac:dyDescent="0.2">
      <c r="A364">
        <v>73772</v>
      </c>
      <c r="B364">
        <f t="shared" si="20"/>
        <v>7.0333333333333332</v>
      </c>
      <c r="D364">
        <f t="shared" si="21"/>
        <v>0.36389853974556569</v>
      </c>
      <c r="G364">
        <f t="shared" si="22"/>
        <v>5.9392444338205362E-2</v>
      </c>
    </row>
    <row r="365" spans="1:7" x14ac:dyDescent="0.2">
      <c r="A365">
        <v>73983</v>
      </c>
      <c r="B365">
        <f t="shared" si="20"/>
        <v>4.6333333333333337</v>
      </c>
      <c r="D365">
        <f t="shared" si="21"/>
        <v>0.36500091429168519</v>
      </c>
      <c r="G365">
        <f t="shared" si="22"/>
        <v>-0.18543893093300368</v>
      </c>
    </row>
    <row r="366" spans="1:7" x14ac:dyDescent="0.2">
      <c r="A366">
        <v>74122</v>
      </c>
      <c r="B366">
        <f t="shared" si="20"/>
        <v>2.5</v>
      </c>
      <c r="D366">
        <f t="shared" si="21"/>
        <v>0.36572712311590605</v>
      </c>
      <c r="G366">
        <f t="shared" si="22"/>
        <v>-0.40306682006296735</v>
      </c>
    </row>
    <row r="367" spans="1:7" x14ac:dyDescent="0.2">
      <c r="A367">
        <v>74197</v>
      </c>
      <c r="B367">
        <f t="shared" si="20"/>
        <v>3.3</v>
      </c>
      <c r="D367">
        <f t="shared" si="21"/>
        <v>0.36611896240955044</v>
      </c>
      <c r="G367">
        <f t="shared" si="22"/>
        <v>-0.32145636163923103</v>
      </c>
    </row>
    <row r="368" spans="1:7" x14ac:dyDescent="0.2">
      <c r="A368">
        <v>74296</v>
      </c>
      <c r="B368">
        <f t="shared" si="20"/>
        <v>8.2666666666666675</v>
      </c>
      <c r="D368">
        <f t="shared" si="21"/>
        <v>0.36663619027716099</v>
      </c>
      <c r="G368">
        <f t="shared" si="22"/>
        <v>0.18520856774146569</v>
      </c>
    </row>
    <row r="369" spans="1:7" x14ac:dyDescent="0.2">
      <c r="A369">
        <v>74544</v>
      </c>
      <c r="B369">
        <f t="shared" si="20"/>
        <v>1.9333333333333333</v>
      </c>
      <c r="D369">
        <f t="shared" si="21"/>
        <v>0.36793187220814505</v>
      </c>
      <c r="G369">
        <f t="shared" si="22"/>
        <v>-0.46087422811311396</v>
      </c>
    </row>
    <row r="370" spans="1:7" x14ac:dyDescent="0.2">
      <c r="A370">
        <v>74602</v>
      </c>
      <c r="B370">
        <f t="shared" si="20"/>
        <v>7.6</v>
      </c>
      <c r="D370">
        <f t="shared" si="21"/>
        <v>0.36823489459523001</v>
      </c>
      <c r="G370">
        <f t="shared" si="22"/>
        <v>0.11719985238835193</v>
      </c>
    </row>
    <row r="371" spans="1:7" x14ac:dyDescent="0.2">
      <c r="A371">
        <v>74830</v>
      </c>
      <c r="B371">
        <f t="shared" si="20"/>
        <v>8.1333333333333329</v>
      </c>
      <c r="D371">
        <f t="shared" si="21"/>
        <v>0.36942608604790889</v>
      </c>
      <c r="G371">
        <f t="shared" si="22"/>
        <v>0.17160682467084284</v>
      </c>
    </row>
    <row r="372" spans="1:7" x14ac:dyDescent="0.2">
      <c r="A372">
        <v>75074</v>
      </c>
      <c r="B372">
        <f t="shared" si="20"/>
        <v>11.5</v>
      </c>
      <c r="D372">
        <f t="shared" si="21"/>
        <v>0.37070086988323186</v>
      </c>
      <c r="G372">
        <f t="shared" si="22"/>
        <v>0.51505083720406675</v>
      </c>
    </row>
    <row r="373" spans="1:7" x14ac:dyDescent="0.2">
      <c r="A373">
        <v>75419</v>
      </c>
      <c r="B373">
        <f t="shared" si="20"/>
        <v>1.5666666666666667</v>
      </c>
      <c r="D373">
        <f t="shared" si="21"/>
        <v>0.37250333063399599</v>
      </c>
      <c r="G373">
        <f t="shared" si="22"/>
        <v>-0.49827902155732651</v>
      </c>
    </row>
    <row r="374" spans="1:7" x14ac:dyDescent="0.2">
      <c r="A374">
        <v>75466</v>
      </c>
      <c r="B374">
        <f t="shared" si="20"/>
        <v>13.7</v>
      </c>
      <c r="D374">
        <f t="shared" si="21"/>
        <v>0.37274888325801309</v>
      </c>
      <c r="G374">
        <f t="shared" si="22"/>
        <v>0.7394795978693417</v>
      </c>
    </row>
    <row r="375" spans="1:7" x14ac:dyDescent="0.2">
      <c r="A375">
        <v>75877</v>
      </c>
      <c r="B375">
        <f t="shared" si="20"/>
        <v>2.1</v>
      </c>
      <c r="D375">
        <f t="shared" si="21"/>
        <v>0.37489616258718422</v>
      </c>
      <c r="G375">
        <f t="shared" si="22"/>
        <v>-0.44387204927483559</v>
      </c>
    </row>
    <row r="376" spans="1:7" x14ac:dyDescent="0.2">
      <c r="A376">
        <v>75940</v>
      </c>
      <c r="B376">
        <f t="shared" si="20"/>
        <v>13</v>
      </c>
      <c r="D376">
        <f t="shared" si="21"/>
        <v>0.37522530759384554</v>
      </c>
      <c r="G376">
        <f t="shared" si="22"/>
        <v>0.66807044674857241</v>
      </c>
    </row>
    <row r="377" spans="1:7" x14ac:dyDescent="0.2">
      <c r="A377">
        <v>76330</v>
      </c>
      <c r="B377">
        <f t="shared" si="20"/>
        <v>2.0666666666666669</v>
      </c>
      <c r="D377">
        <f t="shared" si="21"/>
        <v>0.37726287192079622</v>
      </c>
      <c r="G377">
        <f t="shared" si="22"/>
        <v>-0.44727248504249129</v>
      </c>
    </row>
    <row r="378" spans="1:7" x14ac:dyDescent="0.2">
      <c r="A378">
        <v>76392</v>
      </c>
      <c r="B378">
        <f t="shared" si="20"/>
        <v>5.7</v>
      </c>
      <c r="D378">
        <f t="shared" si="21"/>
        <v>0.3775867924035422</v>
      </c>
      <c r="G378">
        <f t="shared" si="22"/>
        <v>-7.6624986368021883E-2</v>
      </c>
    </row>
    <row r="379" spans="1:7" x14ac:dyDescent="0.2">
      <c r="A379">
        <v>76563</v>
      </c>
      <c r="B379">
        <f t="shared" si="20"/>
        <v>11.233333333333333</v>
      </c>
      <c r="D379">
        <f t="shared" si="21"/>
        <v>0.37848018599305139</v>
      </c>
      <c r="G379">
        <f t="shared" si="22"/>
        <v>0.48784735106282123</v>
      </c>
    </row>
    <row r="380" spans="1:7" x14ac:dyDescent="0.2">
      <c r="A380">
        <v>76900</v>
      </c>
      <c r="B380">
        <f t="shared" si="20"/>
        <v>3.2</v>
      </c>
      <c r="D380">
        <f t="shared" si="21"/>
        <v>0.3802408505524934</v>
      </c>
      <c r="G380">
        <f t="shared" si="22"/>
        <v>-0.33165766894219806</v>
      </c>
    </row>
    <row r="381" spans="1:7" x14ac:dyDescent="0.2">
      <c r="A381">
        <v>76996</v>
      </c>
      <c r="B381">
        <f t="shared" si="20"/>
        <v>4.7</v>
      </c>
      <c r="D381">
        <f t="shared" si="21"/>
        <v>0.3807424048483582</v>
      </c>
      <c r="F381" t="s">
        <v>76</v>
      </c>
      <c r="G381">
        <f t="shared" si="22"/>
        <v>-0.17863805939769234</v>
      </c>
    </row>
    <row r="382" spans="1:7" x14ac:dyDescent="0.2">
      <c r="A382">
        <v>77137</v>
      </c>
      <c r="B382">
        <f t="shared" si="20"/>
        <v>1.6666666666666667</v>
      </c>
      <c r="D382">
        <f t="shared" si="21"/>
        <v>0.3814790627204096</v>
      </c>
      <c r="G382">
        <f t="shared" si="22"/>
        <v>-0.48807771425435942</v>
      </c>
    </row>
    <row r="383" spans="1:7" x14ac:dyDescent="0.2">
      <c r="A383">
        <v>77187</v>
      </c>
      <c r="B383">
        <f t="shared" si="20"/>
        <v>5.9333333333333336</v>
      </c>
      <c r="D383">
        <f t="shared" si="21"/>
        <v>0.38174028891617251</v>
      </c>
      <c r="G383">
        <f t="shared" si="22"/>
        <v>-5.2821935994432107E-2</v>
      </c>
    </row>
    <row r="384" spans="1:7" x14ac:dyDescent="0.2">
      <c r="A384">
        <v>77365</v>
      </c>
      <c r="B384">
        <f t="shared" si="20"/>
        <v>1.9</v>
      </c>
      <c r="D384">
        <f t="shared" si="21"/>
        <v>0.38267025417308848</v>
      </c>
      <c r="G384">
        <f t="shared" si="22"/>
        <v>-0.4642746638807696</v>
      </c>
    </row>
    <row r="385" spans="1:7" x14ac:dyDescent="0.2">
      <c r="A385">
        <v>77422</v>
      </c>
      <c r="B385">
        <f t="shared" si="20"/>
        <v>8.0333333333333332</v>
      </c>
      <c r="D385">
        <f t="shared" si="21"/>
        <v>0.38296805203625822</v>
      </c>
      <c r="G385">
        <f t="shared" si="22"/>
        <v>0.16140551736787581</v>
      </c>
    </row>
    <row r="386" spans="1:7" x14ac:dyDescent="0.2">
      <c r="A386">
        <v>77663</v>
      </c>
      <c r="B386">
        <f t="shared" ref="B386:B449" si="23">(A387-A386)/30</f>
        <v>1.5666666666666667</v>
      </c>
      <c r="D386">
        <f t="shared" ref="D386:D449" si="24">(A386-A$1)/(A$990-A$1)</f>
        <v>0.38422716229983545</v>
      </c>
      <c r="G386">
        <f t="shared" ref="G386:G449" si="25">(B386-C$992)/C$993</f>
        <v>-0.49827902155732651</v>
      </c>
    </row>
    <row r="387" spans="1:7" x14ac:dyDescent="0.2">
      <c r="A387">
        <v>77710</v>
      </c>
      <c r="B387">
        <f t="shared" si="23"/>
        <v>3.5</v>
      </c>
      <c r="D387">
        <f t="shared" si="24"/>
        <v>0.38447271492385254</v>
      </c>
      <c r="G387">
        <f t="shared" si="25"/>
        <v>-0.3010537470332969</v>
      </c>
    </row>
    <row r="388" spans="1:7" x14ac:dyDescent="0.2">
      <c r="A388">
        <v>77815</v>
      </c>
      <c r="B388">
        <f t="shared" si="23"/>
        <v>3.5333333333333332</v>
      </c>
      <c r="D388">
        <f t="shared" si="24"/>
        <v>0.38502128993495466</v>
      </c>
      <c r="G388">
        <f t="shared" si="25"/>
        <v>-0.29765331126564126</v>
      </c>
    </row>
    <row r="389" spans="1:7" x14ac:dyDescent="0.2">
      <c r="A389">
        <v>77921</v>
      </c>
      <c r="B389">
        <f t="shared" si="23"/>
        <v>1.5</v>
      </c>
      <c r="D389">
        <f t="shared" si="24"/>
        <v>0.38557508946997204</v>
      </c>
      <c r="G389">
        <f t="shared" si="25"/>
        <v>-0.50507989309263779</v>
      </c>
    </row>
    <row r="390" spans="1:7" x14ac:dyDescent="0.2">
      <c r="A390">
        <v>77966</v>
      </c>
      <c r="B390">
        <f t="shared" si="23"/>
        <v>5.7</v>
      </c>
      <c r="D390">
        <f t="shared" si="24"/>
        <v>0.38581019304615866</v>
      </c>
      <c r="G390">
        <f t="shared" si="25"/>
        <v>-7.6624986368021883E-2</v>
      </c>
    </row>
    <row r="391" spans="1:7" x14ac:dyDescent="0.2">
      <c r="A391">
        <v>78137</v>
      </c>
      <c r="B391">
        <f t="shared" si="23"/>
        <v>3.1666666666666665</v>
      </c>
      <c r="D391">
        <f t="shared" si="24"/>
        <v>0.38670358663566784</v>
      </c>
      <c r="G391">
        <f t="shared" si="25"/>
        <v>-0.33505810470985375</v>
      </c>
    </row>
    <row r="392" spans="1:7" x14ac:dyDescent="0.2">
      <c r="A392">
        <v>78232</v>
      </c>
      <c r="B392">
        <f t="shared" si="23"/>
        <v>4.333333333333333</v>
      </c>
      <c r="D392">
        <f t="shared" si="24"/>
        <v>0.38719991640761736</v>
      </c>
      <c r="G392">
        <f t="shared" si="25"/>
        <v>-0.21604285284190489</v>
      </c>
    </row>
    <row r="393" spans="1:7" x14ac:dyDescent="0.2">
      <c r="A393">
        <v>78362</v>
      </c>
      <c r="B393">
        <f t="shared" si="23"/>
        <v>7.5666666666666664</v>
      </c>
      <c r="D393">
        <f t="shared" si="24"/>
        <v>0.3878791045166009</v>
      </c>
      <c r="F393" t="s">
        <v>77</v>
      </c>
      <c r="G393">
        <f t="shared" si="25"/>
        <v>0.11379941662069626</v>
      </c>
    </row>
    <row r="394" spans="1:7" x14ac:dyDescent="0.2">
      <c r="A394">
        <v>78589</v>
      </c>
      <c r="B394">
        <f t="shared" si="23"/>
        <v>2.3333333333333335</v>
      </c>
      <c r="D394">
        <f t="shared" si="24"/>
        <v>0.38906507144536456</v>
      </c>
      <c r="E394" t="s">
        <v>36</v>
      </c>
      <c r="F394" t="s">
        <v>78</v>
      </c>
      <c r="G394">
        <f t="shared" si="25"/>
        <v>-0.42006899890124572</v>
      </c>
    </row>
    <row r="395" spans="1:7" x14ac:dyDescent="0.2">
      <c r="A395">
        <v>78659</v>
      </c>
      <c r="B395">
        <f t="shared" si="23"/>
        <v>8.1666666666666661</v>
      </c>
      <c r="D395">
        <f t="shared" si="24"/>
        <v>0.3894307881194326</v>
      </c>
      <c r="G395">
        <f t="shared" si="25"/>
        <v>0.17500726043849851</v>
      </c>
    </row>
    <row r="396" spans="1:7" x14ac:dyDescent="0.2">
      <c r="A396">
        <v>78904</v>
      </c>
      <c r="B396">
        <f t="shared" si="23"/>
        <v>2.2000000000000002</v>
      </c>
      <c r="D396">
        <f t="shared" si="24"/>
        <v>0.39071079647867091</v>
      </c>
      <c r="G396">
        <f t="shared" si="25"/>
        <v>-0.4336707419718685</v>
      </c>
    </row>
    <row r="397" spans="1:7" x14ac:dyDescent="0.2">
      <c r="A397">
        <v>78970</v>
      </c>
      <c r="B397">
        <f t="shared" si="23"/>
        <v>6.9</v>
      </c>
      <c r="D397">
        <f t="shared" si="24"/>
        <v>0.39105561505707792</v>
      </c>
      <c r="G397">
        <f t="shared" si="25"/>
        <v>4.5790701267582681E-2</v>
      </c>
    </row>
    <row r="398" spans="1:7" x14ac:dyDescent="0.2">
      <c r="A398">
        <v>79177</v>
      </c>
      <c r="B398">
        <f t="shared" si="23"/>
        <v>25.766666666666666</v>
      </c>
      <c r="D398">
        <f t="shared" si="24"/>
        <v>0.39213709150753639</v>
      </c>
      <c r="G398">
        <f t="shared" si="25"/>
        <v>1.9704373457606983</v>
      </c>
    </row>
    <row r="399" spans="1:7" x14ac:dyDescent="0.2">
      <c r="A399">
        <v>79950</v>
      </c>
      <c r="B399">
        <f t="shared" si="23"/>
        <v>6.0666666666666664</v>
      </c>
      <c r="D399">
        <f t="shared" si="24"/>
        <v>0.39617564849403097</v>
      </c>
      <c r="F399" t="s">
        <v>79</v>
      </c>
      <c r="G399">
        <f t="shared" si="25"/>
        <v>-3.9220192923809426E-2</v>
      </c>
    </row>
    <row r="400" spans="1:7" x14ac:dyDescent="0.2">
      <c r="A400">
        <v>80132</v>
      </c>
      <c r="B400">
        <f t="shared" si="23"/>
        <v>3.4</v>
      </c>
      <c r="D400">
        <f t="shared" si="24"/>
        <v>0.39712651184660797</v>
      </c>
      <c r="F400" t="s">
        <v>80</v>
      </c>
      <c r="G400">
        <f t="shared" si="25"/>
        <v>-0.31125505433626399</v>
      </c>
    </row>
    <row r="401" spans="1:7" x14ac:dyDescent="0.2">
      <c r="A401">
        <v>80234</v>
      </c>
      <c r="B401">
        <f t="shared" si="23"/>
        <v>4.0333333333333332</v>
      </c>
      <c r="D401">
        <f t="shared" si="24"/>
        <v>0.39765941328596432</v>
      </c>
      <c r="G401">
        <f t="shared" si="25"/>
        <v>-0.24664677475080601</v>
      </c>
    </row>
    <row r="402" spans="1:7" x14ac:dyDescent="0.2">
      <c r="A402">
        <v>80355</v>
      </c>
      <c r="B402">
        <f t="shared" si="23"/>
        <v>4.5333333333333332</v>
      </c>
      <c r="D402">
        <f t="shared" si="24"/>
        <v>0.39829158067971054</v>
      </c>
      <c r="G402">
        <f t="shared" si="25"/>
        <v>-0.19564023823597079</v>
      </c>
    </row>
    <row r="403" spans="1:7" x14ac:dyDescent="0.2">
      <c r="A403">
        <v>80491</v>
      </c>
      <c r="B403">
        <f t="shared" si="23"/>
        <v>4.333333333333333</v>
      </c>
      <c r="D403">
        <f t="shared" si="24"/>
        <v>0.39900211593218565</v>
      </c>
      <c r="F403" t="s">
        <v>81</v>
      </c>
      <c r="G403">
        <f t="shared" si="25"/>
        <v>-0.21604285284190489</v>
      </c>
    </row>
    <row r="404" spans="1:7" x14ac:dyDescent="0.2">
      <c r="A404">
        <v>80621</v>
      </c>
      <c r="B404">
        <f t="shared" si="23"/>
        <v>8.4333333333333336</v>
      </c>
      <c r="D404">
        <f t="shared" si="24"/>
        <v>0.39968130404116925</v>
      </c>
      <c r="F404" t="s">
        <v>82</v>
      </c>
      <c r="G404">
        <f t="shared" si="25"/>
        <v>0.20221074657974406</v>
      </c>
    </row>
    <row r="405" spans="1:7" x14ac:dyDescent="0.2">
      <c r="A405">
        <v>80874</v>
      </c>
      <c r="B405">
        <f t="shared" si="23"/>
        <v>11.2</v>
      </c>
      <c r="D405">
        <f t="shared" si="24"/>
        <v>0.40100310859172955</v>
      </c>
      <c r="G405">
        <f t="shared" si="25"/>
        <v>0.48444691529516554</v>
      </c>
    </row>
    <row r="406" spans="1:7" x14ac:dyDescent="0.2">
      <c r="A406">
        <v>81210</v>
      </c>
      <c r="B406">
        <f t="shared" si="23"/>
        <v>9.9666666666666668</v>
      </c>
      <c r="D406">
        <f t="shared" si="24"/>
        <v>0.40275854862725635</v>
      </c>
      <c r="F406" t="s">
        <v>83</v>
      </c>
      <c r="G406">
        <f t="shared" si="25"/>
        <v>0.35863079189190539</v>
      </c>
    </row>
    <row r="407" spans="1:7" x14ac:dyDescent="0.2">
      <c r="A407">
        <v>81509</v>
      </c>
      <c r="B407">
        <f t="shared" si="23"/>
        <v>11.9</v>
      </c>
      <c r="D407">
        <f t="shared" si="24"/>
        <v>0.40432068127791854</v>
      </c>
      <c r="F407" t="s">
        <v>84</v>
      </c>
      <c r="G407">
        <f t="shared" si="25"/>
        <v>0.55585606641593499</v>
      </c>
    </row>
    <row r="408" spans="1:7" x14ac:dyDescent="0.2">
      <c r="A408">
        <v>81866</v>
      </c>
      <c r="B408">
        <f t="shared" si="23"/>
        <v>4.666666666666667</v>
      </c>
      <c r="D408">
        <f t="shared" si="24"/>
        <v>0.40618583631566574</v>
      </c>
      <c r="E408" t="s">
        <v>36</v>
      </c>
      <c r="F408" t="s">
        <v>85</v>
      </c>
      <c r="G408">
        <f t="shared" si="25"/>
        <v>-0.18203849516534801</v>
      </c>
    </row>
    <row r="409" spans="1:7" x14ac:dyDescent="0.2">
      <c r="A409">
        <v>82006</v>
      </c>
      <c r="B409">
        <f t="shared" si="23"/>
        <v>13.666666666666666</v>
      </c>
      <c r="D409">
        <f t="shared" si="24"/>
        <v>0.40691726966380187</v>
      </c>
      <c r="G409">
        <f t="shared" si="25"/>
        <v>0.736079162101686</v>
      </c>
    </row>
    <row r="410" spans="1:7" x14ac:dyDescent="0.2">
      <c r="A410">
        <v>82416</v>
      </c>
      <c r="B410">
        <f t="shared" si="23"/>
        <v>12.7</v>
      </c>
      <c r="D410">
        <f t="shared" si="24"/>
        <v>0.40905932446905774</v>
      </c>
      <c r="G410">
        <f t="shared" si="25"/>
        <v>0.63746652483967126</v>
      </c>
    </row>
    <row r="411" spans="1:7" x14ac:dyDescent="0.2">
      <c r="A411">
        <v>82797</v>
      </c>
      <c r="B411">
        <f t="shared" si="23"/>
        <v>3.1666666666666665</v>
      </c>
      <c r="D411">
        <f t="shared" si="24"/>
        <v>0.41104986808077115</v>
      </c>
      <c r="E411" t="s">
        <v>36</v>
      </c>
      <c r="F411" t="s">
        <v>86</v>
      </c>
      <c r="G411">
        <f t="shared" si="25"/>
        <v>-0.33505810470985375</v>
      </c>
    </row>
    <row r="412" spans="1:7" x14ac:dyDescent="0.2">
      <c r="A412">
        <v>82892</v>
      </c>
      <c r="B412">
        <f t="shared" si="23"/>
        <v>3.7666666666666666</v>
      </c>
      <c r="D412">
        <f t="shared" si="24"/>
        <v>0.41154619785272067</v>
      </c>
      <c r="G412">
        <f t="shared" si="25"/>
        <v>-0.27385026089205144</v>
      </c>
    </row>
    <row r="413" spans="1:7" x14ac:dyDescent="0.2">
      <c r="A413">
        <v>83005</v>
      </c>
      <c r="B413">
        <f t="shared" si="23"/>
        <v>26.7</v>
      </c>
      <c r="D413">
        <f t="shared" si="24"/>
        <v>0.41213656905514484</v>
      </c>
      <c r="G413">
        <f t="shared" si="25"/>
        <v>2.0656495472550578</v>
      </c>
    </row>
    <row r="414" spans="1:7" x14ac:dyDescent="0.2">
      <c r="A414">
        <v>83806</v>
      </c>
      <c r="B414">
        <f t="shared" si="23"/>
        <v>1.2</v>
      </c>
      <c r="D414">
        <f t="shared" si="24"/>
        <v>0.41632141271126666</v>
      </c>
      <c r="E414" t="s">
        <v>36</v>
      </c>
      <c r="F414" t="s">
        <v>88</v>
      </c>
      <c r="G414">
        <f t="shared" si="25"/>
        <v>-0.53568381500153894</v>
      </c>
    </row>
    <row r="415" spans="1:7" x14ac:dyDescent="0.2">
      <c r="A415">
        <v>83842</v>
      </c>
      <c r="B415">
        <f t="shared" si="23"/>
        <v>3.5666666666666669</v>
      </c>
      <c r="D415">
        <f t="shared" si="24"/>
        <v>0.416509495572216</v>
      </c>
      <c r="F415" t="s">
        <v>87</v>
      </c>
      <c r="G415">
        <f t="shared" si="25"/>
        <v>-0.29425287549798551</v>
      </c>
    </row>
    <row r="416" spans="1:7" x14ac:dyDescent="0.2">
      <c r="A416">
        <v>83949</v>
      </c>
      <c r="B416">
        <f t="shared" si="23"/>
        <v>8.9</v>
      </c>
      <c r="D416">
        <f t="shared" si="24"/>
        <v>0.4170685196311486</v>
      </c>
      <c r="F416" t="s">
        <v>89</v>
      </c>
      <c r="G416">
        <f t="shared" si="25"/>
        <v>0.24981684732692361</v>
      </c>
    </row>
    <row r="417" spans="1:7" x14ac:dyDescent="0.2">
      <c r="A417">
        <v>84216</v>
      </c>
      <c r="B417">
        <f t="shared" si="23"/>
        <v>4.6333333333333337</v>
      </c>
      <c r="D417">
        <f t="shared" si="24"/>
        <v>0.41846346751652258</v>
      </c>
      <c r="G417">
        <f t="shared" si="25"/>
        <v>-0.18543893093300368</v>
      </c>
    </row>
    <row r="418" spans="1:7" x14ac:dyDescent="0.2">
      <c r="A418">
        <v>84355</v>
      </c>
      <c r="B418">
        <f t="shared" si="23"/>
        <v>1.2333333333333334</v>
      </c>
      <c r="D418">
        <f t="shared" si="24"/>
        <v>0.41918967634074344</v>
      </c>
      <c r="G418">
        <f t="shared" si="25"/>
        <v>-0.53228337923388325</v>
      </c>
    </row>
    <row r="419" spans="1:7" x14ac:dyDescent="0.2">
      <c r="A419">
        <v>84392</v>
      </c>
      <c r="B419">
        <f t="shared" si="23"/>
        <v>10.166666666666666</v>
      </c>
      <c r="D419">
        <f t="shared" si="24"/>
        <v>0.41938298372560801</v>
      </c>
      <c r="G419">
        <f t="shared" si="25"/>
        <v>0.3790334064978394</v>
      </c>
    </row>
    <row r="420" spans="1:7" x14ac:dyDescent="0.2">
      <c r="A420">
        <v>84697</v>
      </c>
      <c r="B420">
        <f t="shared" si="23"/>
        <v>1.2333333333333334</v>
      </c>
      <c r="D420">
        <f t="shared" si="24"/>
        <v>0.42097646351976176</v>
      </c>
      <c r="G420">
        <f t="shared" si="25"/>
        <v>-0.53228337923388325</v>
      </c>
    </row>
    <row r="421" spans="1:7" x14ac:dyDescent="0.2">
      <c r="A421">
        <v>84734</v>
      </c>
      <c r="B421">
        <f t="shared" si="23"/>
        <v>2.0333333333333332</v>
      </c>
      <c r="D421">
        <f t="shared" si="24"/>
        <v>0.42116977090462632</v>
      </c>
      <c r="G421">
        <f t="shared" si="25"/>
        <v>-0.45067292081014693</v>
      </c>
    </row>
    <row r="422" spans="1:7" x14ac:dyDescent="0.2">
      <c r="A422">
        <v>84795</v>
      </c>
      <c r="B422">
        <f t="shared" si="23"/>
        <v>4.7</v>
      </c>
      <c r="D422">
        <f t="shared" si="24"/>
        <v>0.42148846686345709</v>
      </c>
      <c r="G422">
        <f t="shared" si="25"/>
        <v>-0.17863805939769234</v>
      </c>
    </row>
    <row r="423" spans="1:7" x14ac:dyDescent="0.2">
      <c r="A423">
        <v>84936</v>
      </c>
      <c r="B423">
        <f t="shared" si="23"/>
        <v>6.7</v>
      </c>
      <c r="D423">
        <f t="shared" si="24"/>
        <v>0.42222512473550849</v>
      </c>
      <c r="G423">
        <f t="shared" si="25"/>
        <v>2.5388086661648573E-2</v>
      </c>
    </row>
    <row r="424" spans="1:7" x14ac:dyDescent="0.2">
      <c r="A424">
        <v>85137</v>
      </c>
      <c r="B424">
        <f t="shared" si="23"/>
        <v>1.4</v>
      </c>
      <c r="D424">
        <f t="shared" si="24"/>
        <v>0.4232752540424754</v>
      </c>
      <c r="G424">
        <f t="shared" si="25"/>
        <v>-0.51528120039560488</v>
      </c>
    </row>
    <row r="425" spans="1:7" x14ac:dyDescent="0.2">
      <c r="A425">
        <v>85179</v>
      </c>
      <c r="B425">
        <f t="shared" si="23"/>
        <v>2.1</v>
      </c>
      <c r="D425">
        <f t="shared" si="24"/>
        <v>0.4234946840469162</v>
      </c>
      <c r="G425">
        <f t="shared" si="25"/>
        <v>-0.44387204927483559</v>
      </c>
    </row>
    <row r="426" spans="1:7" x14ac:dyDescent="0.2">
      <c r="A426">
        <v>85242</v>
      </c>
      <c r="B426">
        <f t="shared" si="23"/>
        <v>16.833333333333332</v>
      </c>
      <c r="D426">
        <f t="shared" si="24"/>
        <v>0.42382382905357752</v>
      </c>
      <c r="F426" t="s">
        <v>90</v>
      </c>
      <c r="G426">
        <f t="shared" si="25"/>
        <v>1.0591205600289757</v>
      </c>
    </row>
    <row r="427" spans="1:7" x14ac:dyDescent="0.2">
      <c r="A427" s="2">
        <v>85747</v>
      </c>
      <c r="B427">
        <f t="shared" si="23"/>
        <v>0.6</v>
      </c>
      <c r="D427" s="2">
        <f t="shared" si="24"/>
        <v>0.4264622136307829</v>
      </c>
      <c r="G427">
        <f t="shared" si="25"/>
        <v>-0.59689165881934125</v>
      </c>
    </row>
    <row r="428" spans="1:7" x14ac:dyDescent="0.2">
      <c r="A428" s="2">
        <v>85765</v>
      </c>
      <c r="B428">
        <f t="shared" si="23"/>
        <v>0.66666666666666663</v>
      </c>
      <c r="D428" s="2">
        <f t="shared" si="24"/>
        <v>0.42655625506125755</v>
      </c>
      <c r="G428">
        <f t="shared" si="25"/>
        <v>-0.59009078728402986</v>
      </c>
    </row>
    <row r="429" spans="1:7" x14ac:dyDescent="0.2">
      <c r="A429" s="2">
        <v>85785</v>
      </c>
      <c r="B429">
        <f t="shared" si="23"/>
        <v>0.6333333333333333</v>
      </c>
      <c r="D429" s="2">
        <f t="shared" si="24"/>
        <v>0.42666074553956268</v>
      </c>
      <c r="G429">
        <f t="shared" si="25"/>
        <v>-0.59349122305168556</v>
      </c>
    </row>
    <row r="430" spans="1:7" x14ac:dyDescent="0.2">
      <c r="A430" s="2">
        <v>85804</v>
      </c>
      <c r="B430">
        <f t="shared" si="23"/>
        <v>0.8666666666666667</v>
      </c>
      <c r="D430" s="2">
        <f t="shared" si="24"/>
        <v>0.4267600114939526</v>
      </c>
      <c r="G430">
        <f t="shared" si="25"/>
        <v>-0.56968817267809579</v>
      </c>
    </row>
    <row r="431" spans="1:7" x14ac:dyDescent="0.2">
      <c r="A431" s="2">
        <v>85830</v>
      </c>
      <c r="B431">
        <f t="shared" si="23"/>
        <v>0.7</v>
      </c>
      <c r="D431" s="2">
        <f t="shared" si="24"/>
        <v>0.42689584911574935</v>
      </c>
      <c r="G431">
        <f t="shared" si="25"/>
        <v>-0.58669035151637416</v>
      </c>
    </row>
    <row r="432" spans="1:7" x14ac:dyDescent="0.2">
      <c r="A432" s="2">
        <v>85851</v>
      </c>
      <c r="B432">
        <f t="shared" si="23"/>
        <v>0.5</v>
      </c>
      <c r="D432" s="2">
        <f t="shared" si="24"/>
        <v>0.42700556411796975</v>
      </c>
      <c r="G432">
        <f t="shared" si="25"/>
        <v>-0.60709296612230834</v>
      </c>
    </row>
    <row r="433" spans="1:7" x14ac:dyDescent="0.2">
      <c r="A433" s="2">
        <v>85866</v>
      </c>
      <c r="B433">
        <f t="shared" si="23"/>
        <v>0.36666666666666664</v>
      </c>
      <c r="D433" s="2">
        <f t="shared" si="24"/>
        <v>0.42708393197669864</v>
      </c>
      <c r="G433">
        <f t="shared" si="25"/>
        <v>-0.62069470919293102</v>
      </c>
    </row>
    <row r="434" spans="1:7" x14ac:dyDescent="0.2">
      <c r="A434" s="2">
        <v>85877</v>
      </c>
      <c r="B434">
        <f t="shared" si="23"/>
        <v>0.8</v>
      </c>
      <c r="D434" s="2">
        <f t="shared" si="24"/>
        <v>0.42714140173976645</v>
      </c>
      <c r="G434">
        <f t="shared" si="25"/>
        <v>-0.57648904421340719</v>
      </c>
    </row>
    <row r="435" spans="1:7" x14ac:dyDescent="0.2">
      <c r="A435" s="2">
        <v>85901</v>
      </c>
      <c r="B435">
        <f t="shared" si="23"/>
        <v>1.0333333333333334</v>
      </c>
      <c r="D435" s="2">
        <f t="shared" si="24"/>
        <v>0.42726679031373266</v>
      </c>
      <c r="G435">
        <f t="shared" si="25"/>
        <v>-0.55268599383981742</v>
      </c>
    </row>
    <row r="436" spans="1:7" x14ac:dyDescent="0.2">
      <c r="A436" s="2">
        <v>85932</v>
      </c>
      <c r="B436">
        <f t="shared" si="23"/>
        <v>1.4666666666666666</v>
      </c>
      <c r="D436" s="2">
        <f t="shared" si="24"/>
        <v>0.42742875055510565</v>
      </c>
      <c r="G436">
        <f t="shared" si="25"/>
        <v>-0.50848032886029348</v>
      </c>
    </row>
    <row r="437" spans="1:7" x14ac:dyDescent="0.2">
      <c r="A437" s="2">
        <v>85976</v>
      </c>
      <c r="B437">
        <f t="shared" si="23"/>
        <v>0.96666666666666667</v>
      </c>
      <c r="D437" s="2">
        <f t="shared" si="24"/>
        <v>0.42765862960737705</v>
      </c>
      <c r="G437">
        <f t="shared" si="25"/>
        <v>-0.55948686537512871</v>
      </c>
    </row>
    <row r="438" spans="1:7" x14ac:dyDescent="0.2">
      <c r="A438" s="2">
        <v>86005</v>
      </c>
      <c r="B438">
        <f t="shared" si="23"/>
        <v>0.73333333333333328</v>
      </c>
      <c r="D438" s="2">
        <f t="shared" si="24"/>
        <v>0.4278101408009195</v>
      </c>
      <c r="G438">
        <f t="shared" si="25"/>
        <v>-0.58328991574871847</v>
      </c>
    </row>
    <row r="439" spans="1:7" x14ac:dyDescent="0.2">
      <c r="A439" s="2">
        <v>86027</v>
      </c>
      <c r="B439">
        <f t="shared" si="23"/>
        <v>0.76666666666666672</v>
      </c>
      <c r="D439" s="2">
        <f t="shared" si="24"/>
        <v>0.42792508032705517</v>
      </c>
      <c r="G439">
        <f t="shared" si="25"/>
        <v>-0.57988947998106288</v>
      </c>
    </row>
    <row r="440" spans="1:7" x14ac:dyDescent="0.2">
      <c r="A440" s="2">
        <v>86050</v>
      </c>
      <c r="B440">
        <f t="shared" si="23"/>
        <v>0.6333333333333333</v>
      </c>
      <c r="D440" s="2">
        <f t="shared" si="24"/>
        <v>0.42804524437710612</v>
      </c>
      <c r="G440">
        <f t="shared" si="25"/>
        <v>-0.59349122305168556</v>
      </c>
    </row>
    <row r="441" spans="1:7" x14ac:dyDescent="0.2">
      <c r="A441" s="2">
        <v>86069</v>
      </c>
      <c r="B441">
        <f t="shared" si="23"/>
        <v>0.5</v>
      </c>
      <c r="D441" s="2">
        <f t="shared" si="24"/>
        <v>0.42814451033149603</v>
      </c>
      <c r="G441">
        <f t="shared" si="25"/>
        <v>-0.60709296612230834</v>
      </c>
    </row>
    <row r="442" spans="1:7" x14ac:dyDescent="0.2">
      <c r="A442" s="2">
        <v>86084</v>
      </c>
      <c r="B442">
        <f t="shared" si="23"/>
        <v>0.5</v>
      </c>
      <c r="D442" s="2">
        <f t="shared" si="24"/>
        <v>0.42822287819022492</v>
      </c>
      <c r="G442">
        <f t="shared" si="25"/>
        <v>-0.60709296612230834</v>
      </c>
    </row>
    <row r="443" spans="1:7" x14ac:dyDescent="0.2">
      <c r="A443" s="2">
        <v>86099</v>
      </c>
      <c r="B443">
        <f t="shared" si="23"/>
        <v>0.73333333333333328</v>
      </c>
      <c r="D443" s="2">
        <f t="shared" si="24"/>
        <v>0.42830124604895381</v>
      </c>
      <c r="G443">
        <f t="shared" si="25"/>
        <v>-0.58328991574871847</v>
      </c>
    </row>
    <row r="444" spans="1:7" x14ac:dyDescent="0.2">
      <c r="A444" s="2">
        <v>86121</v>
      </c>
      <c r="B444">
        <f t="shared" si="23"/>
        <v>0.8</v>
      </c>
      <c r="D444" s="2">
        <f t="shared" si="24"/>
        <v>0.42841618557508948</v>
      </c>
      <c r="G444">
        <f t="shared" si="25"/>
        <v>-0.57648904421340719</v>
      </c>
    </row>
    <row r="445" spans="1:7" x14ac:dyDescent="0.2">
      <c r="A445" s="2">
        <v>86145</v>
      </c>
      <c r="B445">
        <f t="shared" si="23"/>
        <v>0.33333333333333331</v>
      </c>
      <c r="D445" s="2">
        <f t="shared" si="24"/>
        <v>0.42854157414905569</v>
      </c>
      <c r="G445">
        <f t="shared" si="25"/>
        <v>-0.62409514496058671</v>
      </c>
    </row>
    <row r="446" spans="1:7" x14ac:dyDescent="0.2">
      <c r="A446" s="2">
        <v>86155</v>
      </c>
      <c r="B446">
        <f t="shared" si="23"/>
        <v>0.46666666666666667</v>
      </c>
      <c r="D446" s="2">
        <f t="shared" si="24"/>
        <v>0.42859381938820823</v>
      </c>
      <c r="G446">
        <f t="shared" si="25"/>
        <v>-0.61049340188996393</v>
      </c>
    </row>
    <row r="447" spans="1:7" x14ac:dyDescent="0.2">
      <c r="A447" s="2">
        <v>86169</v>
      </c>
      <c r="B447">
        <f t="shared" si="23"/>
        <v>0.33333333333333331</v>
      </c>
      <c r="D447" s="2">
        <f t="shared" si="24"/>
        <v>0.42866696272302185</v>
      </c>
      <c r="G447">
        <f t="shared" si="25"/>
        <v>-0.62409514496058671</v>
      </c>
    </row>
    <row r="448" spans="1:7" x14ac:dyDescent="0.2">
      <c r="A448" s="2">
        <v>86179</v>
      </c>
      <c r="B448">
        <f t="shared" si="23"/>
        <v>0.33333333333333331</v>
      </c>
      <c r="D448" s="2">
        <f t="shared" si="24"/>
        <v>0.42871920796217444</v>
      </c>
      <c r="G448">
        <f t="shared" si="25"/>
        <v>-0.62409514496058671</v>
      </c>
    </row>
    <row r="449" spans="1:7" x14ac:dyDescent="0.2">
      <c r="A449" s="2">
        <v>86189</v>
      </c>
      <c r="B449">
        <f t="shared" si="23"/>
        <v>0.36666666666666664</v>
      </c>
      <c r="D449" s="2">
        <f t="shared" si="24"/>
        <v>0.42877145320132704</v>
      </c>
      <c r="G449">
        <f t="shared" si="25"/>
        <v>-0.62069470919293102</v>
      </c>
    </row>
    <row r="450" spans="1:7" x14ac:dyDescent="0.2">
      <c r="A450" s="2">
        <v>86200</v>
      </c>
      <c r="B450">
        <f t="shared" ref="B450:B513" si="26">(A451-A450)/30</f>
        <v>0.46666666666666667</v>
      </c>
      <c r="D450" s="2">
        <f t="shared" ref="D450:D513" si="27">(A450-A$1)/(A$990-A$1)</f>
        <v>0.42882892296439484</v>
      </c>
      <c r="G450">
        <f t="shared" ref="G450:G513" si="28">(B450-C$992)/C$993</f>
        <v>-0.61049340188996393</v>
      </c>
    </row>
    <row r="451" spans="1:7" x14ac:dyDescent="0.2">
      <c r="A451" s="2">
        <v>86214</v>
      </c>
      <c r="B451">
        <f t="shared" si="26"/>
        <v>0.4</v>
      </c>
      <c r="D451" s="2">
        <f t="shared" si="27"/>
        <v>0.42890206629920846</v>
      </c>
      <c r="G451">
        <f t="shared" si="28"/>
        <v>-0.61729427342527532</v>
      </c>
    </row>
    <row r="452" spans="1:7" x14ac:dyDescent="0.2">
      <c r="A452" s="2">
        <v>86226</v>
      </c>
      <c r="B452">
        <f t="shared" si="26"/>
        <v>0.56666666666666665</v>
      </c>
      <c r="D452" s="2">
        <f t="shared" si="27"/>
        <v>0.4289647605861916</v>
      </c>
      <c r="G452">
        <f t="shared" si="28"/>
        <v>-0.60029209458699695</v>
      </c>
    </row>
    <row r="453" spans="1:7" x14ac:dyDescent="0.2">
      <c r="A453" s="2">
        <v>86243</v>
      </c>
      <c r="B453">
        <f t="shared" si="26"/>
        <v>1.1333333333333333</v>
      </c>
      <c r="D453" s="2">
        <f t="shared" si="27"/>
        <v>0.42905357749275097</v>
      </c>
      <c r="G453">
        <f t="shared" si="28"/>
        <v>-0.54248468653685034</v>
      </c>
    </row>
    <row r="454" spans="1:7" x14ac:dyDescent="0.2">
      <c r="A454" s="2">
        <v>86277</v>
      </c>
      <c r="B454">
        <f t="shared" si="26"/>
        <v>0.5</v>
      </c>
      <c r="D454" s="2">
        <f t="shared" si="27"/>
        <v>0.42923121130586978</v>
      </c>
      <c r="G454">
        <f t="shared" si="28"/>
        <v>-0.60709296612230834</v>
      </c>
    </row>
    <row r="455" spans="1:7" x14ac:dyDescent="0.2">
      <c r="A455" s="2">
        <v>86292</v>
      </c>
      <c r="B455">
        <f t="shared" si="26"/>
        <v>0.43333333333333335</v>
      </c>
      <c r="D455" s="2">
        <f t="shared" si="27"/>
        <v>0.42930957916459861</v>
      </c>
      <c r="G455">
        <f t="shared" si="28"/>
        <v>-0.61389383765761962</v>
      </c>
    </row>
    <row r="456" spans="1:7" x14ac:dyDescent="0.2">
      <c r="A456" s="2">
        <v>86305</v>
      </c>
      <c r="B456">
        <f t="shared" si="26"/>
        <v>0.9</v>
      </c>
      <c r="D456" s="2">
        <f t="shared" si="27"/>
        <v>0.42937749797549696</v>
      </c>
      <c r="G456">
        <f t="shared" si="28"/>
        <v>-0.5662877369104401</v>
      </c>
    </row>
    <row r="457" spans="1:7" x14ac:dyDescent="0.2">
      <c r="A457" s="2">
        <v>86332</v>
      </c>
      <c r="B457">
        <f t="shared" si="26"/>
        <v>1.9</v>
      </c>
      <c r="D457" s="2">
        <f t="shared" si="27"/>
        <v>0.42951856012120898</v>
      </c>
      <c r="F457" t="s">
        <v>91</v>
      </c>
      <c r="G457">
        <f t="shared" si="28"/>
        <v>-0.4642746638807696</v>
      </c>
    </row>
    <row r="458" spans="1:7" x14ac:dyDescent="0.2">
      <c r="A458" s="2">
        <v>86389</v>
      </c>
      <c r="B458">
        <f t="shared" si="26"/>
        <v>7</v>
      </c>
      <c r="D458" s="2">
        <f t="shared" si="27"/>
        <v>0.42981635798437867</v>
      </c>
      <c r="G458">
        <f t="shared" si="28"/>
        <v>5.5992008570549694E-2</v>
      </c>
    </row>
    <row r="459" spans="1:7" x14ac:dyDescent="0.2">
      <c r="A459" s="2">
        <v>86599</v>
      </c>
      <c r="B459">
        <f t="shared" si="26"/>
        <v>18.766666666666666</v>
      </c>
      <c r="D459" s="2">
        <f t="shared" si="27"/>
        <v>0.4309135080065829</v>
      </c>
      <c r="G459">
        <f t="shared" si="28"/>
        <v>1.2563458345530054</v>
      </c>
    </row>
    <row r="460" spans="1:7" x14ac:dyDescent="0.2">
      <c r="A460" s="2">
        <v>87162</v>
      </c>
      <c r="B460">
        <f t="shared" si="26"/>
        <v>6.0666666666666664</v>
      </c>
      <c r="D460" s="2">
        <f t="shared" si="27"/>
        <v>0.43385491497087331</v>
      </c>
      <c r="G460">
        <f t="shared" si="28"/>
        <v>-3.9220192923809426E-2</v>
      </c>
    </row>
    <row r="461" spans="1:7" x14ac:dyDescent="0.2">
      <c r="A461" s="2">
        <v>87344</v>
      </c>
      <c r="B461">
        <f t="shared" si="26"/>
        <v>0.8666666666666667</v>
      </c>
      <c r="D461" s="2">
        <f t="shared" si="27"/>
        <v>0.4348057783234503</v>
      </c>
      <c r="G461">
        <f t="shared" si="28"/>
        <v>-0.56968817267809579</v>
      </c>
    </row>
    <row r="462" spans="1:7" x14ac:dyDescent="0.2">
      <c r="A462" s="2">
        <v>87370</v>
      </c>
      <c r="B462">
        <f t="shared" si="26"/>
        <v>1.6333333333333333</v>
      </c>
      <c r="D462" s="2">
        <f t="shared" si="27"/>
        <v>0.434941615945247</v>
      </c>
      <c r="G462">
        <f t="shared" si="28"/>
        <v>-0.49147815002201517</v>
      </c>
    </row>
    <row r="463" spans="1:7" x14ac:dyDescent="0.2">
      <c r="A463" s="2">
        <v>87419</v>
      </c>
      <c r="B463">
        <f t="shared" si="26"/>
        <v>1.8333333333333333</v>
      </c>
      <c r="D463" s="2">
        <f t="shared" si="27"/>
        <v>0.43519761761709463</v>
      </c>
      <c r="G463">
        <f t="shared" si="28"/>
        <v>-0.47107553541608105</v>
      </c>
    </row>
    <row r="464" spans="1:7" x14ac:dyDescent="0.2">
      <c r="A464" s="2">
        <v>87474</v>
      </c>
      <c r="B464">
        <f t="shared" si="26"/>
        <v>1.1666666666666667</v>
      </c>
      <c r="D464" s="2">
        <f t="shared" si="27"/>
        <v>0.43548496643243384</v>
      </c>
      <c r="G464">
        <f t="shared" si="28"/>
        <v>-0.53908425076919464</v>
      </c>
    </row>
    <row r="465" spans="1:7" x14ac:dyDescent="0.2">
      <c r="A465" s="2">
        <v>87509</v>
      </c>
      <c r="B465">
        <f t="shared" si="26"/>
        <v>18.2</v>
      </c>
      <c r="D465" s="2">
        <f t="shared" si="27"/>
        <v>0.43566782476946786</v>
      </c>
      <c r="F465" t="s">
        <v>92</v>
      </c>
      <c r="G465">
        <f t="shared" si="28"/>
        <v>1.1985384265028587</v>
      </c>
    </row>
    <row r="466" spans="1:7" x14ac:dyDescent="0.2">
      <c r="A466" s="2">
        <v>88055</v>
      </c>
      <c r="B466">
        <f t="shared" si="26"/>
        <v>30.566666666666666</v>
      </c>
      <c r="C466" t="s">
        <v>34</v>
      </c>
      <c r="D466" s="2">
        <f t="shared" si="27"/>
        <v>0.43852041482719889</v>
      </c>
      <c r="F466" t="s">
        <v>93</v>
      </c>
      <c r="G466">
        <f t="shared" si="28"/>
        <v>2.4601000963031172</v>
      </c>
    </row>
    <row r="467" spans="1:7" x14ac:dyDescent="0.2">
      <c r="A467" s="2">
        <v>88972</v>
      </c>
      <c r="B467">
        <f t="shared" si="26"/>
        <v>1.2333333333333334</v>
      </c>
      <c r="D467" s="2">
        <f t="shared" si="27"/>
        <v>0.44331130325749069</v>
      </c>
      <c r="G467">
        <f t="shared" si="28"/>
        <v>-0.53228337923388325</v>
      </c>
    </row>
    <row r="468" spans="1:7" x14ac:dyDescent="0.2">
      <c r="A468" s="3">
        <v>89009</v>
      </c>
      <c r="B468">
        <f t="shared" si="26"/>
        <v>33.56666666666667</v>
      </c>
      <c r="D468">
        <f t="shared" si="27"/>
        <v>0.44350461064235519</v>
      </c>
      <c r="G468">
        <f t="shared" si="28"/>
        <v>2.7661393153921283</v>
      </c>
    </row>
    <row r="469" spans="1:7" x14ac:dyDescent="0.2">
      <c r="A469">
        <v>90016</v>
      </c>
      <c r="B469">
        <f t="shared" si="26"/>
        <v>6.333333333333333</v>
      </c>
      <c r="D469">
        <f t="shared" si="27"/>
        <v>0.44876570622502027</v>
      </c>
      <c r="E469" t="s">
        <v>36</v>
      </c>
      <c r="F469" t="s">
        <v>94</v>
      </c>
      <c r="G469">
        <f t="shared" si="28"/>
        <v>-1.2016706782563976E-2</v>
      </c>
    </row>
    <row r="470" spans="1:7" x14ac:dyDescent="0.2">
      <c r="A470" s="3">
        <v>90206</v>
      </c>
      <c r="B470">
        <f t="shared" si="26"/>
        <v>2.2000000000000002</v>
      </c>
      <c r="D470">
        <f t="shared" si="27"/>
        <v>0.44975836576891931</v>
      </c>
      <c r="F470" t="s">
        <v>95</v>
      </c>
      <c r="G470">
        <f t="shared" si="28"/>
        <v>-0.4336707419718685</v>
      </c>
    </row>
    <row r="471" spans="1:7" x14ac:dyDescent="0.2">
      <c r="A471">
        <v>90272</v>
      </c>
      <c r="B471">
        <f t="shared" si="26"/>
        <v>6.0666666666666664</v>
      </c>
      <c r="D471">
        <f t="shared" si="27"/>
        <v>0.45010318434732632</v>
      </c>
      <c r="G471">
        <f t="shared" si="28"/>
        <v>-3.9220192923809426E-2</v>
      </c>
    </row>
    <row r="472" spans="1:7" x14ac:dyDescent="0.2">
      <c r="A472">
        <v>90454</v>
      </c>
      <c r="B472">
        <f t="shared" si="26"/>
        <v>0.8666666666666667</v>
      </c>
      <c r="D472">
        <f t="shared" si="27"/>
        <v>0.45105404769990337</v>
      </c>
      <c r="G472">
        <f t="shared" si="28"/>
        <v>-0.56968817267809579</v>
      </c>
    </row>
    <row r="473" spans="1:7" x14ac:dyDescent="0.2">
      <c r="A473">
        <v>90480</v>
      </c>
      <c r="B473">
        <f t="shared" si="26"/>
        <v>5.833333333333333</v>
      </c>
      <c r="D473">
        <f t="shared" si="27"/>
        <v>0.45118988532170007</v>
      </c>
      <c r="G473">
        <f t="shared" si="28"/>
        <v>-6.3023243297399209E-2</v>
      </c>
    </row>
    <row r="474" spans="1:7" x14ac:dyDescent="0.2">
      <c r="A474">
        <v>90655</v>
      </c>
      <c r="B474">
        <f t="shared" si="26"/>
        <v>24.7</v>
      </c>
      <c r="D474">
        <f t="shared" si="27"/>
        <v>0.45210417700687022</v>
      </c>
      <c r="G474">
        <f t="shared" si="28"/>
        <v>1.8616234011957169</v>
      </c>
    </row>
    <row r="475" spans="1:7" x14ac:dyDescent="0.2">
      <c r="A475">
        <v>91396</v>
      </c>
      <c r="B475">
        <f t="shared" si="26"/>
        <v>34.633333333333333</v>
      </c>
      <c r="D475">
        <f t="shared" si="27"/>
        <v>0.45597554922807659</v>
      </c>
      <c r="E475" t="s">
        <v>36</v>
      </c>
      <c r="F475" t="s">
        <v>96</v>
      </c>
      <c r="G475">
        <f t="shared" si="28"/>
        <v>2.8749532599571097</v>
      </c>
    </row>
    <row r="476" spans="1:7" x14ac:dyDescent="0.2">
      <c r="A476">
        <v>92435</v>
      </c>
      <c r="B476">
        <f t="shared" si="26"/>
        <v>20.100000000000001</v>
      </c>
      <c r="D476">
        <f t="shared" si="27"/>
        <v>0.46140382957602988</v>
      </c>
      <c r="E476" t="s">
        <v>36</v>
      </c>
      <c r="F476" t="s">
        <v>86</v>
      </c>
      <c r="G476">
        <f t="shared" si="28"/>
        <v>1.3923632652592328</v>
      </c>
    </row>
    <row r="477" spans="1:7" x14ac:dyDescent="0.2">
      <c r="A477">
        <v>93038</v>
      </c>
      <c r="B477">
        <f t="shared" si="26"/>
        <v>38.06666666666667</v>
      </c>
      <c r="D477">
        <f t="shared" si="27"/>
        <v>0.4645542174969306</v>
      </c>
      <c r="F477" t="s">
        <v>97</v>
      </c>
      <c r="G477">
        <f t="shared" si="28"/>
        <v>3.2251981440256454</v>
      </c>
    </row>
    <row r="478" spans="1:7" x14ac:dyDescent="0.2">
      <c r="A478">
        <v>94180</v>
      </c>
      <c r="B478">
        <f t="shared" si="26"/>
        <v>36.6</v>
      </c>
      <c r="D478">
        <f t="shared" si="27"/>
        <v>0.47052062380815546</v>
      </c>
      <c r="G478">
        <f t="shared" si="28"/>
        <v>3.0755789702487952</v>
      </c>
    </row>
    <row r="479" spans="1:7" x14ac:dyDescent="0.2">
      <c r="A479">
        <v>95278</v>
      </c>
      <c r="B479">
        <f t="shared" si="26"/>
        <v>1.4</v>
      </c>
      <c r="D479">
        <f t="shared" si="27"/>
        <v>0.47625715106710903</v>
      </c>
      <c r="G479">
        <f t="shared" si="28"/>
        <v>-0.51528120039560488</v>
      </c>
    </row>
    <row r="480" spans="1:7" x14ac:dyDescent="0.2">
      <c r="A480">
        <v>95320</v>
      </c>
      <c r="B480">
        <f t="shared" si="26"/>
        <v>4.166666666666667</v>
      </c>
      <c r="D480">
        <f t="shared" si="27"/>
        <v>0.47647658107154983</v>
      </c>
      <c r="G480">
        <f t="shared" si="28"/>
        <v>-0.23304503168018326</v>
      </c>
    </row>
    <row r="481" spans="1:7" x14ac:dyDescent="0.2">
      <c r="A481">
        <v>95445</v>
      </c>
      <c r="B481">
        <f t="shared" si="26"/>
        <v>12.3</v>
      </c>
      <c r="D481">
        <f t="shared" si="27"/>
        <v>0.47712964656095713</v>
      </c>
      <c r="G481">
        <f t="shared" si="28"/>
        <v>0.59666129562780323</v>
      </c>
    </row>
    <row r="482" spans="1:7" x14ac:dyDescent="0.2">
      <c r="A482">
        <v>95814</v>
      </c>
      <c r="B482">
        <f t="shared" si="26"/>
        <v>9.1999999999999993</v>
      </c>
      <c r="D482">
        <f t="shared" si="27"/>
        <v>0.47905749588568741</v>
      </c>
      <c r="G482">
        <f t="shared" si="28"/>
        <v>0.28042076923582465</v>
      </c>
    </row>
    <row r="483" spans="1:7" x14ac:dyDescent="0.2">
      <c r="A483">
        <v>96090</v>
      </c>
      <c r="B483">
        <f t="shared" si="26"/>
        <v>7</v>
      </c>
      <c r="D483">
        <f t="shared" si="27"/>
        <v>0.48049946448629871</v>
      </c>
      <c r="G483">
        <f t="shared" si="28"/>
        <v>5.5992008570549694E-2</v>
      </c>
    </row>
    <row r="484" spans="1:7" x14ac:dyDescent="0.2">
      <c r="A484">
        <v>96300</v>
      </c>
      <c r="B484">
        <f t="shared" si="26"/>
        <v>0.83333333333333337</v>
      </c>
      <c r="D484">
        <f t="shared" si="27"/>
        <v>0.48159661450850294</v>
      </c>
      <c r="G484">
        <f t="shared" si="28"/>
        <v>-0.57308860844575149</v>
      </c>
    </row>
    <row r="485" spans="1:7" x14ac:dyDescent="0.2">
      <c r="A485">
        <v>96325</v>
      </c>
      <c r="B485">
        <f t="shared" si="26"/>
        <v>7.0333333333333332</v>
      </c>
      <c r="D485">
        <f t="shared" si="27"/>
        <v>0.48172722760638437</v>
      </c>
      <c r="G485">
        <f t="shared" si="28"/>
        <v>5.9392444338205362E-2</v>
      </c>
    </row>
    <row r="486" spans="1:7" x14ac:dyDescent="0.2">
      <c r="A486">
        <v>96536</v>
      </c>
      <c r="B486">
        <f t="shared" si="26"/>
        <v>10.7</v>
      </c>
      <c r="D486">
        <f t="shared" si="27"/>
        <v>0.48282960215250387</v>
      </c>
      <c r="G486">
        <f t="shared" si="28"/>
        <v>0.43344037878033032</v>
      </c>
    </row>
    <row r="487" spans="1:7" x14ac:dyDescent="0.2">
      <c r="A487">
        <v>96857</v>
      </c>
      <c r="B487">
        <f t="shared" si="26"/>
        <v>0.8666666666666667</v>
      </c>
      <c r="D487">
        <f t="shared" si="27"/>
        <v>0.48450667432930172</v>
      </c>
      <c r="G487">
        <f t="shared" si="28"/>
        <v>-0.56968817267809579</v>
      </c>
    </row>
    <row r="488" spans="1:7" x14ac:dyDescent="0.2">
      <c r="A488">
        <v>96883</v>
      </c>
      <c r="B488">
        <f t="shared" si="26"/>
        <v>16.633333333333333</v>
      </c>
      <c r="D488">
        <f t="shared" si="27"/>
        <v>0.48464251195109848</v>
      </c>
      <c r="G488">
        <f t="shared" si="28"/>
        <v>1.0387179454230417</v>
      </c>
    </row>
    <row r="489" spans="1:7" x14ac:dyDescent="0.2">
      <c r="A489">
        <v>97382</v>
      </c>
      <c r="B489">
        <f t="shared" si="26"/>
        <v>4.5999999999999996</v>
      </c>
      <c r="D489">
        <f t="shared" si="27"/>
        <v>0.4872495493848123</v>
      </c>
      <c r="G489">
        <f t="shared" si="28"/>
        <v>-0.18883936670065946</v>
      </c>
    </row>
    <row r="490" spans="1:7" x14ac:dyDescent="0.2">
      <c r="A490">
        <v>97520</v>
      </c>
      <c r="B490">
        <f t="shared" si="26"/>
        <v>9.1999999999999993</v>
      </c>
      <c r="D490">
        <f t="shared" si="27"/>
        <v>0.48797053368511795</v>
      </c>
      <c r="G490">
        <f t="shared" si="28"/>
        <v>0.28042076923582465</v>
      </c>
    </row>
    <row r="491" spans="1:7" x14ac:dyDescent="0.2">
      <c r="A491">
        <v>97796</v>
      </c>
      <c r="B491">
        <f t="shared" si="26"/>
        <v>1.4666666666666666</v>
      </c>
      <c r="D491">
        <f t="shared" si="27"/>
        <v>0.48941250228572919</v>
      </c>
      <c r="G491">
        <f t="shared" si="28"/>
        <v>-0.50848032886029348</v>
      </c>
    </row>
    <row r="492" spans="1:7" x14ac:dyDescent="0.2">
      <c r="A492">
        <v>97840</v>
      </c>
      <c r="B492">
        <f t="shared" si="26"/>
        <v>11.766666666666667</v>
      </c>
      <c r="D492">
        <f t="shared" si="27"/>
        <v>0.48964238133800059</v>
      </c>
      <c r="G492">
        <f t="shared" si="28"/>
        <v>0.54225432334531232</v>
      </c>
    </row>
    <row r="493" spans="1:7" x14ac:dyDescent="0.2">
      <c r="A493">
        <v>98193</v>
      </c>
      <c r="B493">
        <f t="shared" si="26"/>
        <v>32.56666666666667</v>
      </c>
      <c r="D493">
        <f t="shared" si="27"/>
        <v>0.49148663828008671</v>
      </c>
      <c r="E493" t="s">
        <v>36</v>
      </c>
      <c r="F493" t="s">
        <v>98</v>
      </c>
      <c r="G493">
        <f t="shared" si="28"/>
        <v>2.6641262423624581</v>
      </c>
    </row>
    <row r="494" spans="1:7" x14ac:dyDescent="0.2">
      <c r="A494">
        <v>99170</v>
      </c>
      <c r="B494">
        <f t="shared" si="26"/>
        <v>7.1333333333333337</v>
      </c>
      <c r="D494">
        <f t="shared" si="27"/>
        <v>0.496590998145294</v>
      </c>
      <c r="F494" t="s">
        <v>99</v>
      </c>
      <c r="G494">
        <f t="shared" si="28"/>
        <v>6.9593751641172458E-2</v>
      </c>
    </row>
    <row r="495" spans="1:7" x14ac:dyDescent="0.2">
      <c r="A495">
        <v>99384</v>
      </c>
      <c r="B495">
        <f t="shared" si="26"/>
        <v>2.7333333333333334</v>
      </c>
      <c r="D495">
        <f t="shared" si="27"/>
        <v>0.49770904626315926</v>
      </c>
      <c r="G495">
        <f t="shared" si="28"/>
        <v>-0.37926376968937758</v>
      </c>
    </row>
    <row r="496" spans="1:7" x14ac:dyDescent="0.2">
      <c r="A496">
        <v>99466</v>
      </c>
      <c r="B496">
        <f t="shared" si="26"/>
        <v>17.533333333333335</v>
      </c>
      <c r="D496">
        <f t="shared" si="27"/>
        <v>0.49813745722421043</v>
      </c>
      <c r="E496" t="s">
        <v>36</v>
      </c>
      <c r="F496" t="s">
        <v>66</v>
      </c>
      <c r="G496">
        <f t="shared" si="28"/>
        <v>1.1305297111497454</v>
      </c>
    </row>
    <row r="497" spans="1:7" x14ac:dyDescent="0.2">
      <c r="A497">
        <v>99992</v>
      </c>
      <c r="B497">
        <f t="shared" si="26"/>
        <v>12.8</v>
      </c>
      <c r="D497">
        <f t="shared" si="27"/>
        <v>0.50088555680363622</v>
      </c>
      <c r="G497">
        <f t="shared" si="28"/>
        <v>0.64766783214263846</v>
      </c>
    </row>
    <row r="498" spans="1:7" x14ac:dyDescent="0.2">
      <c r="A498">
        <v>100376</v>
      </c>
      <c r="B498">
        <f t="shared" si="26"/>
        <v>19.399999999999999</v>
      </c>
      <c r="D498">
        <f t="shared" si="27"/>
        <v>0.50289177398709539</v>
      </c>
      <c r="E498" t="s">
        <v>36</v>
      </c>
      <c r="F498" t="s">
        <v>100</v>
      </c>
      <c r="G498">
        <f t="shared" si="28"/>
        <v>1.3209541141384633</v>
      </c>
    </row>
    <row r="499" spans="1:7" x14ac:dyDescent="0.2">
      <c r="A499">
        <v>100958</v>
      </c>
      <c r="B499">
        <f t="shared" si="26"/>
        <v>5.4666666666666668</v>
      </c>
      <c r="D499">
        <f t="shared" si="27"/>
        <v>0.50593244690577566</v>
      </c>
      <c r="E499" t="s">
        <v>36</v>
      </c>
      <c r="F499" t="s">
        <v>101</v>
      </c>
      <c r="G499">
        <f t="shared" si="28"/>
        <v>-0.10042803674161166</v>
      </c>
    </row>
    <row r="500" spans="1:7" x14ac:dyDescent="0.2">
      <c r="A500">
        <v>101122</v>
      </c>
      <c r="B500">
        <f t="shared" si="26"/>
        <v>1.0333333333333334</v>
      </c>
      <c r="D500">
        <f t="shared" si="27"/>
        <v>0.50678926882787811</v>
      </c>
      <c r="F500" t="s">
        <v>102</v>
      </c>
      <c r="G500">
        <f t="shared" si="28"/>
        <v>-0.55268599383981742</v>
      </c>
    </row>
    <row r="501" spans="1:7" x14ac:dyDescent="0.2">
      <c r="A501">
        <v>101153</v>
      </c>
      <c r="B501">
        <f t="shared" si="26"/>
        <v>58.166666666666664</v>
      </c>
      <c r="D501">
        <f t="shared" si="27"/>
        <v>0.50695122906925105</v>
      </c>
      <c r="G501">
        <f t="shared" si="28"/>
        <v>5.2756609119220208</v>
      </c>
    </row>
    <row r="502" spans="1:7" x14ac:dyDescent="0.2">
      <c r="A502">
        <v>102898</v>
      </c>
      <c r="B502">
        <f t="shared" si="26"/>
        <v>1.5333333333333334</v>
      </c>
      <c r="D502">
        <f t="shared" si="27"/>
        <v>0.51606802330137669</v>
      </c>
      <c r="F502" t="s">
        <v>103</v>
      </c>
      <c r="G502">
        <f t="shared" si="28"/>
        <v>-0.5016794573249822</v>
      </c>
    </row>
    <row r="503" spans="1:7" x14ac:dyDescent="0.2">
      <c r="A503">
        <v>102944</v>
      </c>
      <c r="B503">
        <f t="shared" si="26"/>
        <v>14.966666666666667</v>
      </c>
      <c r="D503">
        <f t="shared" si="27"/>
        <v>0.51630835140147857</v>
      </c>
      <c r="G503">
        <f t="shared" si="28"/>
        <v>0.86869615704025771</v>
      </c>
    </row>
    <row r="504" spans="1:7" x14ac:dyDescent="0.2">
      <c r="A504">
        <v>103393</v>
      </c>
      <c r="B504">
        <f t="shared" si="26"/>
        <v>30.333333333333332</v>
      </c>
      <c r="D504">
        <f t="shared" si="27"/>
        <v>0.51865416263942943</v>
      </c>
      <c r="E504" t="s">
        <v>36</v>
      </c>
      <c r="F504" t="s">
        <v>98</v>
      </c>
      <c r="G504">
        <f t="shared" si="28"/>
        <v>2.436297045929527</v>
      </c>
    </row>
    <row r="505" spans="1:7" x14ac:dyDescent="0.2">
      <c r="A505">
        <v>104303</v>
      </c>
      <c r="B505">
        <f t="shared" si="26"/>
        <v>2.3333333333333335</v>
      </c>
      <c r="D505">
        <f t="shared" si="27"/>
        <v>0.5234084794023145</v>
      </c>
      <c r="E505" t="s">
        <v>36</v>
      </c>
      <c r="F505" t="s">
        <v>104</v>
      </c>
      <c r="G505">
        <f t="shared" si="28"/>
        <v>-0.42006899890124572</v>
      </c>
    </row>
    <row r="506" spans="1:7" x14ac:dyDescent="0.2">
      <c r="A506">
        <v>104373</v>
      </c>
      <c r="B506">
        <f t="shared" si="26"/>
        <v>1.4333333333333333</v>
      </c>
      <c r="D506">
        <f t="shared" si="27"/>
        <v>0.52377419607638254</v>
      </c>
      <c r="F506" t="s">
        <v>106</v>
      </c>
      <c r="G506">
        <f t="shared" si="28"/>
        <v>-0.51188076462794918</v>
      </c>
    </row>
    <row r="507" spans="1:7" x14ac:dyDescent="0.2">
      <c r="A507">
        <v>104416</v>
      </c>
      <c r="B507">
        <f t="shared" si="26"/>
        <v>7.666666666666667</v>
      </c>
      <c r="D507">
        <f t="shared" si="27"/>
        <v>0.52399885060473861</v>
      </c>
      <c r="G507">
        <f t="shared" si="28"/>
        <v>0.12400072392366336</v>
      </c>
    </row>
    <row r="508" spans="1:7" x14ac:dyDescent="0.2">
      <c r="A508">
        <v>104646</v>
      </c>
      <c r="B508">
        <f t="shared" si="26"/>
        <v>2.9333333333333331</v>
      </c>
      <c r="D508">
        <f t="shared" si="27"/>
        <v>0.52520049110524802</v>
      </c>
      <c r="E508" t="s">
        <v>36</v>
      </c>
      <c r="F508" t="s">
        <v>98</v>
      </c>
      <c r="G508">
        <f t="shared" si="28"/>
        <v>-0.35886115508344352</v>
      </c>
    </row>
    <row r="509" spans="1:7" x14ac:dyDescent="0.2">
      <c r="A509">
        <v>104734</v>
      </c>
      <c r="B509">
        <f t="shared" si="26"/>
        <v>8</v>
      </c>
      <c r="D509">
        <f t="shared" si="27"/>
        <v>0.52566024920979071</v>
      </c>
      <c r="G509">
        <f t="shared" si="28"/>
        <v>0.15800508160022014</v>
      </c>
    </row>
    <row r="510" spans="1:7" x14ac:dyDescent="0.2">
      <c r="A510">
        <v>104974</v>
      </c>
      <c r="B510">
        <f t="shared" si="26"/>
        <v>9.5333333333333332</v>
      </c>
      <c r="D510">
        <f t="shared" si="27"/>
        <v>0.52691413494945272</v>
      </c>
      <c r="F510" t="s">
        <v>107</v>
      </c>
      <c r="G510">
        <f t="shared" si="28"/>
        <v>0.3144251269123815</v>
      </c>
    </row>
    <row r="511" spans="1:7" x14ac:dyDescent="0.2">
      <c r="A511">
        <v>105260</v>
      </c>
      <c r="B511">
        <f t="shared" si="26"/>
        <v>7.4</v>
      </c>
      <c r="D511">
        <f t="shared" si="27"/>
        <v>0.52840834878921661</v>
      </c>
      <c r="G511">
        <f t="shared" si="28"/>
        <v>9.6797237782417916E-2</v>
      </c>
    </row>
    <row r="512" spans="1:7" x14ac:dyDescent="0.2">
      <c r="A512">
        <v>105482</v>
      </c>
      <c r="B512">
        <f t="shared" si="26"/>
        <v>44</v>
      </c>
      <c r="D512">
        <f t="shared" si="27"/>
        <v>0.52956819309840386</v>
      </c>
      <c r="F512" t="s">
        <v>108</v>
      </c>
      <c r="G512">
        <f t="shared" si="28"/>
        <v>3.8304757106683565</v>
      </c>
    </row>
    <row r="513" spans="1:7" x14ac:dyDescent="0.2">
      <c r="A513">
        <v>106802</v>
      </c>
      <c r="B513">
        <f t="shared" si="26"/>
        <v>2.3333333333333335</v>
      </c>
      <c r="D513">
        <f t="shared" si="27"/>
        <v>0.5364645646665448</v>
      </c>
      <c r="G513">
        <f t="shared" si="28"/>
        <v>-0.42006899890124572</v>
      </c>
    </row>
    <row r="514" spans="1:7" x14ac:dyDescent="0.2">
      <c r="A514">
        <v>106872</v>
      </c>
      <c r="B514">
        <f t="shared" ref="B514:B577" si="29">(A515-A514)/30</f>
        <v>2.6</v>
      </c>
      <c r="D514">
        <f t="shared" ref="D514:D577" si="30">(A514-A$1)/(A$990-A$1)</f>
        <v>0.53683028134061284</v>
      </c>
      <c r="G514">
        <f t="shared" ref="G514:G577" si="31">(B514-C$992)/C$993</f>
        <v>-0.39286551276000031</v>
      </c>
    </row>
    <row r="515" spans="1:7" x14ac:dyDescent="0.2">
      <c r="A515">
        <v>106950</v>
      </c>
      <c r="B515">
        <f t="shared" si="29"/>
        <v>2.9</v>
      </c>
      <c r="D515">
        <f t="shared" si="30"/>
        <v>0.53723779420600293</v>
      </c>
      <c r="G515">
        <f t="shared" si="31"/>
        <v>-0.36226159085109921</v>
      </c>
    </row>
    <row r="516" spans="1:7" x14ac:dyDescent="0.2">
      <c r="A516">
        <v>107037</v>
      </c>
      <c r="B516">
        <f t="shared" si="29"/>
        <v>2.5</v>
      </c>
      <c r="D516">
        <f t="shared" si="30"/>
        <v>0.53769232778663045</v>
      </c>
      <c r="G516">
        <f t="shared" si="31"/>
        <v>-0.40306682006296735</v>
      </c>
    </row>
    <row r="517" spans="1:7" x14ac:dyDescent="0.2">
      <c r="A517">
        <v>107112</v>
      </c>
      <c r="B517">
        <f t="shared" si="29"/>
        <v>2.4</v>
      </c>
      <c r="D517">
        <f t="shared" si="30"/>
        <v>0.53808416708027484</v>
      </c>
      <c r="G517">
        <f t="shared" si="31"/>
        <v>-0.41326812736593438</v>
      </c>
    </row>
    <row r="518" spans="1:7" x14ac:dyDescent="0.2">
      <c r="A518">
        <v>107184</v>
      </c>
      <c r="B518">
        <f t="shared" si="29"/>
        <v>2.8333333333333335</v>
      </c>
      <c r="D518">
        <f t="shared" si="30"/>
        <v>0.53846033280217342</v>
      </c>
      <c r="G518">
        <f t="shared" si="31"/>
        <v>-0.36906246238641055</v>
      </c>
    </row>
    <row r="519" spans="1:7" x14ac:dyDescent="0.2">
      <c r="A519">
        <v>107269</v>
      </c>
      <c r="B519">
        <f t="shared" si="29"/>
        <v>2.4333333333333331</v>
      </c>
      <c r="D519">
        <f t="shared" si="30"/>
        <v>0.5389044173349703</v>
      </c>
      <c r="G519">
        <f t="shared" si="31"/>
        <v>-0.40986769159827874</v>
      </c>
    </row>
    <row r="520" spans="1:7" x14ac:dyDescent="0.2">
      <c r="A520">
        <v>107342</v>
      </c>
      <c r="B520">
        <f t="shared" si="29"/>
        <v>4.4000000000000004</v>
      </c>
      <c r="D520">
        <f t="shared" si="30"/>
        <v>0.53928580758078415</v>
      </c>
      <c r="G520">
        <f t="shared" si="31"/>
        <v>-0.20924198130659347</v>
      </c>
    </row>
    <row r="521" spans="1:7" x14ac:dyDescent="0.2">
      <c r="A521">
        <v>107474</v>
      </c>
      <c r="B521">
        <f t="shared" si="29"/>
        <v>1.7</v>
      </c>
      <c r="D521">
        <f t="shared" si="30"/>
        <v>0.53997544473759829</v>
      </c>
      <c r="G521">
        <f t="shared" si="31"/>
        <v>-0.48467727848670372</v>
      </c>
    </row>
    <row r="522" spans="1:7" x14ac:dyDescent="0.2">
      <c r="A522">
        <v>107525</v>
      </c>
      <c r="B522">
        <f t="shared" si="29"/>
        <v>2.1333333333333333</v>
      </c>
      <c r="D522">
        <f t="shared" si="30"/>
        <v>0.54024189545727641</v>
      </c>
      <c r="G522">
        <f t="shared" si="31"/>
        <v>-0.44047161350717995</v>
      </c>
    </row>
    <row r="523" spans="1:7" x14ac:dyDescent="0.2">
      <c r="A523">
        <v>107589</v>
      </c>
      <c r="B523">
        <f t="shared" si="29"/>
        <v>6.9333333333333336</v>
      </c>
      <c r="D523">
        <f t="shared" si="30"/>
        <v>0.54057626498785294</v>
      </c>
      <c r="G523">
        <f t="shared" si="31"/>
        <v>4.9191137035238357E-2</v>
      </c>
    </row>
    <row r="524" spans="1:7" x14ac:dyDescent="0.2">
      <c r="A524">
        <v>107797</v>
      </c>
      <c r="B524">
        <f t="shared" si="29"/>
        <v>3.2666666666666666</v>
      </c>
      <c r="D524">
        <f t="shared" si="30"/>
        <v>0.54166296596222674</v>
      </c>
      <c r="G524">
        <f t="shared" si="31"/>
        <v>-0.32485679740688667</v>
      </c>
    </row>
    <row r="525" spans="1:7" x14ac:dyDescent="0.2">
      <c r="A525">
        <v>107895</v>
      </c>
      <c r="B525">
        <f t="shared" si="29"/>
        <v>2.3333333333333335</v>
      </c>
      <c r="D525">
        <f t="shared" si="30"/>
        <v>0.54217496930592202</v>
      </c>
      <c r="G525">
        <f t="shared" si="31"/>
        <v>-0.42006899890124572</v>
      </c>
    </row>
    <row r="526" spans="1:7" x14ac:dyDescent="0.2">
      <c r="A526">
        <v>107965</v>
      </c>
      <c r="B526">
        <f t="shared" si="29"/>
        <v>6.4333333333333336</v>
      </c>
      <c r="D526">
        <f t="shared" si="30"/>
        <v>0.54254068597999006</v>
      </c>
      <c r="G526">
        <f t="shared" si="31"/>
        <v>-1.815399479596876E-3</v>
      </c>
    </row>
    <row r="527" spans="1:7" x14ac:dyDescent="0.2">
      <c r="A527">
        <v>108158</v>
      </c>
      <c r="B527">
        <f t="shared" si="29"/>
        <v>2</v>
      </c>
      <c r="D527">
        <f t="shared" si="30"/>
        <v>0.54354901909563491</v>
      </c>
      <c r="G527">
        <f t="shared" si="31"/>
        <v>-0.45407335657780262</v>
      </c>
    </row>
    <row r="528" spans="1:7" x14ac:dyDescent="0.2">
      <c r="A528">
        <v>108218</v>
      </c>
      <c r="B528">
        <f t="shared" si="29"/>
        <v>1.9666666666666666</v>
      </c>
      <c r="D528">
        <f t="shared" si="30"/>
        <v>0.54386249053055036</v>
      </c>
      <c r="G528">
        <f t="shared" si="31"/>
        <v>-0.45747379234545826</v>
      </c>
    </row>
    <row r="529" spans="1:7" x14ac:dyDescent="0.2">
      <c r="A529">
        <v>108277</v>
      </c>
      <c r="B529">
        <f t="shared" si="29"/>
        <v>10</v>
      </c>
      <c r="C529" t="s">
        <v>45</v>
      </c>
      <c r="D529">
        <f t="shared" si="30"/>
        <v>0.54417073744155064</v>
      </c>
      <c r="E529" t="s">
        <v>36</v>
      </c>
      <c r="F529" t="s">
        <v>109</v>
      </c>
      <c r="G529">
        <f t="shared" si="31"/>
        <v>0.36203122765956108</v>
      </c>
    </row>
    <row r="530" spans="1:7" x14ac:dyDescent="0.2">
      <c r="A530">
        <v>108577</v>
      </c>
      <c r="B530">
        <f t="shared" si="29"/>
        <v>33.266666666666666</v>
      </c>
      <c r="D530">
        <f t="shared" si="30"/>
        <v>0.5457380946161281</v>
      </c>
      <c r="G530">
        <f t="shared" si="31"/>
        <v>2.7355353934832269</v>
      </c>
    </row>
    <row r="531" spans="1:7" x14ac:dyDescent="0.2">
      <c r="A531">
        <v>109575</v>
      </c>
      <c r="B531">
        <f t="shared" si="29"/>
        <v>16.433333333333334</v>
      </c>
      <c r="D531">
        <f t="shared" si="30"/>
        <v>0.55095216948355585</v>
      </c>
      <c r="F531" t="s">
        <v>110</v>
      </c>
      <c r="G531">
        <f t="shared" si="31"/>
        <v>1.0183153308171078</v>
      </c>
    </row>
    <row r="532" spans="1:7" x14ac:dyDescent="0.2">
      <c r="A532">
        <v>110068</v>
      </c>
      <c r="B532">
        <f t="shared" si="29"/>
        <v>4.6333333333333337</v>
      </c>
      <c r="D532">
        <f t="shared" si="30"/>
        <v>0.55352785977377816</v>
      </c>
      <c r="G532">
        <f t="shared" si="31"/>
        <v>-0.18543893093300368</v>
      </c>
    </row>
    <row r="533" spans="1:7" x14ac:dyDescent="0.2">
      <c r="A533">
        <v>110207</v>
      </c>
      <c r="B533">
        <f t="shared" si="29"/>
        <v>1.7666666666666666</v>
      </c>
      <c r="D533">
        <f t="shared" si="30"/>
        <v>0.55425406859799897</v>
      </c>
      <c r="G533">
        <f t="shared" si="31"/>
        <v>-0.47787640695139239</v>
      </c>
    </row>
    <row r="534" spans="1:7" x14ac:dyDescent="0.2">
      <c r="A534">
        <v>110260</v>
      </c>
      <c r="B534">
        <f t="shared" si="29"/>
        <v>2.8333333333333335</v>
      </c>
      <c r="D534">
        <f t="shared" si="30"/>
        <v>0.55453096836550775</v>
      </c>
      <c r="G534">
        <f t="shared" si="31"/>
        <v>-0.36906246238641055</v>
      </c>
    </row>
    <row r="535" spans="1:7" x14ac:dyDescent="0.2">
      <c r="A535">
        <v>110345</v>
      </c>
      <c r="B535">
        <f t="shared" si="29"/>
        <v>1.5666666666666667</v>
      </c>
      <c r="D535">
        <f t="shared" si="30"/>
        <v>0.55497505289830462</v>
      </c>
      <c r="G535">
        <f t="shared" si="31"/>
        <v>-0.49827902155732651</v>
      </c>
    </row>
    <row r="536" spans="1:7" x14ac:dyDescent="0.2">
      <c r="A536">
        <v>110392</v>
      </c>
      <c r="B536">
        <f t="shared" si="29"/>
        <v>2.2666666666666666</v>
      </c>
      <c r="D536">
        <f t="shared" si="30"/>
        <v>0.55522060552232178</v>
      </c>
      <c r="G536">
        <f t="shared" si="31"/>
        <v>-0.42686987043655716</v>
      </c>
    </row>
    <row r="537" spans="1:7" x14ac:dyDescent="0.2">
      <c r="A537">
        <v>110460</v>
      </c>
      <c r="B537">
        <f t="shared" si="29"/>
        <v>5.4666666666666668</v>
      </c>
      <c r="D537">
        <f t="shared" si="30"/>
        <v>0.55557587314855938</v>
      </c>
      <c r="G537">
        <f t="shared" si="31"/>
        <v>-0.10042803674161166</v>
      </c>
    </row>
    <row r="538" spans="1:7" x14ac:dyDescent="0.2">
      <c r="A538">
        <v>110624</v>
      </c>
      <c r="B538">
        <f t="shared" si="29"/>
        <v>1.8333333333333333</v>
      </c>
      <c r="D538">
        <f t="shared" si="30"/>
        <v>0.55643269507066173</v>
      </c>
      <c r="F538" t="s">
        <v>111</v>
      </c>
      <c r="G538">
        <f t="shared" si="31"/>
        <v>-0.47107553541608105</v>
      </c>
    </row>
    <row r="539" spans="1:7" x14ac:dyDescent="0.2">
      <c r="A539">
        <v>110679</v>
      </c>
      <c r="B539">
        <f t="shared" si="29"/>
        <v>1.4333333333333333</v>
      </c>
      <c r="D539">
        <f t="shared" si="30"/>
        <v>0.55672004388600094</v>
      </c>
      <c r="G539">
        <f t="shared" si="31"/>
        <v>-0.51188076462794918</v>
      </c>
    </row>
    <row r="540" spans="1:7" x14ac:dyDescent="0.2">
      <c r="A540">
        <v>110722</v>
      </c>
      <c r="B540">
        <f t="shared" si="29"/>
        <v>8.8333333333333339</v>
      </c>
      <c r="D540">
        <f t="shared" si="30"/>
        <v>0.55694469841435701</v>
      </c>
      <c r="G540">
        <f t="shared" si="31"/>
        <v>0.24301597579161227</v>
      </c>
    </row>
    <row r="541" spans="1:7" x14ac:dyDescent="0.2">
      <c r="A541">
        <v>110987</v>
      </c>
      <c r="B541">
        <f t="shared" si="29"/>
        <v>4.5666666666666664</v>
      </c>
      <c r="D541">
        <f t="shared" si="30"/>
        <v>0.55832919725190044</v>
      </c>
      <c r="G541">
        <f t="shared" si="31"/>
        <v>-0.19223980246831512</v>
      </c>
    </row>
    <row r="542" spans="1:7" x14ac:dyDescent="0.2">
      <c r="A542">
        <v>111124</v>
      </c>
      <c r="B542">
        <f t="shared" si="29"/>
        <v>1.1666666666666667</v>
      </c>
      <c r="D542">
        <f t="shared" si="30"/>
        <v>0.55904495702829082</v>
      </c>
      <c r="G542">
        <f t="shared" si="31"/>
        <v>-0.53908425076919464</v>
      </c>
    </row>
    <row r="543" spans="1:7" x14ac:dyDescent="0.2">
      <c r="A543">
        <v>111159</v>
      </c>
      <c r="B543">
        <f t="shared" si="29"/>
        <v>1.9333333333333333</v>
      </c>
      <c r="D543">
        <f t="shared" si="30"/>
        <v>0.55922781536532484</v>
      </c>
      <c r="G543">
        <f t="shared" si="31"/>
        <v>-0.46087422811311396</v>
      </c>
    </row>
    <row r="544" spans="1:7" x14ac:dyDescent="0.2">
      <c r="A544">
        <v>111217</v>
      </c>
      <c r="B544">
        <f t="shared" si="29"/>
        <v>2.7666666666666666</v>
      </c>
      <c r="D544">
        <f t="shared" si="30"/>
        <v>0.55953083775240986</v>
      </c>
      <c r="G544">
        <f t="shared" si="31"/>
        <v>-0.37586333392172194</v>
      </c>
    </row>
    <row r="545" spans="1:7" x14ac:dyDescent="0.2">
      <c r="A545">
        <v>111300</v>
      </c>
      <c r="B545">
        <f t="shared" si="29"/>
        <v>6.4</v>
      </c>
      <c r="D545">
        <f t="shared" si="30"/>
        <v>0.55996447323737619</v>
      </c>
      <c r="F545" t="s">
        <v>112</v>
      </c>
      <c r="G545">
        <f t="shared" si="31"/>
        <v>-5.215835247252546E-3</v>
      </c>
    </row>
    <row r="546" spans="1:7" x14ac:dyDescent="0.2">
      <c r="A546">
        <v>111492</v>
      </c>
      <c r="B546">
        <f t="shared" si="29"/>
        <v>6.333333333333333</v>
      </c>
      <c r="D546">
        <f t="shared" si="30"/>
        <v>0.56096758182910578</v>
      </c>
      <c r="G546">
        <f t="shared" si="31"/>
        <v>-1.2016706782563976E-2</v>
      </c>
    </row>
    <row r="547" spans="1:7" x14ac:dyDescent="0.2">
      <c r="A547">
        <v>111682</v>
      </c>
      <c r="B547">
        <f t="shared" si="29"/>
        <v>1.3666666666666667</v>
      </c>
      <c r="D547">
        <f t="shared" si="30"/>
        <v>0.56196024137300493</v>
      </c>
      <c r="G547">
        <f t="shared" si="31"/>
        <v>-0.51868163616326046</v>
      </c>
    </row>
    <row r="548" spans="1:7" x14ac:dyDescent="0.2">
      <c r="A548">
        <v>111723</v>
      </c>
      <c r="B548">
        <f t="shared" si="29"/>
        <v>38.06666666666667</v>
      </c>
      <c r="D548">
        <f t="shared" si="30"/>
        <v>0.56217444685353046</v>
      </c>
      <c r="G548">
        <f t="shared" si="31"/>
        <v>3.2251981440256454</v>
      </c>
    </row>
    <row r="549" spans="1:7" x14ac:dyDescent="0.2">
      <c r="A549">
        <v>112865</v>
      </c>
      <c r="B549">
        <f t="shared" si="29"/>
        <v>11.466666666666667</v>
      </c>
      <c r="D549">
        <f t="shared" si="30"/>
        <v>0.56814085316475538</v>
      </c>
      <c r="G549">
        <f t="shared" si="31"/>
        <v>0.51165040143641105</v>
      </c>
    </row>
    <row r="550" spans="1:7" x14ac:dyDescent="0.2">
      <c r="A550">
        <v>113209</v>
      </c>
      <c r="B550">
        <f t="shared" si="29"/>
        <v>2.6666666666666665</v>
      </c>
      <c r="D550">
        <f t="shared" si="30"/>
        <v>0.56993808939160417</v>
      </c>
      <c r="G550">
        <f t="shared" si="31"/>
        <v>-0.38606464122468898</v>
      </c>
    </row>
    <row r="551" spans="1:7" x14ac:dyDescent="0.2">
      <c r="A551">
        <v>113289</v>
      </c>
      <c r="B551">
        <f t="shared" si="29"/>
        <v>1.8333333333333333</v>
      </c>
      <c r="D551">
        <f t="shared" si="30"/>
        <v>0.57035605130482481</v>
      </c>
      <c r="G551">
        <f t="shared" si="31"/>
        <v>-0.47107553541608105</v>
      </c>
    </row>
    <row r="552" spans="1:7" x14ac:dyDescent="0.2">
      <c r="A552">
        <v>113344</v>
      </c>
      <c r="B552">
        <f t="shared" si="29"/>
        <v>1.5333333333333334</v>
      </c>
      <c r="D552">
        <f t="shared" si="30"/>
        <v>0.57064340012016401</v>
      </c>
      <c r="G552">
        <f t="shared" si="31"/>
        <v>-0.5016794573249822</v>
      </c>
    </row>
    <row r="553" spans="1:7" x14ac:dyDescent="0.2">
      <c r="A553">
        <v>113390</v>
      </c>
      <c r="B553">
        <f t="shared" si="29"/>
        <v>4.7666666666666666</v>
      </c>
      <c r="D553">
        <f t="shared" si="30"/>
        <v>0.5708837282202659</v>
      </c>
      <c r="G553">
        <f t="shared" si="31"/>
        <v>-0.171837187862381</v>
      </c>
    </row>
    <row r="554" spans="1:7" x14ac:dyDescent="0.2">
      <c r="A554">
        <v>113533</v>
      </c>
      <c r="B554">
        <f t="shared" si="29"/>
        <v>2.1333333333333333</v>
      </c>
      <c r="D554">
        <f t="shared" si="30"/>
        <v>0.5716308351401479</v>
      </c>
      <c r="G554">
        <f t="shared" si="31"/>
        <v>-0.44047161350717995</v>
      </c>
    </row>
    <row r="555" spans="1:7" x14ac:dyDescent="0.2">
      <c r="A555">
        <v>113597</v>
      </c>
      <c r="B555">
        <f t="shared" si="29"/>
        <v>2.9333333333333331</v>
      </c>
      <c r="D555">
        <f t="shared" si="30"/>
        <v>0.57196520467072443</v>
      </c>
      <c r="G555">
        <f t="shared" si="31"/>
        <v>-0.35886115508344352</v>
      </c>
    </row>
    <row r="556" spans="1:7" x14ac:dyDescent="0.2">
      <c r="A556">
        <v>113685</v>
      </c>
      <c r="B556">
        <f t="shared" si="29"/>
        <v>2.5</v>
      </c>
      <c r="D556">
        <f t="shared" si="30"/>
        <v>0.57242496277526711</v>
      </c>
      <c r="G556">
        <f t="shared" si="31"/>
        <v>-0.40306682006296735</v>
      </c>
    </row>
    <row r="557" spans="1:7" x14ac:dyDescent="0.2">
      <c r="A557">
        <v>113760</v>
      </c>
      <c r="B557">
        <f t="shared" si="29"/>
        <v>4.333333333333333</v>
      </c>
      <c r="D557">
        <f t="shared" si="30"/>
        <v>0.5728168020689115</v>
      </c>
      <c r="G557">
        <f t="shared" si="31"/>
        <v>-0.21604285284190489</v>
      </c>
    </row>
    <row r="558" spans="1:7" x14ac:dyDescent="0.2">
      <c r="A558">
        <v>113890</v>
      </c>
      <c r="B558">
        <f t="shared" si="29"/>
        <v>1.1333333333333333</v>
      </c>
      <c r="D558">
        <f t="shared" si="30"/>
        <v>0.57349599017789499</v>
      </c>
      <c r="G558">
        <f t="shared" si="31"/>
        <v>-0.54248468653685034</v>
      </c>
    </row>
    <row r="559" spans="1:7" x14ac:dyDescent="0.2">
      <c r="A559">
        <v>113924</v>
      </c>
      <c r="B559">
        <f t="shared" si="29"/>
        <v>2.0333333333333332</v>
      </c>
      <c r="D559">
        <f t="shared" si="30"/>
        <v>0.57367362399101385</v>
      </c>
      <c r="G559">
        <f t="shared" si="31"/>
        <v>-0.45067292081014693</v>
      </c>
    </row>
    <row r="560" spans="1:7" x14ac:dyDescent="0.2">
      <c r="A560">
        <v>113985</v>
      </c>
      <c r="B560">
        <f t="shared" si="29"/>
        <v>3.0666666666666669</v>
      </c>
      <c r="D560">
        <f t="shared" si="30"/>
        <v>0.57399231994984456</v>
      </c>
      <c r="G560">
        <f t="shared" si="31"/>
        <v>-0.34525941201282073</v>
      </c>
    </row>
    <row r="561" spans="1:7" x14ac:dyDescent="0.2">
      <c r="A561">
        <v>114077</v>
      </c>
      <c r="B561">
        <f t="shared" si="29"/>
        <v>3.5666666666666669</v>
      </c>
      <c r="D561">
        <f t="shared" si="30"/>
        <v>0.57447297615004833</v>
      </c>
      <c r="G561">
        <f t="shared" si="31"/>
        <v>-0.29425287549798551</v>
      </c>
    </row>
    <row r="562" spans="1:7" x14ac:dyDescent="0.2">
      <c r="A562">
        <v>114184</v>
      </c>
      <c r="B562">
        <f t="shared" si="29"/>
        <v>1.6666666666666667</v>
      </c>
      <c r="D562">
        <f t="shared" si="30"/>
        <v>0.57503200020898093</v>
      </c>
      <c r="G562">
        <f t="shared" si="31"/>
        <v>-0.48807771425435942</v>
      </c>
    </row>
    <row r="563" spans="1:7" x14ac:dyDescent="0.2">
      <c r="A563">
        <v>114234</v>
      </c>
      <c r="B563">
        <f t="shared" si="29"/>
        <v>1.6</v>
      </c>
      <c r="D563">
        <f t="shared" si="30"/>
        <v>0.5752932264047439</v>
      </c>
      <c r="G563">
        <f t="shared" si="31"/>
        <v>-0.49487858578967081</v>
      </c>
    </row>
    <row r="564" spans="1:7" x14ac:dyDescent="0.2">
      <c r="A564">
        <v>114282</v>
      </c>
      <c r="B564">
        <f t="shared" si="29"/>
        <v>2.4666666666666668</v>
      </c>
      <c r="D564">
        <f t="shared" si="30"/>
        <v>0.57554400355267621</v>
      </c>
      <c r="G564">
        <f t="shared" si="31"/>
        <v>-0.40646725583062304</v>
      </c>
    </row>
    <row r="565" spans="1:7" x14ac:dyDescent="0.2">
      <c r="A565">
        <v>114356</v>
      </c>
      <c r="B565">
        <f t="shared" si="29"/>
        <v>22.2</v>
      </c>
      <c r="D565">
        <f t="shared" si="30"/>
        <v>0.57593061832240533</v>
      </c>
      <c r="G565">
        <f t="shared" si="31"/>
        <v>1.6065907186215407</v>
      </c>
    </row>
    <row r="566" spans="1:7" x14ac:dyDescent="0.2">
      <c r="A566">
        <v>115022</v>
      </c>
      <c r="B566">
        <f t="shared" si="29"/>
        <v>3.2</v>
      </c>
      <c r="C566" t="s">
        <v>34</v>
      </c>
      <c r="D566">
        <f t="shared" si="30"/>
        <v>0.57941015124996731</v>
      </c>
      <c r="E566" t="s">
        <v>36</v>
      </c>
      <c r="F566" t="s">
        <v>113</v>
      </c>
      <c r="G566">
        <f t="shared" si="31"/>
        <v>-0.33165766894219806</v>
      </c>
    </row>
    <row r="567" spans="1:7" x14ac:dyDescent="0.2">
      <c r="A567">
        <v>115118</v>
      </c>
      <c r="B567">
        <f t="shared" si="29"/>
        <v>2.4666666666666668</v>
      </c>
      <c r="C567" t="s">
        <v>34</v>
      </c>
      <c r="D567">
        <f t="shared" si="30"/>
        <v>0.57991170554583216</v>
      </c>
      <c r="G567">
        <f t="shared" si="31"/>
        <v>-0.40646725583062304</v>
      </c>
    </row>
    <row r="568" spans="1:7" x14ac:dyDescent="0.2">
      <c r="A568">
        <v>115192</v>
      </c>
      <c r="B568">
        <f t="shared" si="29"/>
        <v>3.8</v>
      </c>
      <c r="C568" t="s">
        <v>34</v>
      </c>
      <c r="D568">
        <f t="shared" si="30"/>
        <v>0.58029832031556128</v>
      </c>
      <c r="G568">
        <f t="shared" si="31"/>
        <v>-0.2704498251243958</v>
      </c>
    </row>
    <row r="569" spans="1:7" x14ac:dyDescent="0.2">
      <c r="A569">
        <v>115306</v>
      </c>
      <c r="B569">
        <f t="shared" si="29"/>
        <v>3.4666666666666668</v>
      </c>
      <c r="C569" t="s">
        <v>34</v>
      </c>
      <c r="D569">
        <f t="shared" si="30"/>
        <v>0.58089391604190066</v>
      </c>
      <c r="G569">
        <f t="shared" si="31"/>
        <v>-0.3044541828009526</v>
      </c>
    </row>
    <row r="570" spans="1:7" x14ac:dyDescent="0.2">
      <c r="A570">
        <v>115410</v>
      </c>
      <c r="B570">
        <f t="shared" si="29"/>
        <v>62.3</v>
      </c>
      <c r="C570" t="s">
        <v>34</v>
      </c>
      <c r="D570">
        <f t="shared" si="30"/>
        <v>0.58143726652908756</v>
      </c>
      <c r="E570" t="s">
        <v>36</v>
      </c>
      <c r="F570" t="s">
        <v>114</v>
      </c>
      <c r="G570">
        <f t="shared" si="31"/>
        <v>5.6973149471113258</v>
      </c>
    </row>
    <row r="571" spans="1:7" x14ac:dyDescent="0.2">
      <c r="A571">
        <v>117279</v>
      </c>
      <c r="B571">
        <f t="shared" si="29"/>
        <v>36.1</v>
      </c>
      <c r="D571">
        <f t="shared" si="30"/>
        <v>0.59120190172670517</v>
      </c>
      <c r="E571" t="s">
        <v>36</v>
      </c>
      <c r="F571" t="s">
        <v>115</v>
      </c>
      <c r="G571">
        <f t="shared" si="31"/>
        <v>3.0245724337339599</v>
      </c>
    </row>
    <row r="572" spans="1:7" x14ac:dyDescent="0.2">
      <c r="A572">
        <v>118362</v>
      </c>
      <c r="B572">
        <f t="shared" si="29"/>
        <v>1.7333333333333334</v>
      </c>
      <c r="D572">
        <f t="shared" si="30"/>
        <v>0.5968600611269298</v>
      </c>
      <c r="G572">
        <f t="shared" si="31"/>
        <v>-0.48127684271904803</v>
      </c>
    </row>
    <row r="573" spans="1:7" x14ac:dyDescent="0.2">
      <c r="A573">
        <v>118414</v>
      </c>
      <c r="B573">
        <f t="shared" si="29"/>
        <v>1.1666666666666667</v>
      </c>
      <c r="D573">
        <f t="shared" si="30"/>
        <v>0.59713173637052319</v>
      </c>
      <c r="G573">
        <f t="shared" si="31"/>
        <v>-0.53908425076919464</v>
      </c>
    </row>
    <row r="574" spans="1:7" x14ac:dyDescent="0.2">
      <c r="A574">
        <v>118449</v>
      </c>
      <c r="B574">
        <f t="shared" si="29"/>
        <v>1.6666666666666667</v>
      </c>
      <c r="D574">
        <f t="shared" si="30"/>
        <v>0.59731459470755732</v>
      </c>
      <c r="G574">
        <f t="shared" si="31"/>
        <v>-0.48807771425435942</v>
      </c>
    </row>
    <row r="575" spans="1:7" x14ac:dyDescent="0.2">
      <c r="A575">
        <v>118499</v>
      </c>
      <c r="B575">
        <f t="shared" si="29"/>
        <v>1.9333333333333333</v>
      </c>
      <c r="D575">
        <f t="shared" si="30"/>
        <v>0.59757582090332018</v>
      </c>
      <c r="G575">
        <f t="shared" si="31"/>
        <v>-0.46087422811311396</v>
      </c>
    </row>
    <row r="576" spans="1:7" x14ac:dyDescent="0.2">
      <c r="A576">
        <v>118557</v>
      </c>
      <c r="B576">
        <f t="shared" si="29"/>
        <v>2.2666666666666666</v>
      </c>
      <c r="D576">
        <f t="shared" si="30"/>
        <v>0.59787884329040519</v>
      </c>
      <c r="G576">
        <f t="shared" si="31"/>
        <v>-0.42686987043655716</v>
      </c>
    </row>
    <row r="577" spans="1:7" x14ac:dyDescent="0.2">
      <c r="A577">
        <v>118625</v>
      </c>
      <c r="B577">
        <f t="shared" si="29"/>
        <v>3.4666666666666668</v>
      </c>
      <c r="D577">
        <f t="shared" si="30"/>
        <v>0.59823411091664269</v>
      </c>
      <c r="G577">
        <f t="shared" si="31"/>
        <v>-0.3044541828009526</v>
      </c>
    </row>
    <row r="578" spans="1:7" x14ac:dyDescent="0.2">
      <c r="A578">
        <v>118729</v>
      </c>
      <c r="B578">
        <f t="shared" ref="B578:B641" si="32">(A579-A578)/30</f>
        <v>2.2999999999999998</v>
      </c>
      <c r="D578">
        <f t="shared" ref="D578:D641" si="33">(A578-A$1)/(A$990-A$1)</f>
        <v>0.59877746140382959</v>
      </c>
      <c r="G578">
        <f t="shared" ref="G578:G641" si="34">(B578-C$992)/C$993</f>
        <v>-0.42346943466890147</v>
      </c>
    </row>
    <row r="579" spans="1:7" x14ac:dyDescent="0.2">
      <c r="A579">
        <v>118798</v>
      </c>
      <c r="B579">
        <f t="shared" si="32"/>
        <v>3.7</v>
      </c>
      <c r="D579">
        <f t="shared" si="33"/>
        <v>0.59913795355398236</v>
      </c>
      <c r="G579">
        <f t="shared" si="34"/>
        <v>-0.28065113242736278</v>
      </c>
    </row>
    <row r="580" spans="1:7" x14ac:dyDescent="0.2">
      <c r="A580">
        <v>118909</v>
      </c>
      <c r="B580">
        <f t="shared" si="32"/>
        <v>5.833333333333333</v>
      </c>
      <c r="D580">
        <f t="shared" si="33"/>
        <v>0.59971787570857604</v>
      </c>
      <c r="G580">
        <f t="shared" si="34"/>
        <v>-6.3023243297399209E-2</v>
      </c>
    </row>
    <row r="581" spans="1:7" x14ac:dyDescent="0.2">
      <c r="A581">
        <v>119084</v>
      </c>
      <c r="B581">
        <f t="shared" si="32"/>
        <v>9.8333333333333339</v>
      </c>
      <c r="D581">
        <f t="shared" si="33"/>
        <v>0.60063216739374625</v>
      </c>
      <c r="G581">
        <f t="shared" si="34"/>
        <v>0.34502904882128271</v>
      </c>
    </row>
    <row r="582" spans="1:7" x14ac:dyDescent="0.2">
      <c r="A582">
        <v>119379</v>
      </c>
      <c r="B582">
        <f t="shared" si="32"/>
        <v>2.3333333333333335</v>
      </c>
      <c r="D582">
        <f t="shared" si="33"/>
        <v>0.60217340194874747</v>
      </c>
      <c r="G582">
        <f t="shared" si="34"/>
        <v>-0.42006899890124572</v>
      </c>
    </row>
    <row r="583" spans="1:7" x14ac:dyDescent="0.2">
      <c r="A583">
        <v>119449</v>
      </c>
      <c r="B583">
        <f t="shared" si="32"/>
        <v>1.7333333333333334</v>
      </c>
      <c r="D583">
        <f t="shared" si="33"/>
        <v>0.60253911862281551</v>
      </c>
      <c r="G583">
        <f t="shared" si="34"/>
        <v>-0.48127684271904803</v>
      </c>
    </row>
    <row r="584" spans="1:7" x14ac:dyDescent="0.2">
      <c r="A584">
        <v>119501</v>
      </c>
      <c r="B584">
        <f t="shared" si="32"/>
        <v>1.7666666666666666</v>
      </c>
      <c r="D584">
        <f t="shared" si="33"/>
        <v>0.6028107938664089</v>
      </c>
      <c r="G584">
        <f t="shared" si="34"/>
        <v>-0.47787640695139239</v>
      </c>
    </row>
    <row r="585" spans="1:7" x14ac:dyDescent="0.2">
      <c r="A585">
        <v>119554</v>
      </c>
      <c r="B585">
        <f t="shared" si="32"/>
        <v>1.1333333333333333</v>
      </c>
      <c r="D585">
        <f t="shared" si="33"/>
        <v>0.60308769363391757</v>
      </c>
      <c r="G585">
        <f t="shared" si="34"/>
        <v>-0.54248468653685034</v>
      </c>
    </row>
    <row r="586" spans="1:7" x14ac:dyDescent="0.2">
      <c r="A586">
        <v>119588</v>
      </c>
      <c r="B586">
        <f t="shared" si="32"/>
        <v>0.7</v>
      </c>
      <c r="D586">
        <f t="shared" si="33"/>
        <v>0.60326532744703643</v>
      </c>
      <c r="F586" t="s">
        <v>116</v>
      </c>
      <c r="G586">
        <f t="shared" si="34"/>
        <v>-0.58669035151637416</v>
      </c>
    </row>
    <row r="587" spans="1:7" x14ac:dyDescent="0.2">
      <c r="A587">
        <v>119609</v>
      </c>
      <c r="B587">
        <f t="shared" si="32"/>
        <v>2.1333333333333333</v>
      </c>
      <c r="D587">
        <f t="shared" si="33"/>
        <v>0.60337504244925677</v>
      </c>
      <c r="G587">
        <f t="shared" si="34"/>
        <v>-0.44047161350717995</v>
      </c>
    </row>
    <row r="588" spans="1:7" x14ac:dyDescent="0.2">
      <c r="A588">
        <v>119673</v>
      </c>
      <c r="B588">
        <f t="shared" si="32"/>
        <v>3.3333333333333335</v>
      </c>
      <c r="D588">
        <f t="shared" si="33"/>
        <v>0.6037094119798333</v>
      </c>
      <c r="G588">
        <f t="shared" si="34"/>
        <v>-0.31805592587157533</v>
      </c>
    </row>
    <row r="589" spans="1:7" x14ac:dyDescent="0.2">
      <c r="A589">
        <v>119773</v>
      </c>
      <c r="B589">
        <f t="shared" si="32"/>
        <v>1.8</v>
      </c>
      <c r="D589">
        <f t="shared" si="33"/>
        <v>0.60423186437135912</v>
      </c>
      <c r="G589">
        <f t="shared" si="34"/>
        <v>-0.47447597118373669</v>
      </c>
    </row>
    <row r="590" spans="1:7" x14ac:dyDescent="0.2">
      <c r="A590">
        <v>119827</v>
      </c>
      <c r="B590">
        <f t="shared" si="32"/>
        <v>3.4666666666666668</v>
      </c>
      <c r="D590">
        <f t="shared" si="33"/>
        <v>0.60451398866278305</v>
      </c>
      <c r="G590">
        <f t="shared" si="34"/>
        <v>-0.3044541828009526</v>
      </c>
    </row>
    <row r="591" spans="1:7" x14ac:dyDescent="0.2">
      <c r="A591">
        <v>119931</v>
      </c>
      <c r="B591">
        <f t="shared" si="32"/>
        <v>3.5</v>
      </c>
      <c r="D591">
        <f t="shared" si="33"/>
        <v>0.60505733914996995</v>
      </c>
      <c r="G591">
        <f t="shared" si="34"/>
        <v>-0.3010537470332969</v>
      </c>
    </row>
    <row r="592" spans="1:7" x14ac:dyDescent="0.2">
      <c r="A592">
        <v>120036</v>
      </c>
      <c r="B592">
        <f t="shared" si="32"/>
        <v>5.0999999999999996</v>
      </c>
      <c r="D592">
        <f t="shared" si="33"/>
        <v>0.60560591416107212</v>
      </c>
      <c r="G592">
        <f t="shared" si="34"/>
        <v>-0.13783283018582421</v>
      </c>
    </row>
    <row r="593" spans="1:7" x14ac:dyDescent="0.2">
      <c r="A593">
        <v>120189</v>
      </c>
      <c r="B593">
        <f t="shared" si="32"/>
        <v>2.8666666666666667</v>
      </c>
      <c r="D593">
        <f t="shared" si="33"/>
        <v>0.60640526632010661</v>
      </c>
      <c r="G593">
        <f t="shared" si="34"/>
        <v>-0.36566202661875485</v>
      </c>
    </row>
    <row r="594" spans="1:7" x14ac:dyDescent="0.2">
      <c r="A594">
        <v>120275</v>
      </c>
      <c r="B594">
        <f t="shared" si="32"/>
        <v>1.0666666666666667</v>
      </c>
      <c r="D594">
        <f t="shared" si="33"/>
        <v>0.60685457537681875</v>
      </c>
      <c r="G594">
        <f t="shared" si="34"/>
        <v>-0.54928555807216173</v>
      </c>
    </row>
    <row r="595" spans="1:7" x14ac:dyDescent="0.2">
      <c r="A595">
        <v>120307</v>
      </c>
      <c r="B595">
        <f t="shared" si="32"/>
        <v>3.9333333333333331</v>
      </c>
      <c r="D595">
        <f t="shared" si="33"/>
        <v>0.60702176014210707</v>
      </c>
      <c r="G595">
        <f t="shared" si="34"/>
        <v>-0.25684808205377307</v>
      </c>
    </row>
    <row r="596" spans="1:7" x14ac:dyDescent="0.2">
      <c r="A596">
        <v>120425</v>
      </c>
      <c r="B596">
        <f t="shared" si="32"/>
        <v>2.4333333333333331</v>
      </c>
      <c r="D596">
        <f t="shared" si="33"/>
        <v>0.60763825396410753</v>
      </c>
      <c r="G596">
        <f t="shared" si="34"/>
        <v>-0.40986769159827874</v>
      </c>
    </row>
    <row r="597" spans="1:7" x14ac:dyDescent="0.2">
      <c r="A597">
        <v>120498</v>
      </c>
      <c r="B597">
        <f t="shared" si="32"/>
        <v>2</v>
      </c>
      <c r="D597">
        <f t="shared" si="33"/>
        <v>0.60801964420992138</v>
      </c>
      <c r="G597">
        <f t="shared" si="34"/>
        <v>-0.45407335657780262</v>
      </c>
    </row>
    <row r="598" spans="1:7" x14ac:dyDescent="0.2">
      <c r="A598">
        <v>120558</v>
      </c>
      <c r="B598">
        <f t="shared" si="32"/>
        <v>1.8</v>
      </c>
      <c r="D598">
        <f t="shared" si="33"/>
        <v>0.60833311564483683</v>
      </c>
      <c r="G598">
        <f t="shared" si="34"/>
        <v>-0.47447597118373669</v>
      </c>
    </row>
    <row r="599" spans="1:7" x14ac:dyDescent="0.2">
      <c r="A599">
        <v>120612</v>
      </c>
      <c r="B599">
        <f t="shared" si="32"/>
        <v>1.5333333333333334</v>
      </c>
      <c r="D599">
        <f t="shared" si="33"/>
        <v>0.60861523993626077</v>
      </c>
      <c r="G599">
        <f t="shared" si="34"/>
        <v>-0.5016794573249822</v>
      </c>
    </row>
    <row r="600" spans="1:7" x14ac:dyDescent="0.2">
      <c r="A600">
        <v>120658</v>
      </c>
      <c r="B600">
        <f t="shared" si="32"/>
        <v>4.5</v>
      </c>
      <c r="D600">
        <f t="shared" si="33"/>
        <v>0.60885556803636265</v>
      </c>
      <c r="G600">
        <f t="shared" si="34"/>
        <v>-0.19904067400362646</v>
      </c>
    </row>
    <row r="601" spans="1:7" x14ac:dyDescent="0.2">
      <c r="A601">
        <v>120793</v>
      </c>
      <c r="B601">
        <f t="shared" si="32"/>
        <v>17</v>
      </c>
      <c r="D601">
        <f t="shared" si="33"/>
        <v>0.6095608787649226</v>
      </c>
      <c r="F601" t="s">
        <v>117</v>
      </c>
      <c r="G601">
        <f t="shared" si="34"/>
        <v>1.0761227388672543</v>
      </c>
    </row>
    <row r="602" spans="1:7" x14ac:dyDescent="0.2">
      <c r="A602">
        <v>121303</v>
      </c>
      <c r="B602">
        <f t="shared" si="32"/>
        <v>2.8</v>
      </c>
      <c r="D602">
        <f t="shared" si="33"/>
        <v>0.61222538596170428</v>
      </c>
      <c r="G602">
        <f t="shared" si="34"/>
        <v>-0.37246289815406625</v>
      </c>
    </row>
    <row r="603" spans="1:7" x14ac:dyDescent="0.2">
      <c r="A603">
        <v>121387</v>
      </c>
      <c r="B603">
        <f t="shared" si="32"/>
        <v>2.0666666666666669</v>
      </c>
      <c r="D603">
        <f t="shared" si="33"/>
        <v>0.61266424597058589</v>
      </c>
      <c r="G603">
        <f t="shared" si="34"/>
        <v>-0.44727248504249129</v>
      </c>
    </row>
    <row r="604" spans="1:7" x14ac:dyDescent="0.2">
      <c r="A604">
        <v>121449</v>
      </c>
      <c r="B604">
        <f t="shared" si="32"/>
        <v>1.4</v>
      </c>
      <c r="D604">
        <f t="shared" si="33"/>
        <v>0.61298816645333198</v>
      </c>
      <c r="G604">
        <f t="shared" si="34"/>
        <v>-0.51528120039560488</v>
      </c>
    </row>
    <row r="605" spans="1:7" x14ac:dyDescent="0.2">
      <c r="A605">
        <v>121491</v>
      </c>
      <c r="B605">
        <f t="shared" si="32"/>
        <v>0.93333333333333335</v>
      </c>
      <c r="D605">
        <f t="shared" si="33"/>
        <v>0.61320759645777279</v>
      </c>
      <c r="G605">
        <f t="shared" si="34"/>
        <v>-0.5628873011427844</v>
      </c>
    </row>
    <row r="606" spans="1:7" x14ac:dyDescent="0.2">
      <c r="A606">
        <v>121519</v>
      </c>
      <c r="B606">
        <f t="shared" si="32"/>
        <v>1.4</v>
      </c>
      <c r="D606">
        <f t="shared" si="33"/>
        <v>0.61335388312740002</v>
      </c>
      <c r="G606">
        <f t="shared" si="34"/>
        <v>-0.51528120039560488</v>
      </c>
    </row>
    <row r="607" spans="1:7" x14ac:dyDescent="0.2">
      <c r="A607">
        <v>121561</v>
      </c>
      <c r="B607">
        <f t="shared" si="32"/>
        <v>1.6</v>
      </c>
      <c r="D607">
        <f t="shared" si="33"/>
        <v>0.61357331313184083</v>
      </c>
      <c r="G607">
        <f t="shared" si="34"/>
        <v>-0.49487858578967081</v>
      </c>
    </row>
    <row r="608" spans="1:7" x14ac:dyDescent="0.2">
      <c r="A608">
        <v>121609</v>
      </c>
      <c r="B608">
        <f t="shared" si="32"/>
        <v>5.7333333333333334</v>
      </c>
      <c r="D608">
        <f t="shared" si="33"/>
        <v>0.61382409027977325</v>
      </c>
      <c r="G608">
        <f t="shared" si="34"/>
        <v>-7.3224550600366214E-2</v>
      </c>
    </row>
    <row r="609" spans="1:7" x14ac:dyDescent="0.2">
      <c r="A609">
        <v>121781</v>
      </c>
      <c r="B609">
        <f t="shared" si="32"/>
        <v>1.0666666666666667</v>
      </c>
      <c r="D609">
        <f t="shared" si="33"/>
        <v>0.61472270839319765</v>
      </c>
      <c r="G609">
        <f t="shared" si="34"/>
        <v>-0.54928555807216173</v>
      </c>
    </row>
    <row r="610" spans="1:7" x14ac:dyDescent="0.2">
      <c r="A610">
        <v>121813</v>
      </c>
      <c r="B610">
        <f t="shared" si="32"/>
        <v>6.7</v>
      </c>
      <c r="D610">
        <f t="shared" si="33"/>
        <v>0.61488989315848597</v>
      </c>
      <c r="G610">
        <f t="shared" si="34"/>
        <v>2.5388086661648573E-2</v>
      </c>
    </row>
    <row r="611" spans="1:7" x14ac:dyDescent="0.2">
      <c r="A611">
        <v>122014</v>
      </c>
      <c r="B611">
        <f t="shared" si="32"/>
        <v>4.3</v>
      </c>
      <c r="D611">
        <f t="shared" si="33"/>
        <v>0.61594002246545287</v>
      </c>
      <c r="G611">
        <f t="shared" si="34"/>
        <v>-0.21944328860956056</v>
      </c>
    </row>
    <row r="612" spans="1:7" x14ac:dyDescent="0.2">
      <c r="A612">
        <v>122143</v>
      </c>
      <c r="B612">
        <f t="shared" si="32"/>
        <v>7.4333333333333336</v>
      </c>
      <c r="D612">
        <f t="shared" si="33"/>
        <v>0.6166139860505212</v>
      </c>
      <c r="G612">
        <f t="shared" si="34"/>
        <v>0.10019767355007358</v>
      </c>
    </row>
    <row r="613" spans="1:7" x14ac:dyDescent="0.2">
      <c r="A613">
        <v>122366</v>
      </c>
      <c r="B613">
        <f t="shared" si="32"/>
        <v>2.5666666666666669</v>
      </c>
      <c r="D613">
        <f t="shared" si="33"/>
        <v>0.61777905488362372</v>
      </c>
      <c r="G613">
        <f t="shared" si="34"/>
        <v>-0.39626594852765601</v>
      </c>
    </row>
    <row r="614" spans="1:7" x14ac:dyDescent="0.2">
      <c r="A614">
        <v>122443</v>
      </c>
      <c r="B614">
        <f t="shared" si="32"/>
        <v>10.833333333333334</v>
      </c>
      <c r="D614">
        <f t="shared" si="33"/>
        <v>0.61818134322509866</v>
      </c>
      <c r="G614">
        <f t="shared" si="34"/>
        <v>0.44704212185095316</v>
      </c>
    </row>
    <row r="615" spans="1:7" x14ac:dyDescent="0.2">
      <c r="A615">
        <v>122768</v>
      </c>
      <c r="B615">
        <f t="shared" si="32"/>
        <v>5.4</v>
      </c>
      <c r="D615">
        <f t="shared" si="33"/>
        <v>0.61987931349755754</v>
      </c>
      <c r="G615">
        <f t="shared" si="34"/>
        <v>-0.10722890827692301</v>
      </c>
    </row>
    <row r="616" spans="1:7" x14ac:dyDescent="0.2">
      <c r="A616">
        <v>122930</v>
      </c>
      <c r="B616">
        <f t="shared" si="32"/>
        <v>6.6333333333333337</v>
      </c>
      <c r="D616">
        <f t="shared" si="33"/>
        <v>0.62072568637182934</v>
      </c>
      <c r="G616">
        <f t="shared" si="34"/>
        <v>1.8587215126337233E-2</v>
      </c>
    </row>
    <row r="617" spans="1:7" x14ac:dyDescent="0.2">
      <c r="A617">
        <v>123129</v>
      </c>
      <c r="B617">
        <f t="shared" si="32"/>
        <v>1.8</v>
      </c>
      <c r="D617">
        <f t="shared" si="33"/>
        <v>0.62176536663096571</v>
      </c>
      <c r="G617">
        <f t="shared" si="34"/>
        <v>-0.47447597118373669</v>
      </c>
    </row>
    <row r="618" spans="1:7" x14ac:dyDescent="0.2">
      <c r="A618">
        <v>123183</v>
      </c>
      <c r="B618">
        <f t="shared" si="32"/>
        <v>2.2000000000000002</v>
      </c>
      <c r="D618">
        <f t="shared" si="33"/>
        <v>0.62204749092238965</v>
      </c>
      <c r="G618">
        <f t="shared" si="34"/>
        <v>-0.4336707419718685</v>
      </c>
    </row>
    <row r="619" spans="1:7" x14ac:dyDescent="0.2">
      <c r="A619">
        <v>123249</v>
      </c>
      <c r="B619">
        <f t="shared" si="32"/>
        <v>3.3666666666666667</v>
      </c>
      <c r="D619">
        <f t="shared" si="33"/>
        <v>0.62239230950079671</v>
      </c>
      <c r="G619">
        <f t="shared" si="34"/>
        <v>-0.31465549010391963</v>
      </c>
    </row>
    <row r="620" spans="1:7" x14ac:dyDescent="0.2">
      <c r="A620">
        <v>123350</v>
      </c>
      <c r="B620">
        <f t="shared" si="32"/>
        <v>12</v>
      </c>
      <c r="D620">
        <f t="shared" si="33"/>
        <v>0.6229199864162378</v>
      </c>
      <c r="G620">
        <f t="shared" si="34"/>
        <v>0.56605737371890197</v>
      </c>
    </row>
    <row r="621" spans="1:7" x14ac:dyDescent="0.2">
      <c r="A621">
        <v>123710</v>
      </c>
      <c r="B621">
        <f t="shared" si="32"/>
        <v>3.0333333333333332</v>
      </c>
      <c r="D621">
        <f t="shared" si="33"/>
        <v>0.62480081502573082</v>
      </c>
      <c r="G621">
        <f t="shared" si="34"/>
        <v>-0.34865984778047648</v>
      </c>
    </row>
    <row r="622" spans="1:7" x14ac:dyDescent="0.2">
      <c r="A622">
        <v>123801</v>
      </c>
      <c r="B622">
        <f t="shared" si="32"/>
        <v>4.7333333333333334</v>
      </c>
      <c r="D622">
        <f t="shared" si="33"/>
        <v>0.62527624670201931</v>
      </c>
      <c r="G622">
        <f t="shared" si="34"/>
        <v>-0.17523762363003667</v>
      </c>
    </row>
    <row r="623" spans="1:7" x14ac:dyDescent="0.2">
      <c r="A623">
        <v>123943</v>
      </c>
      <c r="B623">
        <f t="shared" si="32"/>
        <v>1.6666666666666667</v>
      </c>
      <c r="D623">
        <f t="shared" si="33"/>
        <v>0.62601812909798593</v>
      </c>
      <c r="G623">
        <f t="shared" si="34"/>
        <v>-0.48807771425435942</v>
      </c>
    </row>
    <row r="624" spans="1:7" x14ac:dyDescent="0.2">
      <c r="A624">
        <v>123993</v>
      </c>
      <c r="B624">
        <f t="shared" si="32"/>
        <v>6.1333333333333337</v>
      </c>
      <c r="D624">
        <f t="shared" si="33"/>
        <v>0.6262793552937489</v>
      </c>
      <c r="G624">
        <f t="shared" si="34"/>
        <v>-3.2419321388497999E-2</v>
      </c>
    </row>
    <row r="625" spans="1:7" x14ac:dyDescent="0.2">
      <c r="A625">
        <v>124177</v>
      </c>
      <c r="B625">
        <f t="shared" si="32"/>
        <v>2.2999999999999998</v>
      </c>
      <c r="D625">
        <f t="shared" si="33"/>
        <v>0.62724066769415632</v>
      </c>
      <c r="G625">
        <f t="shared" si="34"/>
        <v>-0.42346943466890147</v>
      </c>
    </row>
    <row r="626" spans="1:7" x14ac:dyDescent="0.2">
      <c r="A626">
        <v>124246</v>
      </c>
      <c r="B626">
        <f t="shared" si="32"/>
        <v>1.5666666666666667</v>
      </c>
      <c r="D626">
        <f t="shared" si="33"/>
        <v>0.6276011598443092</v>
      </c>
      <c r="G626">
        <f t="shared" si="34"/>
        <v>-0.49827902155732651</v>
      </c>
    </row>
    <row r="627" spans="1:7" x14ac:dyDescent="0.2">
      <c r="A627">
        <v>124293</v>
      </c>
      <c r="B627">
        <f t="shared" si="32"/>
        <v>1.7666666666666666</v>
      </c>
      <c r="D627">
        <f t="shared" si="33"/>
        <v>0.62784671246832635</v>
      </c>
      <c r="G627">
        <f t="shared" si="34"/>
        <v>-0.47787640695139239</v>
      </c>
    </row>
    <row r="628" spans="1:7" x14ac:dyDescent="0.2">
      <c r="A628">
        <v>124346</v>
      </c>
      <c r="B628">
        <f t="shared" si="32"/>
        <v>8.2666666666666675</v>
      </c>
      <c r="D628">
        <f t="shared" si="33"/>
        <v>0.62812361223583502</v>
      </c>
      <c r="G628">
        <f t="shared" si="34"/>
        <v>0.18520856774146569</v>
      </c>
    </row>
    <row r="629" spans="1:7" x14ac:dyDescent="0.2">
      <c r="A629">
        <v>124594</v>
      </c>
      <c r="B629">
        <f t="shared" si="32"/>
        <v>4.6333333333333337</v>
      </c>
      <c r="D629">
        <f t="shared" si="33"/>
        <v>0.62941929416681908</v>
      </c>
      <c r="G629">
        <f t="shared" si="34"/>
        <v>-0.18543893093300368</v>
      </c>
    </row>
    <row r="630" spans="1:7" x14ac:dyDescent="0.2">
      <c r="A630">
        <v>124733</v>
      </c>
      <c r="B630">
        <f t="shared" si="32"/>
        <v>1.9</v>
      </c>
      <c r="D630">
        <f t="shared" si="33"/>
        <v>0.63014550299104</v>
      </c>
      <c r="G630">
        <f t="shared" si="34"/>
        <v>-0.4642746638807696</v>
      </c>
    </row>
    <row r="631" spans="1:7" x14ac:dyDescent="0.2">
      <c r="A631">
        <v>124790</v>
      </c>
      <c r="B631">
        <f t="shared" si="32"/>
        <v>4.1333333333333337</v>
      </c>
      <c r="D631">
        <f t="shared" si="33"/>
        <v>0.63044330085420963</v>
      </c>
      <c r="G631">
        <f t="shared" si="34"/>
        <v>-0.23644546744783893</v>
      </c>
    </row>
    <row r="632" spans="1:7" x14ac:dyDescent="0.2">
      <c r="A632">
        <v>124914</v>
      </c>
      <c r="B632">
        <f t="shared" si="32"/>
        <v>2.4</v>
      </c>
      <c r="D632">
        <f t="shared" si="33"/>
        <v>0.63109114181970172</v>
      </c>
      <c r="G632">
        <f t="shared" si="34"/>
        <v>-0.41326812736593438</v>
      </c>
    </row>
    <row r="633" spans="1:7" x14ac:dyDescent="0.2">
      <c r="A633">
        <v>124986</v>
      </c>
      <c r="B633">
        <f t="shared" si="32"/>
        <v>2.1</v>
      </c>
      <c r="D633">
        <f t="shared" si="33"/>
        <v>0.6314673075416003</v>
      </c>
      <c r="G633">
        <f t="shared" si="34"/>
        <v>-0.44387204927483559</v>
      </c>
    </row>
    <row r="634" spans="1:7" x14ac:dyDescent="0.2">
      <c r="A634">
        <v>125049</v>
      </c>
      <c r="B634">
        <f t="shared" si="32"/>
        <v>8.1</v>
      </c>
      <c r="D634">
        <f t="shared" si="33"/>
        <v>0.63179645254826156</v>
      </c>
      <c r="G634">
        <f t="shared" si="34"/>
        <v>0.16820638890318715</v>
      </c>
    </row>
    <row r="635" spans="1:7" x14ac:dyDescent="0.2">
      <c r="A635">
        <v>125292</v>
      </c>
      <c r="B635">
        <f t="shared" si="32"/>
        <v>6</v>
      </c>
      <c r="D635">
        <f t="shared" si="33"/>
        <v>0.63306601185966926</v>
      </c>
      <c r="G635">
        <f t="shared" si="34"/>
        <v>-4.6021064459120763E-2</v>
      </c>
    </row>
    <row r="636" spans="1:7" x14ac:dyDescent="0.2">
      <c r="A636">
        <v>125472</v>
      </c>
      <c r="B636">
        <f t="shared" si="32"/>
        <v>9.5333333333333332</v>
      </c>
      <c r="D636">
        <f t="shared" si="33"/>
        <v>0.63400642616441572</v>
      </c>
      <c r="G636">
        <f t="shared" si="34"/>
        <v>0.3144251269123815</v>
      </c>
    </row>
    <row r="637" spans="1:7" x14ac:dyDescent="0.2">
      <c r="A637">
        <v>125758</v>
      </c>
      <c r="B637">
        <f t="shared" si="32"/>
        <v>3.3666666666666667</v>
      </c>
      <c r="D637">
        <f t="shared" si="33"/>
        <v>0.63550064000417961</v>
      </c>
      <c r="G637">
        <f t="shared" si="34"/>
        <v>-0.31465549010391963</v>
      </c>
    </row>
    <row r="638" spans="1:7" x14ac:dyDescent="0.2">
      <c r="A638">
        <v>125859</v>
      </c>
      <c r="B638">
        <f t="shared" si="32"/>
        <v>2</v>
      </c>
      <c r="D638">
        <f t="shared" si="33"/>
        <v>0.6360283169196207</v>
      </c>
      <c r="G638">
        <f t="shared" si="34"/>
        <v>-0.45407335657780262</v>
      </c>
    </row>
    <row r="639" spans="1:7" x14ac:dyDescent="0.2">
      <c r="A639">
        <v>125919</v>
      </c>
      <c r="B639">
        <f t="shared" si="32"/>
        <v>5.666666666666667</v>
      </c>
      <c r="D639">
        <f t="shared" si="33"/>
        <v>0.63634178835453614</v>
      </c>
      <c r="G639">
        <f t="shared" si="34"/>
        <v>-8.0025422135677551E-2</v>
      </c>
    </row>
    <row r="640" spans="1:7" x14ac:dyDescent="0.2">
      <c r="A640">
        <v>126089</v>
      </c>
      <c r="B640">
        <f t="shared" si="32"/>
        <v>5.6333333333333337</v>
      </c>
      <c r="D640">
        <f t="shared" si="33"/>
        <v>0.63722995742013011</v>
      </c>
      <c r="G640">
        <f t="shared" si="34"/>
        <v>-8.342585790333322E-2</v>
      </c>
    </row>
    <row r="641" spans="1:7" x14ac:dyDescent="0.2">
      <c r="A641">
        <v>126258</v>
      </c>
      <c r="B641">
        <f t="shared" si="32"/>
        <v>4.2333333333333334</v>
      </c>
      <c r="D641">
        <f t="shared" si="33"/>
        <v>0.6381129019618087</v>
      </c>
      <c r="E641" t="s">
        <v>36</v>
      </c>
      <c r="F641" t="s">
        <v>118</v>
      </c>
      <c r="G641">
        <f t="shared" si="34"/>
        <v>-0.22624416014487189</v>
      </c>
    </row>
    <row r="642" spans="1:7" x14ac:dyDescent="0.2">
      <c r="A642">
        <v>126385</v>
      </c>
      <c r="B642">
        <f t="shared" ref="B642:B705" si="35">(A643-A642)/30</f>
        <v>0.8666666666666667</v>
      </c>
      <c r="D642">
        <f t="shared" ref="D642:D705" si="36">(A642-A$1)/(A$990-A$1)</f>
        <v>0.63877641649904648</v>
      </c>
      <c r="G642">
        <f t="shared" ref="G642:G705" si="37">(B642-C$992)/C$993</f>
        <v>-0.56968817267809579</v>
      </c>
    </row>
    <row r="643" spans="1:7" x14ac:dyDescent="0.2">
      <c r="A643">
        <v>126411</v>
      </c>
      <c r="B643">
        <f t="shared" si="35"/>
        <v>1.1666666666666667</v>
      </c>
      <c r="D643">
        <f t="shared" si="36"/>
        <v>0.63891225412084329</v>
      </c>
      <c r="G643">
        <f t="shared" si="37"/>
        <v>-0.53908425076919464</v>
      </c>
    </row>
    <row r="644" spans="1:7" x14ac:dyDescent="0.2">
      <c r="A644">
        <v>126446</v>
      </c>
      <c r="B644">
        <f t="shared" si="35"/>
        <v>2.3666666666666667</v>
      </c>
      <c r="D644">
        <f t="shared" si="36"/>
        <v>0.63909511245787731</v>
      </c>
      <c r="G644">
        <f t="shared" si="37"/>
        <v>-0.41666856313359008</v>
      </c>
    </row>
    <row r="645" spans="1:7" x14ac:dyDescent="0.2">
      <c r="A645">
        <v>126517</v>
      </c>
      <c r="B645">
        <f t="shared" si="35"/>
        <v>2.0666666666666669</v>
      </c>
      <c r="D645">
        <f t="shared" si="36"/>
        <v>0.63946605365586062</v>
      </c>
      <c r="G645">
        <f t="shared" si="37"/>
        <v>-0.44727248504249129</v>
      </c>
    </row>
    <row r="646" spans="1:7" x14ac:dyDescent="0.2">
      <c r="A646">
        <v>126579</v>
      </c>
      <c r="B646">
        <f t="shared" si="35"/>
        <v>1.6333333333333333</v>
      </c>
      <c r="D646">
        <f t="shared" si="36"/>
        <v>0.63978997413860661</v>
      </c>
      <c r="G646">
        <f t="shared" si="37"/>
        <v>-0.49147815002201517</v>
      </c>
    </row>
    <row r="647" spans="1:7" x14ac:dyDescent="0.2">
      <c r="A647">
        <v>126628</v>
      </c>
      <c r="B647">
        <f t="shared" si="35"/>
        <v>2</v>
      </c>
      <c r="D647">
        <f t="shared" si="36"/>
        <v>0.6400459758104543</v>
      </c>
      <c r="G647">
        <f t="shared" si="37"/>
        <v>-0.45407335657780262</v>
      </c>
    </row>
    <row r="648" spans="1:7" x14ac:dyDescent="0.2">
      <c r="A648">
        <v>126688</v>
      </c>
      <c r="B648">
        <f t="shared" si="35"/>
        <v>1.4666666666666666</v>
      </c>
      <c r="D648">
        <f t="shared" si="36"/>
        <v>0.64035944724536975</v>
      </c>
      <c r="G648">
        <f t="shared" si="37"/>
        <v>-0.50848032886029348</v>
      </c>
    </row>
    <row r="649" spans="1:7" x14ac:dyDescent="0.2">
      <c r="A649">
        <v>126732</v>
      </c>
      <c r="B649">
        <f t="shared" si="35"/>
        <v>3.0333333333333332</v>
      </c>
      <c r="D649">
        <f t="shared" si="36"/>
        <v>0.64058932629764109</v>
      </c>
      <c r="G649">
        <f t="shared" si="37"/>
        <v>-0.34865984778047648</v>
      </c>
    </row>
    <row r="650" spans="1:7" x14ac:dyDescent="0.2">
      <c r="A650">
        <v>126823</v>
      </c>
      <c r="B650">
        <f t="shared" si="35"/>
        <v>9.4666666666666668</v>
      </c>
      <c r="D650">
        <f t="shared" si="36"/>
        <v>0.64106475797392959</v>
      </c>
      <c r="G650">
        <f t="shared" si="37"/>
        <v>0.30762425537707017</v>
      </c>
    </row>
    <row r="651" spans="1:7" x14ac:dyDescent="0.2">
      <c r="A651">
        <v>127107</v>
      </c>
      <c r="B651">
        <f t="shared" si="35"/>
        <v>4.833333333333333</v>
      </c>
      <c r="D651">
        <f t="shared" si="36"/>
        <v>0.64254852276586294</v>
      </c>
      <c r="G651">
        <f t="shared" si="37"/>
        <v>-0.16503631632706967</v>
      </c>
    </row>
    <row r="652" spans="1:7" x14ac:dyDescent="0.2">
      <c r="A652">
        <v>127252</v>
      </c>
      <c r="B652">
        <f t="shared" si="35"/>
        <v>2.0333333333333332</v>
      </c>
      <c r="D652">
        <f t="shared" si="36"/>
        <v>0.64330607873357537</v>
      </c>
      <c r="G652">
        <f t="shared" si="37"/>
        <v>-0.45067292081014693</v>
      </c>
    </row>
    <row r="653" spans="1:7" x14ac:dyDescent="0.2">
      <c r="A653">
        <v>127313</v>
      </c>
      <c r="B653">
        <f t="shared" si="35"/>
        <v>3.5</v>
      </c>
      <c r="D653">
        <f t="shared" si="36"/>
        <v>0.6436247746924062</v>
      </c>
      <c r="G653">
        <f t="shared" si="37"/>
        <v>-0.3010537470332969</v>
      </c>
    </row>
    <row r="654" spans="1:7" x14ac:dyDescent="0.2">
      <c r="A654">
        <v>127418</v>
      </c>
      <c r="B654">
        <f t="shared" si="35"/>
        <v>1.5333333333333334</v>
      </c>
      <c r="D654">
        <f t="shared" si="36"/>
        <v>0.64417334970350826</v>
      </c>
      <c r="G654">
        <f t="shared" si="37"/>
        <v>-0.5016794573249822</v>
      </c>
    </row>
    <row r="655" spans="1:7" x14ac:dyDescent="0.2">
      <c r="A655">
        <v>127464</v>
      </c>
      <c r="B655">
        <f t="shared" si="35"/>
        <v>6.9666666666666668</v>
      </c>
      <c r="D655">
        <f t="shared" si="36"/>
        <v>0.64441367780361014</v>
      </c>
      <c r="G655">
        <f t="shared" si="37"/>
        <v>5.2591572802894025E-2</v>
      </c>
    </row>
    <row r="656" spans="1:7" x14ac:dyDescent="0.2">
      <c r="A656">
        <v>127673</v>
      </c>
      <c r="B656">
        <f t="shared" si="35"/>
        <v>3.6333333333333333</v>
      </c>
      <c r="D656">
        <f t="shared" si="36"/>
        <v>0.6455056033018991</v>
      </c>
      <c r="G656">
        <f t="shared" si="37"/>
        <v>-0.28745200396267417</v>
      </c>
    </row>
    <row r="657" spans="1:7" x14ac:dyDescent="0.2">
      <c r="A657">
        <v>127782</v>
      </c>
      <c r="B657">
        <f t="shared" si="35"/>
        <v>5.833333333333333</v>
      </c>
      <c r="D657">
        <f t="shared" si="36"/>
        <v>0.64607507640866224</v>
      </c>
      <c r="G657">
        <f t="shared" si="37"/>
        <v>-6.3023243297399209E-2</v>
      </c>
    </row>
    <row r="658" spans="1:7" x14ac:dyDescent="0.2">
      <c r="A658">
        <v>127957</v>
      </c>
      <c r="B658">
        <f t="shared" si="35"/>
        <v>7.8666666666666663</v>
      </c>
      <c r="D658">
        <f t="shared" si="36"/>
        <v>0.64698936809383245</v>
      </c>
      <c r="G658">
        <f t="shared" si="37"/>
        <v>0.14440333852959739</v>
      </c>
    </row>
    <row r="659" spans="1:7" x14ac:dyDescent="0.2">
      <c r="A659">
        <v>128193</v>
      </c>
      <c r="B659">
        <f t="shared" si="35"/>
        <v>4</v>
      </c>
      <c r="D659">
        <f t="shared" si="36"/>
        <v>0.64822235573783338</v>
      </c>
      <c r="G659">
        <f t="shared" si="37"/>
        <v>-0.25004721051846168</v>
      </c>
    </row>
    <row r="660" spans="1:7" x14ac:dyDescent="0.2">
      <c r="A660">
        <v>128313</v>
      </c>
      <c r="B660">
        <f t="shared" si="35"/>
        <v>2.5</v>
      </c>
      <c r="D660">
        <f t="shared" si="36"/>
        <v>0.64884929860766438</v>
      </c>
      <c r="G660">
        <f t="shared" si="37"/>
        <v>-0.40306682006296735</v>
      </c>
    </row>
    <row r="661" spans="1:7" x14ac:dyDescent="0.2">
      <c r="A661">
        <v>128388</v>
      </c>
      <c r="B661">
        <f t="shared" si="35"/>
        <v>1.1333333333333333</v>
      </c>
      <c r="D661">
        <f t="shared" si="36"/>
        <v>0.64924113790130877</v>
      </c>
      <c r="G661">
        <f t="shared" si="37"/>
        <v>-0.54248468653685034</v>
      </c>
    </row>
    <row r="662" spans="1:7" x14ac:dyDescent="0.2">
      <c r="A662">
        <v>128422</v>
      </c>
      <c r="B662">
        <f t="shared" si="35"/>
        <v>3.9666666666666668</v>
      </c>
      <c r="D662">
        <f t="shared" si="36"/>
        <v>0.64941877171442752</v>
      </c>
      <c r="G662">
        <f t="shared" si="37"/>
        <v>-0.25344764628611738</v>
      </c>
    </row>
    <row r="663" spans="1:7" x14ac:dyDescent="0.2">
      <c r="A663">
        <v>128541</v>
      </c>
      <c r="B663">
        <f t="shared" si="35"/>
        <v>3.8333333333333335</v>
      </c>
      <c r="D663">
        <f t="shared" si="36"/>
        <v>0.65004049006034326</v>
      </c>
      <c r="G663">
        <f t="shared" si="37"/>
        <v>-0.26704938935674005</v>
      </c>
    </row>
    <row r="664" spans="1:7" x14ac:dyDescent="0.2">
      <c r="A664">
        <v>128656</v>
      </c>
      <c r="B664">
        <f t="shared" si="35"/>
        <v>7.833333333333333</v>
      </c>
      <c r="D664">
        <f t="shared" si="36"/>
        <v>0.65064131031059791</v>
      </c>
      <c r="G664">
        <f t="shared" si="37"/>
        <v>0.14100290276194172</v>
      </c>
    </row>
    <row r="665" spans="1:7" x14ac:dyDescent="0.2">
      <c r="A665">
        <v>128891</v>
      </c>
      <c r="B665">
        <f t="shared" si="35"/>
        <v>6.2333333333333334</v>
      </c>
      <c r="D665">
        <f t="shared" si="36"/>
        <v>0.65186907343068368</v>
      </c>
      <c r="G665">
        <f t="shared" si="37"/>
        <v>-2.2218014085530986E-2</v>
      </c>
    </row>
    <row r="666" spans="1:7" x14ac:dyDescent="0.2">
      <c r="A666">
        <v>129078</v>
      </c>
      <c r="B666">
        <f t="shared" si="35"/>
        <v>3.8666666666666667</v>
      </c>
      <c r="D666">
        <f t="shared" si="36"/>
        <v>0.65284605940283691</v>
      </c>
      <c r="G666">
        <f t="shared" si="37"/>
        <v>-0.26364895358908441</v>
      </c>
    </row>
    <row r="667" spans="1:7" x14ac:dyDescent="0.2">
      <c r="A667">
        <v>129194</v>
      </c>
      <c r="B667">
        <f t="shared" si="35"/>
        <v>5.2333333333333334</v>
      </c>
      <c r="D667">
        <f t="shared" si="36"/>
        <v>0.65345210417700683</v>
      </c>
      <c r="G667">
        <f t="shared" si="37"/>
        <v>-0.12423108711520145</v>
      </c>
    </row>
    <row r="668" spans="1:7" x14ac:dyDescent="0.2">
      <c r="A668">
        <v>129351</v>
      </c>
      <c r="B668">
        <f t="shared" si="35"/>
        <v>26.066666666666666</v>
      </c>
      <c r="D668">
        <f t="shared" si="36"/>
        <v>0.6542723544317024</v>
      </c>
      <c r="F668" t="s">
        <v>119</v>
      </c>
      <c r="G668">
        <f t="shared" si="37"/>
        <v>2.0010412676696001</v>
      </c>
    </row>
    <row r="669" spans="1:7" x14ac:dyDescent="0.2">
      <c r="A669">
        <v>130133</v>
      </c>
      <c r="B669">
        <f t="shared" si="35"/>
        <v>11.166666666666666</v>
      </c>
      <c r="C669" t="s">
        <v>34</v>
      </c>
      <c r="D669">
        <f t="shared" si="36"/>
        <v>0.6583579321334343</v>
      </c>
      <c r="E669" t="s">
        <v>36</v>
      </c>
      <c r="F669" t="s">
        <v>120</v>
      </c>
      <c r="G669">
        <f t="shared" si="37"/>
        <v>0.4810464795275099</v>
      </c>
    </row>
    <row r="670" spans="1:7" x14ac:dyDescent="0.2">
      <c r="A670">
        <v>130468</v>
      </c>
      <c r="B670">
        <f t="shared" si="35"/>
        <v>95.333333333333329</v>
      </c>
      <c r="D670">
        <f t="shared" si="36"/>
        <v>0.66010814764504588</v>
      </c>
      <c r="G670">
        <f t="shared" si="37"/>
        <v>9.0671467928581055</v>
      </c>
    </row>
    <row r="671" spans="1:7" x14ac:dyDescent="0.2">
      <c r="A671">
        <v>133328</v>
      </c>
      <c r="B671">
        <f t="shared" si="35"/>
        <v>45.966666666666669</v>
      </c>
      <c r="C671" t="s">
        <v>34</v>
      </c>
      <c r="D671">
        <f t="shared" si="36"/>
        <v>0.67505028604268436</v>
      </c>
      <c r="E671" t="s">
        <v>36</v>
      </c>
      <c r="F671" t="s">
        <v>123</v>
      </c>
      <c r="G671">
        <f t="shared" si="37"/>
        <v>4.0311014209600415</v>
      </c>
    </row>
    <row r="672" spans="1:7" x14ac:dyDescent="0.2">
      <c r="A672">
        <v>134707</v>
      </c>
      <c r="B672">
        <f t="shared" si="35"/>
        <v>6.0333333333333332</v>
      </c>
      <c r="D672">
        <f t="shared" si="36"/>
        <v>0.68225490452182547</v>
      </c>
      <c r="F672" t="s">
        <v>121</v>
      </c>
      <c r="G672">
        <f t="shared" si="37"/>
        <v>-4.2620628691465094E-2</v>
      </c>
    </row>
    <row r="673" spans="1:7" x14ac:dyDescent="0.2">
      <c r="A673">
        <v>134888</v>
      </c>
      <c r="B673">
        <f t="shared" si="35"/>
        <v>10.4</v>
      </c>
      <c r="D673">
        <f t="shared" si="36"/>
        <v>0.68320054335048719</v>
      </c>
      <c r="E673" t="s">
        <v>36</v>
      </c>
      <c r="F673" t="s">
        <v>122</v>
      </c>
      <c r="G673">
        <f t="shared" si="37"/>
        <v>0.40283645687142927</v>
      </c>
    </row>
    <row r="674" spans="1:7" x14ac:dyDescent="0.2">
      <c r="A674">
        <v>135200</v>
      </c>
      <c r="B674">
        <f t="shared" si="35"/>
        <v>1.4333333333333333</v>
      </c>
      <c r="D674">
        <f t="shared" si="36"/>
        <v>0.68483059481204778</v>
      </c>
      <c r="G674">
        <f t="shared" si="37"/>
        <v>-0.51188076462794918</v>
      </c>
    </row>
    <row r="675" spans="1:7" x14ac:dyDescent="0.2">
      <c r="A675">
        <v>135243</v>
      </c>
      <c r="B675">
        <f t="shared" si="35"/>
        <v>1.4666666666666666</v>
      </c>
      <c r="D675">
        <f t="shared" si="36"/>
        <v>0.68505524934040385</v>
      </c>
      <c r="G675">
        <f t="shared" si="37"/>
        <v>-0.50848032886029348</v>
      </c>
    </row>
    <row r="676" spans="1:7" x14ac:dyDescent="0.2">
      <c r="A676">
        <v>135287</v>
      </c>
      <c r="B676">
        <f t="shared" si="35"/>
        <v>1.8666666666666667</v>
      </c>
      <c r="D676">
        <f t="shared" si="36"/>
        <v>0.68528512839267519</v>
      </c>
      <c r="G676">
        <f t="shared" si="37"/>
        <v>-0.4676750996484253</v>
      </c>
    </row>
    <row r="677" spans="1:7" x14ac:dyDescent="0.2">
      <c r="A677">
        <v>135343</v>
      </c>
      <c r="B677">
        <f t="shared" si="35"/>
        <v>1.5</v>
      </c>
      <c r="D677">
        <f t="shared" si="36"/>
        <v>0.68557770173192967</v>
      </c>
      <c r="G677">
        <f t="shared" si="37"/>
        <v>-0.50507989309263779</v>
      </c>
    </row>
    <row r="678" spans="1:7" x14ac:dyDescent="0.2">
      <c r="A678">
        <v>135388</v>
      </c>
      <c r="B678">
        <f t="shared" si="35"/>
        <v>2.3666666666666667</v>
      </c>
      <c r="D678">
        <f t="shared" si="36"/>
        <v>0.68581280530811628</v>
      </c>
      <c r="G678">
        <f t="shared" si="37"/>
        <v>-0.41666856313359008</v>
      </c>
    </row>
    <row r="679" spans="1:7" x14ac:dyDescent="0.2">
      <c r="A679">
        <v>135459</v>
      </c>
      <c r="B679">
        <f t="shared" si="35"/>
        <v>1.5666666666666667</v>
      </c>
      <c r="D679">
        <f t="shared" si="36"/>
        <v>0.68618374650609959</v>
      </c>
      <c r="G679">
        <f t="shared" si="37"/>
        <v>-0.49827902155732651</v>
      </c>
    </row>
    <row r="680" spans="1:7" x14ac:dyDescent="0.2">
      <c r="A680">
        <v>135506</v>
      </c>
      <c r="B680">
        <f t="shared" si="35"/>
        <v>16.466666666666665</v>
      </c>
      <c r="D680">
        <f t="shared" si="36"/>
        <v>0.68642929913011674</v>
      </c>
      <c r="G680">
        <f t="shared" si="37"/>
        <v>1.0217157665847632</v>
      </c>
    </row>
    <row r="681" spans="1:7" x14ac:dyDescent="0.2">
      <c r="A681">
        <v>136000</v>
      </c>
      <c r="B681">
        <f t="shared" si="35"/>
        <v>4.7</v>
      </c>
      <c r="D681">
        <f t="shared" si="36"/>
        <v>0.68901021394425432</v>
      </c>
      <c r="G681">
        <f t="shared" si="37"/>
        <v>-0.17863805939769234</v>
      </c>
    </row>
    <row r="682" spans="1:7" x14ac:dyDescent="0.2">
      <c r="A682">
        <v>136141</v>
      </c>
      <c r="B682">
        <f t="shared" si="35"/>
        <v>6.5</v>
      </c>
      <c r="D682">
        <f t="shared" si="36"/>
        <v>0.68974687181630578</v>
      </c>
      <c r="E682" t="s">
        <v>36</v>
      </c>
      <c r="F682" t="s">
        <v>98</v>
      </c>
      <c r="G682">
        <f t="shared" si="37"/>
        <v>4.9854720557144638E-3</v>
      </c>
    </row>
    <row r="683" spans="1:7" x14ac:dyDescent="0.2">
      <c r="A683">
        <v>136336</v>
      </c>
      <c r="B683">
        <f t="shared" si="35"/>
        <v>1.4666666666666666</v>
      </c>
      <c r="D683">
        <f t="shared" si="36"/>
        <v>0.69076565397978107</v>
      </c>
      <c r="G683">
        <f t="shared" si="37"/>
        <v>-0.50848032886029348</v>
      </c>
    </row>
    <row r="684" spans="1:7" x14ac:dyDescent="0.2">
      <c r="A684">
        <v>136380</v>
      </c>
      <c r="B684">
        <f t="shared" si="35"/>
        <v>4.0333333333333332</v>
      </c>
      <c r="D684">
        <f t="shared" si="36"/>
        <v>0.69099553303205241</v>
      </c>
      <c r="F684" t="s">
        <v>124</v>
      </c>
      <c r="G684">
        <f t="shared" si="37"/>
        <v>-0.24664677475080601</v>
      </c>
    </row>
    <row r="685" spans="1:7" x14ac:dyDescent="0.2">
      <c r="A685">
        <v>136501</v>
      </c>
      <c r="B685">
        <f t="shared" si="35"/>
        <v>17.633333333333333</v>
      </c>
      <c r="D685">
        <f t="shared" si="36"/>
        <v>0.69162770042579869</v>
      </c>
      <c r="F685" t="s">
        <v>125</v>
      </c>
      <c r="G685">
        <f t="shared" si="37"/>
        <v>1.1407310184527122</v>
      </c>
    </row>
    <row r="686" spans="1:7" x14ac:dyDescent="0.2">
      <c r="A686">
        <v>137030</v>
      </c>
      <c r="B686">
        <f t="shared" si="35"/>
        <v>17.433333333333334</v>
      </c>
      <c r="D686">
        <f t="shared" si="36"/>
        <v>0.69439147357697029</v>
      </c>
      <c r="G686">
        <f t="shared" si="37"/>
        <v>1.1203284038467782</v>
      </c>
    </row>
    <row r="687" spans="1:7" x14ac:dyDescent="0.2">
      <c r="A687">
        <v>137553</v>
      </c>
      <c r="B687">
        <f t="shared" si="35"/>
        <v>3.6666666666666665</v>
      </c>
      <c r="D687">
        <f t="shared" si="36"/>
        <v>0.69712389958465037</v>
      </c>
      <c r="E687" t="s">
        <v>36</v>
      </c>
      <c r="F687" t="s">
        <v>126</v>
      </c>
      <c r="G687">
        <f t="shared" si="37"/>
        <v>-0.28405156819501853</v>
      </c>
    </row>
    <row r="688" spans="1:7" x14ac:dyDescent="0.2">
      <c r="A688">
        <v>137663</v>
      </c>
      <c r="B688">
        <f t="shared" si="35"/>
        <v>2.0333333333333332</v>
      </c>
      <c r="D688">
        <f t="shared" si="36"/>
        <v>0.69769859721532879</v>
      </c>
      <c r="G688">
        <f t="shared" si="37"/>
        <v>-0.45067292081014693</v>
      </c>
    </row>
    <row r="689" spans="1:7" x14ac:dyDescent="0.2">
      <c r="A689">
        <v>137724</v>
      </c>
      <c r="B689">
        <f t="shared" si="35"/>
        <v>9.2333333333333325</v>
      </c>
      <c r="D689">
        <f t="shared" si="36"/>
        <v>0.6980172931741595</v>
      </c>
      <c r="G689">
        <f t="shared" si="37"/>
        <v>0.28382120500348029</v>
      </c>
    </row>
    <row r="690" spans="1:7" x14ac:dyDescent="0.2">
      <c r="A690">
        <v>138001</v>
      </c>
      <c r="B690">
        <f t="shared" si="35"/>
        <v>3.4333333333333331</v>
      </c>
      <c r="D690">
        <f t="shared" si="36"/>
        <v>0.69946448629868607</v>
      </c>
      <c r="G690">
        <f t="shared" si="37"/>
        <v>-0.3078546185686083</v>
      </c>
    </row>
    <row r="691" spans="1:7" x14ac:dyDescent="0.2">
      <c r="A691">
        <v>138104</v>
      </c>
      <c r="B691">
        <f t="shared" si="35"/>
        <v>1.3333333333333333</v>
      </c>
      <c r="D691">
        <f t="shared" si="36"/>
        <v>0.70000261226195759</v>
      </c>
      <c r="G691">
        <f t="shared" si="37"/>
        <v>-0.52208207193091627</v>
      </c>
    </row>
    <row r="692" spans="1:7" x14ac:dyDescent="0.2">
      <c r="A692">
        <v>138144</v>
      </c>
      <c r="B692">
        <f t="shared" si="35"/>
        <v>1.7666666666666666</v>
      </c>
      <c r="D692">
        <f t="shared" si="36"/>
        <v>0.70021159321856796</v>
      </c>
      <c r="G692">
        <f t="shared" si="37"/>
        <v>-0.47787640695139239</v>
      </c>
    </row>
    <row r="693" spans="1:7" x14ac:dyDescent="0.2">
      <c r="A693">
        <v>138197</v>
      </c>
      <c r="B693">
        <f t="shared" si="35"/>
        <v>1.3333333333333333</v>
      </c>
      <c r="D693">
        <f t="shared" si="36"/>
        <v>0.70048849298607663</v>
      </c>
      <c r="G693">
        <f t="shared" si="37"/>
        <v>-0.52208207193091627</v>
      </c>
    </row>
    <row r="694" spans="1:7" x14ac:dyDescent="0.2">
      <c r="A694">
        <v>138237</v>
      </c>
      <c r="B694">
        <f t="shared" si="35"/>
        <v>1.6333333333333333</v>
      </c>
      <c r="D694">
        <f t="shared" si="36"/>
        <v>0.700697473942687</v>
      </c>
      <c r="G694">
        <f t="shared" si="37"/>
        <v>-0.49147815002201517</v>
      </c>
    </row>
    <row r="695" spans="1:7" x14ac:dyDescent="0.2">
      <c r="A695">
        <v>138286</v>
      </c>
      <c r="B695">
        <f t="shared" si="35"/>
        <v>1.3666666666666667</v>
      </c>
      <c r="D695">
        <f t="shared" si="36"/>
        <v>0.70095347561453458</v>
      </c>
      <c r="G695">
        <f t="shared" si="37"/>
        <v>-0.51868163616326046</v>
      </c>
    </row>
    <row r="696" spans="1:7" x14ac:dyDescent="0.2">
      <c r="A696">
        <v>138327</v>
      </c>
      <c r="B696">
        <f t="shared" si="35"/>
        <v>6.2333333333333334</v>
      </c>
      <c r="D696">
        <f t="shared" si="36"/>
        <v>0.70116768109506022</v>
      </c>
      <c r="G696">
        <f t="shared" si="37"/>
        <v>-2.2218014085530986E-2</v>
      </c>
    </row>
    <row r="697" spans="1:7" x14ac:dyDescent="0.2">
      <c r="A697">
        <v>138514</v>
      </c>
      <c r="B697">
        <f t="shared" si="35"/>
        <v>2.3333333333333335</v>
      </c>
      <c r="D697">
        <f t="shared" si="36"/>
        <v>0.70214466706721346</v>
      </c>
      <c r="G697">
        <f t="shared" si="37"/>
        <v>-0.42006899890124572</v>
      </c>
    </row>
    <row r="698" spans="1:7" x14ac:dyDescent="0.2">
      <c r="A698">
        <v>138584</v>
      </c>
      <c r="B698">
        <f t="shared" si="35"/>
        <v>8.1666666666666661</v>
      </c>
      <c r="D698">
        <f t="shared" si="36"/>
        <v>0.70251038374128161</v>
      </c>
      <c r="G698">
        <f t="shared" si="37"/>
        <v>0.17500726043849851</v>
      </c>
    </row>
    <row r="699" spans="1:7" x14ac:dyDescent="0.2">
      <c r="A699">
        <v>138829</v>
      </c>
      <c r="B699">
        <f t="shared" si="35"/>
        <v>8.0666666666666664</v>
      </c>
      <c r="D699">
        <f t="shared" si="36"/>
        <v>0.70379039210051986</v>
      </c>
      <c r="G699">
        <f t="shared" si="37"/>
        <v>0.16480595313553148</v>
      </c>
    </row>
    <row r="700" spans="1:7" x14ac:dyDescent="0.2">
      <c r="A700">
        <v>139071</v>
      </c>
      <c r="B700">
        <f t="shared" si="35"/>
        <v>2.1666666666666665</v>
      </c>
      <c r="D700">
        <f t="shared" si="36"/>
        <v>0.7050547268880123</v>
      </c>
      <c r="G700">
        <f t="shared" si="37"/>
        <v>-0.43707117773952425</v>
      </c>
    </row>
    <row r="701" spans="1:7" x14ac:dyDescent="0.2">
      <c r="A701">
        <v>139136</v>
      </c>
      <c r="B701">
        <f t="shared" si="35"/>
        <v>3.6333333333333333</v>
      </c>
      <c r="D701">
        <f t="shared" si="36"/>
        <v>0.70539432094250409</v>
      </c>
      <c r="F701" t="s">
        <v>127</v>
      </c>
      <c r="G701">
        <f t="shared" si="37"/>
        <v>-0.28745200396267417</v>
      </c>
    </row>
    <row r="702" spans="1:7" x14ac:dyDescent="0.2">
      <c r="A702">
        <v>139245</v>
      </c>
      <c r="B702">
        <f t="shared" si="35"/>
        <v>5.833333333333333</v>
      </c>
      <c r="D702">
        <f t="shared" si="36"/>
        <v>0.70596379404926723</v>
      </c>
      <c r="G702">
        <f t="shared" si="37"/>
        <v>-6.3023243297399209E-2</v>
      </c>
    </row>
    <row r="703" spans="1:7" x14ac:dyDescent="0.2">
      <c r="A703">
        <v>139420</v>
      </c>
      <c r="B703">
        <f t="shared" si="35"/>
        <v>2.9</v>
      </c>
      <c r="D703">
        <f t="shared" si="36"/>
        <v>0.70687808573443744</v>
      </c>
      <c r="G703">
        <f t="shared" si="37"/>
        <v>-0.36226159085109921</v>
      </c>
    </row>
    <row r="704" spans="1:7" x14ac:dyDescent="0.2">
      <c r="A704">
        <v>139507</v>
      </c>
      <c r="B704">
        <f t="shared" si="35"/>
        <v>3.5</v>
      </c>
      <c r="D704">
        <f t="shared" si="36"/>
        <v>0.70733261931506497</v>
      </c>
      <c r="F704" t="s">
        <v>128</v>
      </c>
      <c r="G704">
        <f t="shared" si="37"/>
        <v>-0.3010537470332969</v>
      </c>
    </row>
    <row r="705" spans="1:7" x14ac:dyDescent="0.2">
      <c r="A705">
        <v>139612</v>
      </c>
      <c r="B705">
        <f t="shared" si="35"/>
        <v>4.2</v>
      </c>
      <c r="C705" t="s">
        <v>45</v>
      </c>
      <c r="D705">
        <f t="shared" si="36"/>
        <v>0.70788119432616703</v>
      </c>
      <c r="E705" t="s">
        <v>36</v>
      </c>
      <c r="F705" t="s">
        <v>129</v>
      </c>
      <c r="G705">
        <f t="shared" si="37"/>
        <v>-0.22964459591252756</v>
      </c>
    </row>
    <row r="706" spans="1:7" x14ac:dyDescent="0.2">
      <c r="A706">
        <v>139738</v>
      </c>
      <c r="B706">
        <f t="shared" ref="B706:B769" si="38">(A707-A706)/30</f>
        <v>12.966666666666667</v>
      </c>
      <c r="D706">
        <f t="shared" ref="D706:D769" si="39">(A706-A$1)/(A$990-A$1)</f>
        <v>0.70853948433948954</v>
      </c>
      <c r="E706" t="s">
        <v>105</v>
      </c>
      <c r="F706" t="s">
        <v>105</v>
      </c>
      <c r="G706">
        <f t="shared" ref="G706:G769" si="40">(B706-C$992)/C$993</f>
        <v>0.66467001098091683</v>
      </c>
    </row>
    <row r="707" spans="1:7" x14ac:dyDescent="0.2">
      <c r="A707">
        <v>140127</v>
      </c>
      <c r="B707">
        <f t="shared" si="38"/>
        <v>4.7333333333333334</v>
      </c>
      <c r="D707">
        <f t="shared" si="39"/>
        <v>0.71057182414252507</v>
      </c>
      <c r="G707">
        <f t="shared" si="40"/>
        <v>-0.17523762363003667</v>
      </c>
    </row>
    <row r="708" spans="1:7" x14ac:dyDescent="0.2">
      <c r="A708">
        <v>140269</v>
      </c>
      <c r="B708">
        <f t="shared" si="38"/>
        <v>6.833333333333333</v>
      </c>
      <c r="D708">
        <f t="shared" si="39"/>
        <v>0.71131370653849169</v>
      </c>
      <c r="G708">
        <f t="shared" si="40"/>
        <v>3.8989829732271254E-2</v>
      </c>
    </row>
    <row r="709" spans="1:7" x14ac:dyDescent="0.2">
      <c r="A709">
        <v>140474</v>
      </c>
      <c r="B709">
        <f t="shared" si="38"/>
        <v>1.5</v>
      </c>
      <c r="D709">
        <f t="shared" si="39"/>
        <v>0.71238473394111956</v>
      </c>
      <c r="G709">
        <f t="shared" si="40"/>
        <v>-0.50507989309263779</v>
      </c>
    </row>
    <row r="710" spans="1:7" x14ac:dyDescent="0.2">
      <c r="A710">
        <v>140519</v>
      </c>
      <c r="B710">
        <f t="shared" si="38"/>
        <v>4.9000000000000004</v>
      </c>
      <c r="D710">
        <f t="shared" si="39"/>
        <v>0.71261983751730629</v>
      </c>
      <c r="G710">
        <f t="shared" si="40"/>
        <v>-0.15823544479175825</v>
      </c>
    </row>
    <row r="711" spans="1:7" x14ac:dyDescent="0.2">
      <c r="A711">
        <v>140666</v>
      </c>
      <c r="B711">
        <f t="shared" si="38"/>
        <v>10.566666666666666</v>
      </c>
      <c r="D711">
        <f t="shared" si="39"/>
        <v>0.71338784253284915</v>
      </c>
      <c r="G711">
        <f t="shared" si="40"/>
        <v>0.41983863570970764</v>
      </c>
    </row>
    <row r="712" spans="1:7" x14ac:dyDescent="0.2">
      <c r="A712">
        <v>140983</v>
      </c>
      <c r="B712">
        <f t="shared" si="38"/>
        <v>6</v>
      </c>
      <c r="D712">
        <f t="shared" si="39"/>
        <v>0.71504401661398609</v>
      </c>
      <c r="G712">
        <f t="shared" si="40"/>
        <v>-4.6021064459120763E-2</v>
      </c>
    </row>
    <row r="713" spans="1:7" x14ac:dyDescent="0.2">
      <c r="A713">
        <v>141163</v>
      </c>
      <c r="B713">
        <f t="shared" si="38"/>
        <v>19.233333333333334</v>
      </c>
      <c r="D713">
        <f t="shared" si="39"/>
        <v>0.71598443091873254</v>
      </c>
      <c r="G713">
        <f t="shared" si="40"/>
        <v>1.3039519353001852</v>
      </c>
    </row>
    <row r="714" spans="1:7" x14ac:dyDescent="0.2">
      <c r="A714">
        <v>141740</v>
      </c>
      <c r="B714">
        <f t="shared" si="38"/>
        <v>5.8</v>
      </c>
      <c r="C714" t="s">
        <v>34</v>
      </c>
      <c r="D714">
        <f t="shared" si="39"/>
        <v>0.71899898121783656</v>
      </c>
      <c r="E714" t="s">
        <v>36</v>
      </c>
      <c r="F714" t="s">
        <v>130</v>
      </c>
      <c r="G714">
        <f t="shared" si="40"/>
        <v>-6.6423679065054878E-2</v>
      </c>
    </row>
    <row r="715" spans="1:7" x14ac:dyDescent="0.2">
      <c r="A715">
        <v>141914</v>
      </c>
      <c r="B715">
        <f t="shared" si="38"/>
        <v>14.666666666666666</v>
      </c>
      <c r="D715">
        <f t="shared" si="39"/>
        <v>0.7199080483790915</v>
      </c>
      <c r="F715" t="s">
        <v>131</v>
      </c>
      <c r="G715">
        <f t="shared" si="40"/>
        <v>0.83809223513135644</v>
      </c>
    </row>
    <row r="716" spans="1:7" x14ac:dyDescent="0.2">
      <c r="A716">
        <v>142354</v>
      </c>
      <c r="B716">
        <f t="shared" si="38"/>
        <v>16.033333333333335</v>
      </c>
      <c r="D716">
        <f t="shared" si="39"/>
        <v>0.72220683890180504</v>
      </c>
      <c r="F716" t="s">
        <v>132</v>
      </c>
      <c r="G716">
        <f t="shared" si="40"/>
        <v>0.97751010160523966</v>
      </c>
    </row>
    <row r="717" spans="1:7" x14ac:dyDescent="0.2">
      <c r="A717">
        <v>142835</v>
      </c>
      <c r="B717">
        <f t="shared" si="38"/>
        <v>12.766666666666667</v>
      </c>
      <c r="C717" t="s">
        <v>34</v>
      </c>
      <c r="D717">
        <f t="shared" si="39"/>
        <v>0.72471983490504432</v>
      </c>
      <c r="E717" t="s">
        <v>36</v>
      </c>
      <c r="F717" t="s">
        <v>133</v>
      </c>
      <c r="G717">
        <f t="shared" si="40"/>
        <v>0.64426739637498276</v>
      </c>
    </row>
    <row r="718" spans="1:7" x14ac:dyDescent="0.2">
      <c r="A718">
        <v>143218</v>
      </c>
      <c r="B718">
        <f t="shared" si="38"/>
        <v>2.3666666666666667</v>
      </c>
      <c r="D718">
        <f t="shared" si="39"/>
        <v>0.72672082756458822</v>
      </c>
      <c r="F718" t="s">
        <v>134</v>
      </c>
      <c r="G718">
        <f t="shared" si="40"/>
        <v>-0.41666856313359008</v>
      </c>
    </row>
    <row r="719" spans="1:7" x14ac:dyDescent="0.2">
      <c r="A719">
        <v>143289</v>
      </c>
      <c r="B719">
        <f t="shared" si="38"/>
        <v>31.766666666666666</v>
      </c>
      <c r="D719">
        <f t="shared" si="39"/>
        <v>0.72709176876257153</v>
      </c>
      <c r="G719">
        <f t="shared" si="40"/>
        <v>2.5825157839387209</v>
      </c>
    </row>
    <row r="720" spans="1:7" x14ac:dyDescent="0.2">
      <c r="A720">
        <v>144242</v>
      </c>
      <c r="B720">
        <f t="shared" si="38"/>
        <v>26.5</v>
      </c>
      <c r="C720" t="s">
        <v>34</v>
      </c>
      <c r="D720">
        <f t="shared" si="39"/>
        <v>0.73207074005381256</v>
      </c>
      <c r="E720" t="s">
        <v>36</v>
      </c>
      <c r="F720" t="s">
        <v>135</v>
      </c>
      <c r="G720">
        <f t="shared" si="40"/>
        <v>2.0452469326491234</v>
      </c>
    </row>
    <row r="721" spans="1:7" x14ac:dyDescent="0.2">
      <c r="A721">
        <v>145037</v>
      </c>
      <c r="B721">
        <f t="shared" si="38"/>
        <v>3.9666666666666668</v>
      </c>
      <c r="D721">
        <f t="shared" si="39"/>
        <v>0.73622423656644287</v>
      </c>
      <c r="G721">
        <f t="shared" si="40"/>
        <v>-0.25344764628611738</v>
      </c>
    </row>
    <row r="722" spans="1:7" x14ac:dyDescent="0.2">
      <c r="A722">
        <v>145156</v>
      </c>
      <c r="B722">
        <f t="shared" si="38"/>
        <v>3.1333333333333333</v>
      </c>
      <c r="D722">
        <f t="shared" si="39"/>
        <v>0.7368459549123586</v>
      </c>
      <c r="G722">
        <f t="shared" si="40"/>
        <v>-0.3384585404775094</v>
      </c>
    </row>
    <row r="723" spans="1:7" x14ac:dyDescent="0.2">
      <c r="A723">
        <v>145250</v>
      </c>
      <c r="B723">
        <f t="shared" si="38"/>
        <v>7.4333333333333336</v>
      </c>
      <c r="D723">
        <f t="shared" si="39"/>
        <v>0.73733706016039291</v>
      </c>
      <c r="G723">
        <f t="shared" si="40"/>
        <v>0.10019767355007358</v>
      </c>
    </row>
    <row r="724" spans="1:7" x14ac:dyDescent="0.2">
      <c r="A724">
        <v>145473</v>
      </c>
      <c r="B724">
        <f t="shared" si="38"/>
        <v>1.1666666666666667</v>
      </c>
      <c r="D724">
        <f t="shared" si="39"/>
        <v>0.73850212899349543</v>
      </c>
      <c r="G724">
        <f t="shared" si="40"/>
        <v>-0.53908425076919464</v>
      </c>
    </row>
    <row r="725" spans="1:7" x14ac:dyDescent="0.2">
      <c r="A725">
        <v>145508</v>
      </c>
      <c r="B725">
        <f t="shared" si="38"/>
        <v>3.7</v>
      </c>
      <c r="D725">
        <f t="shared" si="39"/>
        <v>0.73868498733052945</v>
      </c>
      <c r="G725">
        <f t="shared" si="40"/>
        <v>-0.28065113242736278</v>
      </c>
    </row>
    <row r="726" spans="1:7" x14ac:dyDescent="0.2">
      <c r="A726">
        <v>145619</v>
      </c>
      <c r="B726">
        <f t="shared" si="38"/>
        <v>3.1</v>
      </c>
      <c r="D726">
        <f t="shared" si="39"/>
        <v>0.73926490948512313</v>
      </c>
      <c r="G726">
        <f t="shared" si="40"/>
        <v>-0.34185897624516509</v>
      </c>
    </row>
    <row r="727" spans="1:7" x14ac:dyDescent="0.2">
      <c r="A727">
        <v>145712</v>
      </c>
      <c r="B727">
        <f t="shared" si="38"/>
        <v>2.7</v>
      </c>
      <c r="D727">
        <f t="shared" si="39"/>
        <v>0.73975079020924217</v>
      </c>
      <c r="G727">
        <f t="shared" si="40"/>
        <v>-0.38266420545703328</v>
      </c>
    </row>
    <row r="728" spans="1:7" x14ac:dyDescent="0.2">
      <c r="A728">
        <v>145793</v>
      </c>
      <c r="B728">
        <f t="shared" si="38"/>
        <v>5.7666666666666666</v>
      </c>
      <c r="D728">
        <f t="shared" si="39"/>
        <v>0.74017397664637807</v>
      </c>
      <c r="G728">
        <f t="shared" si="40"/>
        <v>-6.9824114832710546E-2</v>
      </c>
    </row>
    <row r="729" spans="1:7" x14ac:dyDescent="0.2">
      <c r="A729">
        <v>145966</v>
      </c>
      <c r="B729">
        <f t="shared" si="38"/>
        <v>5</v>
      </c>
      <c r="D729">
        <f t="shared" si="39"/>
        <v>0.74107781928371774</v>
      </c>
      <c r="G729">
        <f t="shared" si="40"/>
        <v>-0.14803413748879121</v>
      </c>
    </row>
    <row r="730" spans="1:7" x14ac:dyDescent="0.2">
      <c r="A730">
        <v>146116</v>
      </c>
      <c r="B730">
        <f t="shared" si="38"/>
        <v>8.7333333333333325</v>
      </c>
      <c r="D730">
        <f t="shared" si="39"/>
        <v>0.74186149787100653</v>
      </c>
      <c r="G730">
        <f t="shared" si="40"/>
        <v>0.23281466848864507</v>
      </c>
    </row>
    <row r="731" spans="1:7" x14ac:dyDescent="0.2">
      <c r="A731">
        <v>146378</v>
      </c>
      <c r="B731">
        <f t="shared" si="38"/>
        <v>2.1666666666666665</v>
      </c>
      <c r="D731">
        <f t="shared" si="39"/>
        <v>0.74323032313680415</v>
      </c>
      <c r="G731">
        <f t="shared" si="40"/>
        <v>-0.43707117773952425</v>
      </c>
    </row>
    <row r="732" spans="1:7" x14ac:dyDescent="0.2">
      <c r="A732">
        <v>146443</v>
      </c>
      <c r="B732">
        <f t="shared" si="38"/>
        <v>5.0666666666666664</v>
      </c>
      <c r="D732">
        <f t="shared" si="39"/>
        <v>0.74356991719129595</v>
      </c>
      <c r="G732">
        <f t="shared" si="40"/>
        <v>-0.14123326595347988</v>
      </c>
    </row>
    <row r="733" spans="1:7" x14ac:dyDescent="0.2">
      <c r="A733">
        <v>146595</v>
      </c>
      <c r="B733">
        <f t="shared" si="38"/>
        <v>4.5999999999999996</v>
      </c>
      <c r="D733">
        <f t="shared" si="39"/>
        <v>0.74436404482641516</v>
      </c>
      <c r="G733">
        <f t="shared" si="40"/>
        <v>-0.18883936670065946</v>
      </c>
    </row>
    <row r="734" spans="1:7" x14ac:dyDescent="0.2">
      <c r="A734">
        <v>146733</v>
      </c>
      <c r="B734">
        <f t="shared" si="38"/>
        <v>7.4</v>
      </c>
      <c r="D734">
        <f t="shared" si="39"/>
        <v>0.74508502912672081</v>
      </c>
      <c r="G734">
        <f t="shared" si="40"/>
        <v>9.6797237782417916E-2</v>
      </c>
    </row>
    <row r="735" spans="1:7" x14ac:dyDescent="0.2">
      <c r="A735">
        <v>146955</v>
      </c>
      <c r="B735">
        <f t="shared" si="38"/>
        <v>1.6</v>
      </c>
      <c r="D735">
        <f t="shared" si="39"/>
        <v>0.74624487343590817</v>
      </c>
      <c r="G735">
        <f t="shared" si="40"/>
        <v>-0.49487858578967081</v>
      </c>
    </row>
    <row r="736" spans="1:7" x14ac:dyDescent="0.2">
      <c r="A736">
        <v>147003</v>
      </c>
      <c r="B736">
        <f t="shared" si="38"/>
        <v>9.2333333333333325</v>
      </c>
      <c r="D736">
        <f t="shared" si="39"/>
        <v>0.7464956505838406</v>
      </c>
      <c r="G736">
        <f t="shared" si="40"/>
        <v>0.28382120500348029</v>
      </c>
    </row>
    <row r="737" spans="1:7" x14ac:dyDescent="0.2">
      <c r="A737">
        <v>147280</v>
      </c>
      <c r="B737">
        <f t="shared" si="38"/>
        <v>3.5666666666666669</v>
      </c>
      <c r="D737">
        <f t="shared" si="39"/>
        <v>0.74794284370836706</v>
      </c>
      <c r="G737">
        <f t="shared" si="40"/>
        <v>-0.29425287549798551</v>
      </c>
    </row>
    <row r="738" spans="1:7" x14ac:dyDescent="0.2">
      <c r="A738">
        <v>147387</v>
      </c>
      <c r="B738">
        <f t="shared" si="38"/>
        <v>6.2666666666666666</v>
      </c>
      <c r="D738">
        <f t="shared" si="39"/>
        <v>0.74850186776729966</v>
      </c>
      <c r="G738">
        <f t="shared" si="40"/>
        <v>-1.8817578317875314E-2</v>
      </c>
    </row>
    <row r="739" spans="1:7" x14ac:dyDescent="0.2">
      <c r="A739">
        <v>147575</v>
      </c>
      <c r="B739">
        <f t="shared" si="38"/>
        <v>6.833333333333333</v>
      </c>
      <c r="D739">
        <f t="shared" si="39"/>
        <v>0.74948407826336827</v>
      </c>
      <c r="G739">
        <f t="shared" si="40"/>
        <v>3.8989829732271254E-2</v>
      </c>
    </row>
    <row r="740" spans="1:7" x14ac:dyDescent="0.2">
      <c r="A740">
        <v>147780</v>
      </c>
      <c r="B740">
        <f t="shared" si="38"/>
        <v>6.5666666666666664</v>
      </c>
      <c r="D740">
        <f t="shared" si="39"/>
        <v>0.75055510566599615</v>
      </c>
      <c r="G740">
        <f t="shared" si="40"/>
        <v>1.1786343591025804E-2</v>
      </c>
    </row>
    <row r="741" spans="1:7" x14ac:dyDescent="0.2">
      <c r="A741">
        <v>147977</v>
      </c>
      <c r="B741">
        <f t="shared" si="38"/>
        <v>3.4</v>
      </c>
      <c r="D741">
        <f t="shared" si="39"/>
        <v>0.75158433687730208</v>
      </c>
      <c r="G741">
        <f t="shared" si="40"/>
        <v>-0.31125505433626399</v>
      </c>
    </row>
    <row r="742" spans="1:7" x14ac:dyDescent="0.2">
      <c r="A742">
        <v>148079</v>
      </c>
      <c r="B742">
        <f t="shared" si="38"/>
        <v>5.5666666666666664</v>
      </c>
      <c r="D742">
        <f t="shared" si="39"/>
        <v>0.75211723831665844</v>
      </c>
      <c r="G742">
        <f t="shared" si="40"/>
        <v>-9.0226729438644654E-2</v>
      </c>
    </row>
    <row r="743" spans="1:7" x14ac:dyDescent="0.2">
      <c r="A743">
        <v>148246</v>
      </c>
      <c r="B743">
        <f t="shared" si="38"/>
        <v>1.5</v>
      </c>
      <c r="D743">
        <f t="shared" si="39"/>
        <v>0.75298973381050649</v>
      </c>
      <c r="G743">
        <f t="shared" si="40"/>
        <v>-0.50507989309263779</v>
      </c>
    </row>
    <row r="744" spans="1:7" x14ac:dyDescent="0.2">
      <c r="A744">
        <v>148291</v>
      </c>
      <c r="B744">
        <f t="shared" si="38"/>
        <v>5.1333333333333337</v>
      </c>
      <c r="D744">
        <f t="shared" si="39"/>
        <v>0.7532248373866931</v>
      </c>
      <c r="G744">
        <f t="shared" si="40"/>
        <v>-0.13443239441816845</v>
      </c>
    </row>
    <row r="745" spans="1:7" x14ac:dyDescent="0.2">
      <c r="A745">
        <v>148445</v>
      </c>
      <c r="B745">
        <f t="shared" si="38"/>
        <v>2.8666666666666667</v>
      </c>
      <c r="D745">
        <f t="shared" si="39"/>
        <v>0.75402941406964286</v>
      </c>
      <c r="G745">
        <f t="shared" si="40"/>
        <v>-0.36566202661875485</v>
      </c>
    </row>
    <row r="746" spans="1:7" x14ac:dyDescent="0.2">
      <c r="A746">
        <v>148531</v>
      </c>
      <c r="B746">
        <f t="shared" si="38"/>
        <v>3.0666666666666669</v>
      </c>
      <c r="D746">
        <f t="shared" si="39"/>
        <v>0.75447872312635511</v>
      </c>
      <c r="G746">
        <f t="shared" si="40"/>
        <v>-0.34525941201282073</v>
      </c>
    </row>
    <row r="747" spans="1:7" x14ac:dyDescent="0.2">
      <c r="A747">
        <v>148623</v>
      </c>
      <c r="B747">
        <f t="shared" si="38"/>
        <v>1.7333333333333334</v>
      </c>
      <c r="D747">
        <f t="shared" si="39"/>
        <v>0.75495937932655888</v>
      </c>
      <c r="G747">
        <f t="shared" si="40"/>
        <v>-0.48127684271904803</v>
      </c>
    </row>
    <row r="748" spans="1:7" x14ac:dyDescent="0.2">
      <c r="A748">
        <v>148675</v>
      </c>
      <c r="B748">
        <f t="shared" si="38"/>
        <v>1.2</v>
      </c>
      <c r="D748">
        <f t="shared" si="39"/>
        <v>0.75523105457015227</v>
      </c>
      <c r="G748">
        <f t="shared" si="40"/>
        <v>-0.53568381500153894</v>
      </c>
    </row>
    <row r="749" spans="1:7" x14ac:dyDescent="0.2">
      <c r="A749">
        <v>148711</v>
      </c>
      <c r="B749">
        <f t="shared" si="38"/>
        <v>1.5666666666666667</v>
      </c>
      <c r="D749">
        <f t="shared" si="39"/>
        <v>0.75541913743110156</v>
      </c>
      <c r="G749">
        <f t="shared" si="40"/>
        <v>-0.49827902155732651</v>
      </c>
    </row>
    <row r="750" spans="1:7" x14ac:dyDescent="0.2">
      <c r="A750">
        <v>148758</v>
      </c>
      <c r="B750">
        <f t="shared" si="38"/>
        <v>3.3333333333333335</v>
      </c>
      <c r="D750">
        <f t="shared" si="39"/>
        <v>0.75566469005511872</v>
      </c>
      <c r="G750">
        <f t="shared" si="40"/>
        <v>-0.31805592587157533</v>
      </c>
    </row>
    <row r="751" spans="1:7" x14ac:dyDescent="0.2">
      <c r="A751">
        <v>148858</v>
      </c>
      <c r="B751">
        <f t="shared" si="38"/>
        <v>1.6666666666666667</v>
      </c>
      <c r="D751">
        <f t="shared" si="39"/>
        <v>0.75618714244664453</v>
      </c>
      <c r="G751">
        <f t="shared" si="40"/>
        <v>-0.48807771425435942</v>
      </c>
    </row>
    <row r="752" spans="1:7" x14ac:dyDescent="0.2">
      <c r="A752">
        <v>148908</v>
      </c>
      <c r="B752">
        <f t="shared" si="38"/>
        <v>44.466666666666669</v>
      </c>
      <c r="D752">
        <f t="shared" si="39"/>
        <v>0.7564483686424075</v>
      </c>
      <c r="F752" t="s">
        <v>136</v>
      </c>
      <c r="G752">
        <f t="shared" si="40"/>
        <v>3.8780818114155364</v>
      </c>
    </row>
    <row r="753" spans="1:7" x14ac:dyDescent="0.2">
      <c r="A753">
        <v>150242</v>
      </c>
      <c r="B753">
        <f t="shared" si="38"/>
        <v>2.6333333333333333</v>
      </c>
      <c r="D753">
        <f t="shared" si="39"/>
        <v>0.76341788354536189</v>
      </c>
      <c r="G753">
        <f t="shared" si="40"/>
        <v>-0.38946507699234467</v>
      </c>
    </row>
    <row r="754" spans="1:7" x14ac:dyDescent="0.2">
      <c r="A754">
        <v>150321</v>
      </c>
      <c r="B754">
        <f t="shared" si="38"/>
        <v>16.933333333333334</v>
      </c>
      <c r="D754">
        <f t="shared" si="39"/>
        <v>0.76383062093466736</v>
      </c>
      <c r="G754">
        <f t="shared" si="40"/>
        <v>1.0693218673319429</v>
      </c>
    </row>
    <row r="755" spans="1:7" x14ac:dyDescent="0.2">
      <c r="A755">
        <v>150829</v>
      </c>
      <c r="B755">
        <f t="shared" si="38"/>
        <v>3.9</v>
      </c>
      <c r="D755">
        <f t="shared" si="39"/>
        <v>0.7664846790836185</v>
      </c>
      <c r="G755">
        <f t="shared" si="40"/>
        <v>-0.26024851782142872</v>
      </c>
    </row>
    <row r="756" spans="1:7" x14ac:dyDescent="0.2">
      <c r="A756">
        <v>150946</v>
      </c>
      <c r="B756">
        <f t="shared" si="38"/>
        <v>3.4</v>
      </c>
      <c r="D756">
        <f t="shared" si="39"/>
        <v>0.7670959483817037</v>
      </c>
      <c r="G756">
        <f t="shared" si="40"/>
        <v>-0.31125505433626399</v>
      </c>
    </row>
    <row r="757" spans="1:7" x14ac:dyDescent="0.2">
      <c r="A757">
        <v>151048</v>
      </c>
      <c r="B757">
        <f t="shared" si="38"/>
        <v>0.83333333333333337</v>
      </c>
      <c r="D757">
        <f t="shared" si="39"/>
        <v>0.76762884982106006</v>
      </c>
      <c r="G757">
        <f t="shared" si="40"/>
        <v>-0.57308860844575149</v>
      </c>
    </row>
    <row r="758" spans="1:7" x14ac:dyDescent="0.2">
      <c r="A758">
        <v>151073</v>
      </c>
      <c r="B758">
        <f t="shared" si="38"/>
        <v>5.7333333333333334</v>
      </c>
      <c r="D758">
        <f t="shared" si="39"/>
        <v>0.76775946291894148</v>
      </c>
      <c r="G758">
        <f t="shared" si="40"/>
        <v>-7.3224550600366214E-2</v>
      </c>
    </row>
    <row r="759" spans="1:7" x14ac:dyDescent="0.2">
      <c r="A759">
        <v>151245</v>
      </c>
      <c r="B759">
        <f t="shared" si="38"/>
        <v>5.9666666666666668</v>
      </c>
      <c r="D759">
        <f t="shared" si="39"/>
        <v>0.76865808103236588</v>
      </c>
      <c r="G759">
        <f t="shared" si="40"/>
        <v>-4.9421500226776438E-2</v>
      </c>
    </row>
    <row r="760" spans="1:7" x14ac:dyDescent="0.2">
      <c r="A760">
        <v>151424</v>
      </c>
      <c r="B760">
        <f t="shared" si="38"/>
        <v>4.333333333333333</v>
      </c>
      <c r="D760">
        <f t="shared" si="39"/>
        <v>0.76959327081319717</v>
      </c>
      <c r="G760">
        <f t="shared" si="40"/>
        <v>-0.21604285284190489</v>
      </c>
    </row>
    <row r="761" spans="1:7" x14ac:dyDescent="0.2">
      <c r="A761">
        <v>151554</v>
      </c>
      <c r="B761">
        <f t="shared" si="38"/>
        <v>6.9666666666666668</v>
      </c>
      <c r="D761">
        <f t="shared" si="39"/>
        <v>0.77027245892218077</v>
      </c>
      <c r="G761">
        <f t="shared" si="40"/>
        <v>5.2591572802894025E-2</v>
      </c>
    </row>
    <row r="762" spans="1:7" x14ac:dyDescent="0.2">
      <c r="A762">
        <v>151763</v>
      </c>
      <c r="B762">
        <f t="shared" si="38"/>
        <v>5.7666666666666666</v>
      </c>
      <c r="D762">
        <f t="shared" si="39"/>
        <v>0.77136438442046973</v>
      </c>
      <c r="G762">
        <f t="shared" si="40"/>
        <v>-6.9824114832710546E-2</v>
      </c>
    </row>
    <row r="763" spans="1:7" x14ac:dyDescent="0.2">
      <c r="A763">
        <v>151936</v>
      </c>
      <c r="B763">
        <f t="shared" si="38"/>
        <v>2.5</v>
      </c>
      <c r="D763">
        <f t="shared" si="39"/>
        <v>0.7722682270578094</v>
      </c>
      <c r="G763">
        <f t="shared" si="40"/>
        <v>-0.40306682006296735</v>
      </c>
    </row>
    <row r="764" spans="1:7" x14ac:dyDescent="0.2">
      <c r="A764">
        <v>152011</v>
      </c>
      <c r="B764">
        <f t="shared" si="38"/>
        <v>1.7</v>
      </c>
      <c r="D764">
        <f t="shared" si="39"/>
        <v>0.77266006635145368</v>
      </c>
      <c r="G764">
        <f t="shared" si="40"/>
        <v>-0.48467727848670372</v>
      </c>
    </row>
    <row r="765" spans="1:7" x14ac:dyDescent="0.2">
      <c r="A765">
        <v>152062</v>
      </c>
      <c r="B765">
        <f t="shared" si="38"/>
        <v>7.7333333333333334</v>
      </c>
      <c r="D765">
        <f t="shared" si="39"/>
        <v>0.77292651707113191</v>
      </c>
      <c r="G765">
        <f t="shared" si="40"/>
        <v>0.13080159545897471</v>
      </c>
    </row>
    <row r="766" spans="1:7" x14ac:dyDescent="0.2">
      <c r="A766">
        <v>152294</v>
      </c>
      <c r="B766">
        <f t="shared" si="38"/>
        <v>2.5666666666666669</v>
      </c>
      <c r="D766">
        <f t="shared" si="39"/>
        <v>0.77413860661947176</v>
      </c>
      <c r="G766">
        <f t="shared" si="40"/>
        <v>-0.39626594852765601</v>
      </c>
    </row>
    <row r="767" spans="1:7" x14ac:dyDescent="0.2">
      <c r="A767">
        <v>152371</v>
      </c>
      <c r="B767">
        <f t="shared" si="38"/>
        <v>4.666666666666667</v>
      </c>
      <c r="D767">
        <f t="shared" si="39"/>
        <v>0.77454089496094669</v>
      </c>
      <c r="G767">
        <f t="shared" si="40"/>
        <v>-0.18203849516534801</v>
      </c>
    </row>
    <row r="768" spans="1:7" x14ac:dyDescent="0.2">
      <c r="A768">
        <v>152511</v>
      </c>
      <c r="B768">
        <f t="shared" si="38"/>
        <v>10.5</v>
      </c>
      <c r="D768">
        <f t="shared" si="39"/>
        <v>0.77527232830908288</v>
      </c>
      <c r="F768" t="s">
        <v>137</v>
      </c>
      <c r="G768">
        <f t="shared" si="40"/>
        <v>0.4130377641743963</v>
      </c>
    </row>
    <row r="769" spans="1:7" x14ac:dyDescent="0.2">
      <c r="A769">
        <v>152826</v>
      </c>
      <c r="B769">
        <f t="shared" si="38"/>
        <v>3.1</v>
      </c>
      <c r="D769">
        <f t="shared" si="39"/>
        <v>0.77691805334238917</v>
      </c>
      <c r="F769" t="s">
        <v>105</v>
      </c>
      <c r="G769">
        <f t="shared" si="40"/>
        <v>-0.34185897624516509</v>
      </c>
    </row>
    <row r="770" spans="1:7" x14ac:dyDescent="0.2">
      <c r="A770">
        <v>152919</v>
      </c>
      <c r="B770">
        <f t="shared" ref="B770:B833" si="41">(A771-A770)/30</f>
        <v>2.5666666666666669</v>
      </c>
      <c r="C770" t="s">
        <v>34</v>
      </c>
      <c r="D770">
        <f t="shared" ref="D770:D833" si="42">(A770-A$1)/(A$990-A$1)</f>
        <v>0.77740393406650821</v>
      </c>
      <c r="E770" t="s">
        <v>36</v>
      </c>
      <c r="F770" t="s">
        <v>116</v>
      </c>
      <c r="G770">
        <f t="shared" ref="G770:G833" si="43">(B770-C$992)/C$993</f>
        <v>-0.39626594852765601</v>
      </c>
    </row>
    <row r="771" spans="1:7" x14ac:dyDescent="0.2">
      <c r="A771">
        <v>152996</v>
      </c>
      <c r="B771">
        <f t="shared" si="41"/>
        <v>11.366666666666667</v>
      </c>
      <c r="D771">
        <f t="shared" si="42"/>
        <v>0.77780622240798303</v>
      </c>
      <c r="G771">
        <f t="shared" si="43"/>
        <v>0.50144909413344407</v>
      </c>
    </row>
    <row r="772" spans="1:7" x14ac:dyDescent="0.2">
      <c r="A772">
        <v>153337</v>
      </c>
      <c r="B772">
        <f t="shared" si="41"/>
        <v>6.7333333333333334</v>
      </c>
      <c r="D772">
        <f t="shared" si="42"/>
        <v>0.77958778506308612</v>
      </c>
      <c r="E772" t="s">
        <v>36</v>
      </c>
      <c r="F772" t="s">
        <v>138</v>
      </c>
      <c r="G772">
        <f t="shared" si="43"/>
        <v>2.8788522429304245E-2</v>
      </c>
    </row>
    <row r="773" spans="1:7" x14ac:dyDescent="0.2">
      <c r="A773">
        <v>153539</v>
      </c>
      <c r="B773">
        <f t="shared" si="41"/>
        <v>8.4</v>
      </c>
      <c r="D773">
        <f t="shared" si="42"/>
        <v>0.7806431388939683</v>
      </c>
      <c r="E773" t="s">
        <v>36</v>
      </c>
      <c r="F773" t="s">
        <v>126</v>
      </c>
      <c r="G773">
        <f t="shared" si="43"/>
        <v>0.19881031081208836</v>
      </c>
    </row>
    <row r="774" spans="1:7" x14ac:dyDescent="0.2">
      <c r="A774">
        <v>153791</v>
      </c>
      <c r="B774">
        <f t="shared" si="41"/>
        <v>79.36666666666666</v>
      </c>
      <c r="D774">
        <f t="shared" si="42"/>
        <v>0.78195971892061333</v>
      </c>
      <c r="F774" t="s">
        <v>139</v>
      </c>
      <c r="G774">
        <f t="shared" si="43"/>
        <v>7.4383380601510343</v>
      </c>
    </row>
    <row r="775" spans="1:7" x14ac:dyDescent="0.2">
      <c r="A775">
        <v>156172</v>
      </c>
      <c r="B775">
        <f t="shared" si="41"/>
        <v>3.1666666666666665</v>
      </c>
      <c r="C775" t="s">
        <v>45</v>
      </c>
      <c r="D775">
        <f t="shared" si="42"/>
        <v>0.79439931036284317</v>
      </c>
      <c r="E775" t="s">
        <v>36</v>
      </c>
      <c r="F775" t="s">
        <v>140</v>
      </c>
      <c r="G775">
        <f t="shared" si="43"/>
        <v>-0.33505810470985375</v>
      </c>
    </row>
    <row r="776" spans="1:7" x14ac:dyDescent="0.2">
      <c r="A776">
        <v>156267</v>
      </c>
      <c r="B776">
        <f t="shared" si="41"/>
        <v>84.033333333333331</v>
      </c>
      <c r="D776">
        <f t="shared" si="42"/>
        <v>0.79489564013479275</v>
      </c>
      <c r="F776" t="s">
        <v>141</v>
      </c>
      <c r="G776">
        <f t="shared" si="43"/>
        <v>7.9143990676228304</v>
      </c>
    </row>
    <row r="777" spans="1:7" x14ac:dyDescent="0.2">
      <c r="A777">
        <v>158788</v>
      </c>
      <c r="B777">
        <f t="shared" si="41"/>
        <v>14.866666666666667</v>
      </c>
      <c r="C777" t="s">
        <v>34</v>
      </c>
      <c r="D777">
        <f t="shared" si="42"/>
        <v>0.80806666492515866</v>
      </c>
      <c r="E777" t="s">
        <v>36</v>
      </c>
      <c r="F777" t="s">
        <v>42</v>
      </c>
      <c r="G777">
        <f t="shared" si="43"/>
        <v>0.85849484973729073</v>
      </c>
    </row>
    <row r="778" spans="1:7" x14ac:dyDescent="0.2">
      <c r="A778">
        <v>159234</v>
      </c>
      <c r="B778">
        <f t="shared" si="41"/>
        <v>4</v>
      </c>
      <c r="C778" t="s">
        <v>34</v>
      </c>
      <c r="D778">
        <f t="shared" si="42"/>
        <v>0.81039680259136382</v>
      </c>
      <c r="E778" t="s">
        <v>36</v>
      </c>
      <c r="F778" t="s">
        <v>142</v>
      </c>
      <c r="G778">
        <f t="shared" si="43"/>
        <v>-0.25004721051846168</v>
      </c>
    </row>
    <row r="779" spans="1:7" x14ac:dyDescent="0.2">
      <c r="A779">
        <v>159354</v>
      </c>
      <c r="B779">
        <f t="shared" si="41"/>
        <v>3.4333333333333331</v>
      </c>
      <c r="D779">
        <f t="shared" si="42"/>
        <v>0.81102374546119482</v>
      </c>
      <c r="G779">
        <f t="shared" si="43"/>
        <v>-0.3078546185686083</v>
      </c>
    </row>
    <row r="780" spans="1:7" x14ac:dyDescent="0.2">
      <c r="A780">
        <v>159457</v>
      </c>
      <c r="B780">
        <f t="shared" si="41"/>
        <v>3.5333333333333332</v>
      </c>
      <c r="D780">
        <f t="shared" si="42"/>
        <v>0.81156187142446645</v>
      </c>
      <c r="G780">
        <f t="shared" si="43"/>
        <v>-0.29765331126564126</v>
      </c>
    </row>
    <row r="781" spans="1:7" x14ac:dyDescent="0.2">
      <c r="A781">
        <v>159563</v>
      </c>
      <c r="B781">
        <f t="shared" si="41"/>
        <v>1.6333333333333333</v>
      </c>
      <c r="D781">
        <f t="shared" si="42"/>
        <v>0.81211567095948378</v>
      </c>
      <c r="G781">
        <f t="shared" si="43"/>
        <v>-0.49147815002201517</v>
      </c>
    </row>
    <row r="782" spans="1:7" x14ac:dyDescent="0.2">
      <c r="A782">
        <v>159612</v>
      </c>
      <c r="B782">
        <f t="shared" si="41"/>
        <v>2.1333333333333333</v>
      </c>
      <c r="D782">
        <f t="shared" si="42"/>
        <v>0.81237167263133148</v>
      </c>
      <c r="G782">
        <f t="shared" si="43"/>
        <v>-0.44047161350717995</v>
      </c>
    </row>
    <row r="783" spans="1:7" x14ac:dyDescent="0.2">
      <c r="A783">
        <v>159676</v>
      </c>
      <c r="B783">
        <f t="shared" si="41"/>
        <v>4.3666666666666663</v>
      </c>
      <c r="D783">
        <f t="shared" si="42"/>
        <v>0.812706042161908</v>
      </c>
      <c r="G783">
        <f t="shared" si="43"/>
        <v>-0.21264241707424922</v>
      </c>
    </row>
    <row r="784" spans="1:7" x14ac:dyDescent="0.2">
      <c r="A784">
        <v>159807</v>
      </c>
      <c r="B784">
        <f t="shared" si="41"/>
        <v>28.2</v>
      </c>
      <c r="D784">
        <f t="shared" si="42"/>
        <v>0.81339045479480687</v>
      </c>
      <c r="G784">
        <f t="shared" si="43"/>
        <v>2.2186691567995633</v>
      </c>
    </row>
    <row r="785" spans="1:7" x14ac:dyDescent="0.2">
      <c r="A785">
        <v>160653</v>
      </c>
      <c r="B785">
        <f t="shared" si="41"/>
        <v>11.8</v>
      </c>
      <c r="D785">
        <f t="shared" si="42"/>
        <v>0.8178104020271153</v>
      </c>
      <c r="E785" t="s">
        <v>36</v>
      </c>
      <c r="F785" t="s">
        <v>115</v>
      </c>
      <c r="G785">
        <f t="shared" si="43"/>
        <v>0.54565475911296801</v>
      </c>
    </row>
    <row r="786" spans="1:7" x14ac:dyDescent="0.2">
      <c r="A786">
        <v>161007</v>
      </c>
      <c r="B786">
        <f t="shared" si="41"/>
        <v>2.8666666666666667</v>
      </c>
      <c r="D786">
        <f t="shared" si="42"/>
        <v>0.81965988349311669</v>
      </c>
      <c r="G786">
        <f t="shared" si="43"/>
        <v>-0.36566202661875485</v>
      </c>
    </row>
    <row r="787" spans="1:7" x14ac:dyDescent="0.2">
      <c r="A787">
        <v>161093</v>
      </c>
      <c r="B787">
        <f t="shared" si="41"/>
        <v>15.7</v>
      </c>
      <c r="D787">
        <f t="shared" si="42"/>
        <v>0.82010919254982895</v>
      </c>
      <c r="G787">
        <f t="shared" si="43"/>
        <v>0.94350574392868258</v>
      </c>
    </row>
    <row r="788" spans="1:7" x14ac:dyDescent="0.2">
      <c r="A788">
        <v>161564</v>
      </c>
      <c r="B788">
        <f t="shared" si="41"/>
        <v>1.3</v>
      </c>
      <c r="D788">
        <f t="shared" si="42"/>
        <v>0.82256994331391553</v>
      </c>
      <c r="G788">
        <f t="shared" si="43"/>
        <v>-0.52548250769857197</v>
      </c>
    </row>
    <row r="789" spans="1:7" x14ac:dyDescent="0.2">
      <c r="A789">
        <v>161603</v>
      </c>
      <c r="B789">
        <f t="shared" si="41"/>
        <v>10.1</v>
      </c>
      <c r="D789">
        <f t="shared" si="42"/>
        <v>0.82277369974661063</v>
      </c>
      <c r="G789">
        <f t="shared" si="43"/>
        <v>0.37223253496252806</v>
      </c>
    </row>
    <row r="790" spans="1:7" x14ac:dyDescent="0.2">
      <c r="A790">
        <v>161906</v>
      </c>
      <c r="B790">
        <f t="shared" si="41"/>
        <v>1.3</v>
      </c>
      <c r="D790">
        <f t="shared" si="42"/>
        <v>0.82435673049293379</v>
      </c>
      <c r="G790">
        <f t="shared" si="43"/>
        <v>-0.52548250769857197</v>
      </c>
    </row>
    <row r="791" spans="1:7" x14ac:dyDescent="0.2">
      <c r="A791">
        <v>161945</v>
      </c>
      <c r="B791">
        <f t="shared" si="41"/>
        <v>1.1333333333333333</v>
      </c>
      <c r="D791">
        <f t="shared" si="42"/>
        <v>0.82456048692562889</v>
      </c>
      <c r="G791">
        <f t="shared" si="43"/>
        <v>-0.54248468653685034</v>
      </c>
    </row>
    <row r="792" spans="1:7" x14ac:dyDescent="0.2">
      <c r="A792">
        <v>161979</v>
      </c>
      <c r="B792">
        <f t="shared" si="41"/>
        <v>6.3</v>
      </c>
      <c r="D792">
        <f t="shared" si="42"/>
        <v>0.82473812073874764</v>
      </c>
      <c r="G792">
        <f t="shared" si="43"/>
        <v>-1.5417142550219646E-2</v>
      </c>
    </row>
    <row r="793" spans="1:7" x14ac:dyDescent="0.2">
      <c r="A793">
        <v>162168</v>
      </c>
      <c r="B793">
        <f t="shared" si="41"/>
        <v>1.5333333333333334</v>
      </c>
      <c r="D793">
        <f t="shared" si="42"/>
        <v>0.82572555575873152</v>
      </c>
      <c r="G793">
        <f t="shared" si="43"/>
        <v>-0.5016794573249822</v>
      </c>
    </row>
    <row r="794" spans="1:7" x14ac:dyDescent="0.2">
      <c r="A794">
        <v>162214</v>
      </c>
      <c r="B794">
        <f t="shared" si="41"/>
        <v>1.6666666666666667</v>
      </c>
      <c r="D794">
        <f t="shared" si="42"/>
        <v>0.82596588385883341</v>
      </c>
      <c r="G794">
        <f t="shared" si="43"/>
        <v>-0.48807771425435942</v>
      </c>
    </row>
    <row r="795" spans="1:7" x14ac:dyDescent="0.2">
      <c r="A795">
        <v>162264</v>
      </c>
      <c r="B795">
        <f t="shared" si="41"/>
        <v>1.4666666666666666</v>
      </c>
      <c r="D795">
        <f t="shared" si="42"/>
        <v>0.82622711005459626</v>
      </c>
      <c r="G795">
        <f t="shared" si="43"/>
        <v>-0.50848032886029348</v>
      </c>
    </row>
    <row r="796" spans="1:7" x14ac:dyDescent="0.2">
      <c r="A796">
        <v>162308</v>
      </c>
      <c r="B796">
        <f t="shared" si="41"/>
        <v>1.9</v>
      </c>
      <c r="D796">
        <f t="shared" si="42"/>
        <v>0.8264569891068676</v>
      </c>
      <c r="G796">
        <f t="shared" si="43"/>
        <v>-0.4642746638807696</v>
      </c>
    </row>
    <row r="797" spans="1:7" x14ac:dyDescent="0.2">
      <c r="A797">
        <v>162365</v>
      </c>
      <c r="B797">
        <f t="shared" si="41"/>
        <v>1.4666666666666666</v>
      </c>
      <c r="D797">
        <f t="shared" si="42"/>
        <v>0.82675478697003735</v>
      </c>
      <c r="G797">
        <f t="shared" si="43"/>
        <v>-0.50848032886029348</v>
      </c>
    </row>
    <row r="798" spans="1:7" x14ac:dyDescent="0.2">
      <c r="A798">
        <v>162409</v>
      </c>
      <c r="B798">
        <f t="shared" si="41"/>
        <v>1.3</v>
      </c>
      <c r="D798">
        <f t="shared" si="42"/>
        <v>0.82698466602230869</v>
      </c>
      <c r="G798">
        <f t="shared" si="43"/>
        <v>-0.52548250769857197</v>
      </c>
    </row>
    <row r="799" spans="1:7" x14ac:dyDescent="0.2">
      <c r="A799">
        <v>162448</v>
      </c>
      <c r="B799">
        <f t="shared" si="41"/>
        <v>4.2666666666666666</v>
      </c>
      <c r="D799">
        <f t="shared" si="42"/>
        <v>0.82718842245500379</v>
      </c>
      <c r="G799">
        <f t="shared" si="43"/>
        <v>-0.22284372437721622</v>
      </c>
    </row>
    <row r="800" spans="1:7" x14ac:dyDescent="0.2">
      <c r="A800">
        <v>162576</v>
      </c>
      <c r="B800">
        <f t="shared" si="41"/>
        <v>1.4333333333333333</v>
      </c>
      <c r="D800">
        <f t="shared" si="42"/>
        <v>0.82785716151615685</v>
      </c>
      <c r="G800">
        <f t="shared" si="43"/>
        <v>-0.51188076462794918</v>
      </c>
    </row>
    <row r="801" spans="1:7" x14ac:dyDescent="0.2">
      <c r="A801">
        <v>162619</v>
      </c>
      <c r="B801">
        <f t="shared" si="41"/>
        <v>1.6333333333333333</v>
      </c>
      <c r="D801">
        <f t="shared" si="42"/>
        <v>0.82808181604451292</v>
      </c>
      <c r="G801">
        <f t="shared" si="43"/>
        <v>-0.49147815002201517</v>
      </c>
    </row>
    <row r="802" spans="1:7" x14ac:dyDescent="0.2">
      <c r="A802">
        <v>162668</v>
      </c>
      <c r="B802">
        <f t="shared" si="41"/>
        <v>3.2</v>
      </c>
      <c r="D802">
        <f t="shared" si="42"/>
        <v>0.82833781771636061</v>
      </c>
      <c r="G802">
        <f t="shared" si="43"/>
        <v>-0.33165766894219806</v>
      </c>
    </row>
    <row r="803" spans="1:7" x14ac:dyDescent="0.2">
      <c r="A803">
        <v>162764</v>
      </c>
      <c r="B803">
        <f t="shared" si="41"/>
        <v>1.6333333333333333</v>
      </c>
      <c r="D803">
        <f t="shared" si="42"/>
        <v>0.82883937201222535</v>
      </c>
      <c r="G803">
        <f t="shared" si="43"/>
        <v>-0.49147815002201517</v>
      </c>
    </row>
    <row r="804" spans="1:7" x14ac:dyDescent="0.2">
      <c r="A804">
        <v>162813</v>
      </c>
      <c r="B804">
        <f t="shared" si="41"/>
        <v>13.566666666666666</v>
      </c>
      <c r="D804">
        <f t="shared" si="42"/>
        <v>0.82909537368407304</v>
      </c>
      <c r="E804" t="s">
        <v>36</v>
      </c>
      <c r="F804" t="s">
        <v>98</v>
      </c>
      <c r="G804">
        <f t="shared" si="43"/>
        <v>0.72587785479871902</v>
      </c>
    </row>
    <row r="805" spans="1:7" x14ac:dyDescent="0.2">
      <c r="A805">
        <v>163220</v>
      </c>
      <c r="B805">
        <f t="shared" si="41"/>
        <v>1.3666666666666667</v>
      </c>
      <c r="D805">
        <f t="shared" si="42"/>
        <v>0.8312217549175831</v>
      </c>
      <c r="G805">
        <f t="shared" si="43"/>
        <v>-0.51868163616326046</v>
      </c>
    </row>
    <row r="806" spans="1:7" x14ac:dyDescent="0.2">
      <c r="A806">
        <v>163261</v>
      </c>
      <c r="B806">
        <f t="shared" si="41"/>
        <v>2.0666666666666669</v>
      </c>
      <c r="D806">
        <f t="shared" si="42"/>
        <v>0.83143596039810874</v>
      </c>
      <c r="G806">
        <f t="shared" si="43"/>
        <v>-0.44727248504249129</v>
      </c>
    </row>
    <row r="807" spans="1:7" x14ac:dyDescent="0.2">
      <c r="A807">
        <v>163323</v>
      </c>
      <c r="B807">
        <f t="shared" si="41"/>
        <v>4.8</v>
      </c>
      <c r="D807">
        <f t="shared" si="42"/>
        <v>0.83175988088085473</v>
      </c>
      <c r="G807">
        <f t="shared" si="43"/>
        <v>-0.16843675209472533</v>
      </c>
    </row>
    <row r="808" spans="1:7" x14ac:dyDescent="0.2">
      <c r="A808">
        <v>163467</v>
      </c>
      <c r="B808">
        <f t="shared" si="41"/>
        <v>1.8333333333333333</v>
      </c>
      <c r="D808">
        <f t="shared" si="42"/>
        <v>0.83251221232465189</v>
      </c>
      <c r="G808">
        <f t="shared" si="43"/>
        <v>-0.47107553541608105</v>
      </c>
    </row>
    <row r="809" spans="1:7" x14ac:dyDescent="0.2">
      <c r="A809">
        <v>163522</v>
      </c>
      <c r="B809">
        <f t="shared" si="41"/>
        <v>3.2</v>
      </c>
      <c r="D809">
        <f t="shared" si="42"/>
        <v>0.8327995611399911</v>
      </c>
      <c r="G809">
        <f t="shared" si="43"/>
        <v>-0.33165766894219806</v>
      </c>
    </row>
    <row r="810" spans="1:7" x14ac:dyDescent="0.2">
      <c r="A810">
        <v>163618</v>
      </c>
      <c r="B810">
        <f t="shared" si="41"/>
        <v>2.1</v>
      </c>
      <c r="D810">
        <f t="shared" si="42"/>
        <v>0.83330111543585594</v>
      </c>
      <c r="G810">
        <f t="shared" si="43"/>
        <v>-0.44387204927483559</v>
      </c>
    </row>
    <row r="811" spans="1:7" x14ac:dyDescent="0.2">
      <c r="A811">
        <v>163681</v>
      </c>
      <c r="B811">
        <f t="shared" si="41"/>
        <v>6.4</v>
      </c>
      <c r="D811">
        <f t="shared" si="42"/>
        <v>0.8336302604425172</v>
      </c>
      <c r="E811" t="s">
        <v>36</v>
      </c>
      <c r="F811" t="s">
        <v>143</v>
      </c>
      <c r="G811">
        <f t="shared" si="43"/>
        <v>-5.215835247252546E-3</v>
      </c>
    </row>
    <row r="812" spans="1:7" x14ac:dyDescent="0.2">
      <c r="A812">
        <v>163873</v>
      </c>
      <c r="B812">
        <f t="shared" si="41"/>
        <v>7.2</v>
      </c>
      <c r="D812">
        <f t="shared" si="42"/>
        <v>0.83463336903424679</v>
      </c>
      <c r="G812">
        <f t="shared" si="43"/>
        <v>7.6394623176483809E-2</v>
      </c>
    </row>
    <row r="813" spans="1:7" x14ac:dyDescent="0.2">
      <c r="A813">
        <v>164089</v>
      </c>
      <c r="B813">
        <f t="shared" si="41"/>
        <v>3.0666666666666669</v>
      </c>
      <c r="D813">
        <f t="shared" si="42"/>
        <v>0.83576186619994253</v>
      </c>
      <c r="G813">
        <f t="shared" si="43"/>
        <v>-0.34525941201282073</v>
      </c>
    </row>
    <row r="814" spans="1:7" x14ac:dyDescent="0.2">
      <c r="A814">
        <v>164181</v>
      </c>
      <c r="B814">
        <f t="shared" si="41"/>
        <v>1.7</v>
      </c>
      <c r="D814">
        <f t="shared" si="42"/>
        <v>0.83624252240014629</v>
      </c>
      <c r="G814">
        <f t="shared" si="43"/>
        <v>-0.48467727848670372</v>
      </c>
    </row>
    <row r="815" spans="1:7" x14ac:dyDescent="0.2">
      <c r="A815">
        <v>164232</v>
      </c>
      <c r="B815">
        <f t="shared" si="41"/>
        <v>6.7333333333333334</v>
      </c>
      <c r="D815">
        <f t="shared" si="42"/>
        <v>0.83650897311982442</v>
      </c>
      <c r="G815">
        <f t="shared" si="43"/>
        <v>2.8788522429304245E-2</v>
      </c>
    </row>
    <row r="816" spans="1:7" x14ac:dyDescent="0.2">
      <c r="A816">
        <v>164434</v>
      </c>
      <c r="B816">
        <f t="shared" si="41"/>
        <v>6.6</v>
      </c>
      <c r="D816">
        <f t="shared" si="42"/>
        <v>0.83756432695070659</v>
      </c>
      <c r="G816">
        <f t="shared" si="43"/>
        <v>1.5186779358681474E-2</v>
      </c>
    </row>
    <row r="817" spans="1:7" x14ac:dyDescent="0.2">
      <c r="A817">
        <v>164632</v>
      </c>
      <c r="B817">
        <f t="shared" si="41"/>
        <v>1.7</v>
      </c>
      <c r="D817">
        <f t="shared" si="42"/>
        <v>0.83859878268592769</v>
      </c>
      <c r="G817">
        <f t="shared" si="43"/>
        <v>-0.48467727848670372</v>
      </c>
    </row>
    <row r="818" spans="1:7" x14ac:dyDescent="0.2">
      <c r="A818">
        <v>164683</v>
      </c>
      <c r="B818">
        <f t="shared" si="41"/>
        <v>8.8000000000000007</v>
      </c>
      <c r="D818">
        <f t="shared" si="42"/>
        <v>0.83886523340560593</v>
      </c>
      <c r="G818">
        <f t="shared" si="43"/>
        <v>0.2396155400239566</v>
      </c>
    </row>
    <row r="819" spans="1:7" x14ac:dyDescent="0.2">
      <c r="A819">
        <v>164947</v>
      </c>
      <c r="B819">
        <f t="shared" si="41"/>
        <v>5.0333333333333332</v>
      </c>
      <c r="D819">
        <f t="shared" si="42"/>
        <v>0.84024450771923409</v>
      </c>
      <c r="G819">
        <f t="shared" si="43"/>
        <v>-0.14463370172113554</v>
      </c>
    </row>
    <row r="820" spans="1:7" x14ac:dyDescent="0.2">
      <c r="A820">
        <v>165098</v>
      </c>
      <c r="B820">
        <f t="shared" si="41"/>
        <v>3.9333333333333331</v>
      </c>
      <c r="D820">
        <f t="shared" si="42"/>
        <v>0.84103341083043803</v>
      </c>
      <c r="G820">
        <f t="shared" si="43"/>
        <v>-0.25684808205377307</v>
      </c>
    </row>
    <row r="821" spans="1:7" x14ac:dyDescent="0.2">
      <c r="A821">
        <v>165216</v>
      </c>
      <c r="B821">
        <f t="shared" si="41"/>
        <v>11.333333333333334</v>
      </c>
      <c r="D821">
        <f t="shared" si="42"/>
        <v>0.8416499046524385</v>
      </c>
      <c r="G821">
        <f t="shared" si="43"/>
        <v>0.49804865836578843</v>
      </c>
    </row>
    <row r="822" spans="1:7" x14ac:dyDescent="0.2">
      <c r="A822">
        <v>165556</v>
      </c>
      <c r="B822">
        <f t="shared" si="41"/>
        <v>38.1</v>
      </c>
      <c r="D822">
        <f t="shared" si="42"/>
        <v>0.84342624278362632</v>
      </c>
      <c r="E822" t="s">
        <v>36</v>
      </c>
      <c r="F822" t="s">
        <v>98</v>
      </c>
      <c r="G822">
        <f t="shared" si="43"/>
        <v>3.2285985797933008</v>
      </c>
    </row>
    <row r="823" spans="1:7" x14ac:dyDescent="0.2">
      <c r="A823">
        <v>166699</v>
      </c>
      <c r="B823">
        <f t="shared" si="41"/>
        <v>9.8666666666666671</v>
      </c>
      <c r="D823">
        <f t="shared" si="42"/>
        <v>0.84939787361876651</v>
      </c>
      <c r="E823" t="s">
        <v>36</v>
      </c>
      <c r="F823" t="s">
        <v>95</v>
      </c>
      <c r="G823">
        <f t="shared" si="43"/>
        <v>0.34842948458893841</v>
      </c>
    </row>
    <row r="824" spans="1:7" x14ac:dyDescent="0.2">
      <c r="A824">
        <v>166995</v>
      </c>
      <c r="B824">
        <f t="shared" si="41"/>
        <v>9.1</v>
      </c>
      <c r="D824">
        <f t="shared" si="42"/>
        <v>0.85094433269768288</v>
      </c>
      <c r="G824">
        <f t="shared" si="43"/>
        <v>0.27021946193285762</v>
      </c>
    </row>
    <row r="825" spans="1:7" x14ac:dyDescent="0.2">
      <c r="A825">
        <v>167268</v>
      </c>
      <c r="B825">
        <f t="shared" si="41"/>
        <v>4.3666666666666663</v>
      </c>
      <c r="D825">
        <f t="shared" si="42"/>
        <v>0.85237062772654837</v>
      </c>
      <c r="G825">
        <f t="shared" si="43"/>
        <v>-0.21264241707424922</v>
      </c>
    </row>
    <row r="826" spans="1:7" x14ac:dyDescent="0.2">
      <c r="A826">
        <v>167399</v>
      </c>
      <c r="B826">
        <f t="shared" si="41"/>
        <v>2.5666666666666669</v>
      </c>
      <c r="D826">
        <f t="shared" si="42"/>
        <v>0.85305504035944724</v>
      </c>
      <c r="G826">
        <f t="shared" si="43"/>
        <v>-0.39626594852765601</v>
      </c>
    </row>
    <row r="827" spans="1:7" x14ac:dyDescent="0.2">
      <c r="A827">
        <v>167476</v>
      </c>
      <c r="B827">
        <f t="shared" si="41"/>
        <v>3.2</v>
      </c>
      <c r="D827">
        <f t="shared" si="42"/>
        <v>0.85345732870092217</v>
      </c>
      <c r="G827">
        <f t="shared" si="43"/>
        <v>-0.33165766894219806</v>
      </c>
    </row>
    <row r="828" spans="1:7" x14ac:dyDescent="0.2">
      <c r="A828">
        <v>167572</v>
      </c>
      <c r="B828">
        <f t="shared" si="41"/>
        <v>2</v>
      </c>
      <c r="D828">
        <f t="shared" si="42"/>
        <v>0.85395888299678691</v>
      </c>
      <c r="G828">
        <f t="shared" si="43"/>
        <v>-0.45407335657780262</v>
      </c>
    </row>
    <row r="829" spans="1:7" x14ac:dyDescent="0.2">
      <c r="A829">
        <v>167632</v>
      </c>
      <c r="B829">
        <f t="shared" si="41"/>
        <v>5.9666666666666668</v>
      </c>
      <c r="D829">
        <f t="shared" si="42"/>
        <v>0.85427235443170246</v>
      </c>
      <c r="G829">
        <f t="shared" si="43"/>
        <v>-4.9421500226776438E-2</v>
      </c>
    </row>
    <row r="830" spans="1:7" x14ac:dyDescent="0.2">
      <c r="A830">
        <v>167811</v>
      </c>
      <c r="B830">
        <f t="shared" si="41"/>
        <v>1.0666666666666667</v>
      </c>
      <c r="D830">
        <f t="shared" si="42"/>
        <v>0.85520754421253364</v>
      </c>
      <c r="G830">
        <f t="shared" si="43"/>
        <v>-0.54928555807216173</v>
      </c>
    </row>
    <row r="831" spans="1:7" x14ac:dyDescent="0.2">
      <c r="A831">
        <v>167843</v>
      </c>
      <c r="B831">
        <f t="shared" si="41"/>
        <v>31.7</v>
      </c>
      <c r="D831">
        <f t="shared" si="42"/>
        <v>0.85537472897782185</v>
      </c>
      <c r="G831">
        <f t="shared" si="43"/>
        <v>2.5757149124034102</v>
      </c>
    </row>
    <row r="832" spans="1:7" x14ac:dyDescent="0.2">
      <c r="A832">
        <v>168794</v>
      </c>
      <c r="B832">
        <f t="shared" si="41"/>
        <v>4.5666666666666664</v>
      </c>
      <c r="D832">
        <f t="shared" si="42"/>
        <v>0.86034325122123245</v>
      </c>
      <c r="G832">
        <f t="shared" si="43"/>
        <v>-0.19223980246831512</v>
      </c>
    </row>
    <row r="833" spans="1:7" x14ac:dyDescent="0.2">
      <c r="A833">
        <v>168931</v>
      </c>
      <c r="B833">
        <f t="shared" si="41"/>
        <v>33.833333333333336</v>
      </c>
      <c r="D833">
        <f t="shared" si="42"/>
        <v>0.86105901099762283</v>
      </c>
      <c r="G833">
        <f t="shared" si="43"/>
        <v>2.7933428015333739</v>
      </c>
    </row>
    <row r="834" spans="1:7" x14ac:dyDescent="0.2">
      <c r="A834">
        <v>169946</v>
      </c>
      <c r="B834">
        <f t="shared" ref="B834:B897" si="44">(A835-A834)/30</f>
        <v>20.133333333333333</v>
      </c>
      <c r="D834">
        <f t="shared" ref="D834:D897" si="45">(A834-A$1)/(A$990-A$1)</f>
        <v>0.86636190277160996</v>
      </c>
      <c r="E834" t="s">
        <v>36</v>
      </c>
      <c r="F834" t="s">
        <v>98</v>
      </c>
      <c r="G834">
        <f t="shared" ref="G834:G897" si="46">(B834-C$992)/C$993</f>
        <v>1.3957637010268884</v>
      </c>
    </row>
    <row r="835" spans="1:7" x14ac:dyDescent="0.2">
      <c r="A835">
        <v>170550</v>
      </c>
      <c r="B835">
        <f t="shared" si="44"/>
        <v>1.5</v>
      </c>
      <c r="D835">
        <f t="shared" si="45"/>
        <v>0.86951751521642595</v>
      </c>
      <c r="F835" t="s">
        <v>145</v>
      </c>
      <c r="G835">
        <f t="shared" si="46"/>
        <v>-0.50507989309263779</v>
      </c>
    </row>
    <row r="836" spans="1:7" x14ac:dyDescent="0.2">
      <c r="A836">
        <v>170595</v>
      </c>
      <c r="B836">
        <f t="shared" si="44"/>
        <v>14.5</v>
      </c>
      <c r="D836">
        <f t="shared" si="45"/>
        <v>0.86975261879261256</v>
      </c>
      <c r="G836">
        <f t="shared" si="46"/>
        <v>0.82109005629307819</v>
      </c>
    </row>
    <row r="837" spans="1:7" x14ac:dyDescent="0.2">
      <c r="A837">
        <v>171030</v>
      </c>
      <c r="B837">
        <f t="shared" si="44"/>
        <v>1.5</v>
      </c>
      <c r="D837">
        <f t="shared" si="45"/>
        <v>0.87202528669574986</v>
      </c>
      <c r="F837" t="s">
        <v>144</v>
      </c>
      <c r="G837">
        <f t="shared" si="46"/>
        <v>-0.50507989309263779</v>
      </c>
    </row>
    <row r="838" spans="1:7" x14ac:dyDescent="0.2">
      <c r="A838">
        <v>171075</v>
      </c>
      <c r="B838">
        <f t="shared" si="44"/>
        <v>2.3666666666666667</v>
      </c>
      <c r="D838">
        <f t="shared" si="45"/>
        <v>0.87226039027193647</v>
      </c>
      <c r="F838" t="s">
        <v>1</v>
      </c>
      <c r="G838">
        <f t="shared" si="46"/>
        <v>-0.41666856313359008</v>
      </c>
    </row>
    <row r="839" spans="1:7" x14ac:dyDescent="0.2">
      <c r="A839">
        <v>171146</v>
      </c>
      <c r="B839">
        <f t="shared" si="44"/>
        <v>1.9333333333333333</v>
      </c>
      <c r="D839">
        <f t="shared" si="45"/>
        <v>0.87263133146991978</v>
      </c>
      <c r="F839" t="s">
        <v>2</v>
      </c>
      <c r="G839">
        <f t="shared" si="46"/>
        <v>-0.46087422811311396</v>
      </c>
    </row>
    <row r="840" spans="1:7" x14ac:dyDescent="0.2">
      <c r="A840">
        <v>171204</v>
      </c>
      <c r="B840">
        <f t="shared" si="44"/>
        <v>6.7333333333333334</v>
      </c>
      <c r="D840">
        <f t="shared" si="45"/>
        <v>0.8729343538570048</v>
      </c>
      <c r="G840">
        <f t="shared" si="46"/>
        <v>2.8788522429304245E-2</v>
      </c>
    </row>
    <row r="841" spans="1:7" x14ac:dyDescent="0.2">
      <c r="A841">
        <v>171406</v>
      </c>
      <c r="B841">
        <f t="shared" si="44"/>
        <v>2.1</v>
      </c>
      <c r="D841">
        <f t="shared" si="45"/>
        <v>0.87398970768788697</v>
      </c>
      <c r="G841">
        <f t="shared" si="46"/>
        <v>-0.44387204927483559</v>
      </c>
    </row>
    <row r="842" spans="1:7" x14ac:dyDescent="0.2">
      <c r="A842">
        <v>171469</v>
      </c>
      <c r="B842">
        <f t="shared" si="44"/>
        <v>2</v>
      </c>
      <c r="D842">
        <f t="shared" si="45"/>
        <v>0.87431885269454823</v>
      </c>
      <c r="G842">
        <f t="shared" si="46"/>
        <v>-0.45407335657780262</v>
      </c>
    </row>
    <row r="843" spans="1:7" x14ac:dyDescent="0.2">
      <c r="A843">
        <v>171529</v>
      </c>
      <c r="B843">
        <f t="shared" si="44"/>
        <v>2.3666666666666667</v>
      </c>
      <c r="D843">
        <f t="shared" si="45"/>
        <v>0.87463232412946368</v>
      </c>
      <c r="G843">
        <f t="shared" si="46"/>
        <v>-0.41666856313359008</v>
      </c>
    </row>
    <row r="844" spans="1:7" x14ac:dyDescent="0.2">
      <c r="A844">
        <v>171600</v>
      </c>
      <c r="B844">
        <f t="shared" si="44"/>
        <v>1.8</v>
      </c>
      <c r="D844">
        <f t="shared" si="45"/>
        <v>0.87500326532744699</v>
      </c>
      <c r="G844">
        <f t="shared" si="46"/>
        <v>-0.47447597118373669</v>
      </c>
    </row>
    <row r="845" spans="1:7" x14ac:dyDescent="0.2">
      <c r="A845">
        <v>171654</v>
      </c>
      <c r="B845">
        <f t="shared" si="44"/>
        <v>2.2000000000000002</v>
      </c>
      <c r="D845">
        <f t="shared" si="45"/>
        <v>0.87528538961887103</v>
      </c>
      <c r="G845">
        <f t="shared" si="46"/>
        <v>-0.4336707419718685</v>
      </c>
    </row>
    <row r="846" spans="1:7" x14ac:dyDescent="0.2">
      <c r="A846">
        <v>171720</v>
      </c>
      <c r="B846">
        <f t="shared" si="44"/>
        <v>2.4</v>
      </c>
      <c r="D846">
        <f t="shared" si="45"/>
        <v>0.87563020819727799</v>
      </c>
      <c r="G846">
        <f t="shared" si="46"/>
        <v>-0.41326812736593438</v>
      </c>
    </row>
    <row r="847" spans="1:7" x14ac:dyDescent="0.2">
      <c r="A847">
        <v>171792</v>
      </c>
      <c r="B847">
        <f t="shared" si="44"/>
        <v>1.6666666666666667</v>
      </c>
      <c r="D847">
        <f t="shared" si="45"/>
        <v>0.87600637391917657</v>
      </c>
      <c r="G847">
        <f t="shared" si="46"/>
        <v>-0.48807771425435942</v>
      </c>
    </row>
    <row r="848" spans="1:7" x14ac:dyDescent="0.2">
      <c r="A848">
        <v>171842</v>
      </c>
      <c r="B848">
        <f t="shared" si="44"/>
        <v>1.7333333333333334</v>
      </c>
      <c r="D848">
        <f t="shared" si="45"/>
        <v>0.87626760011493954</v>
      </c>
      <c r="G848">
        <f t="shared" si="46"/>
        <v>-0.48127684271904803</v>
      </c>
    </row>
    <row r="849" spans="1:7" x14ac:dyDescent="0.2">
      <c r="A849">
        <v>171894</v>
      </c>
      <c r="B849">
        <f t="shared" si="44"/>
        <v>1.6666666666666667</v>
      </c>
      <c r="D849">
        <f t="shared" si="45"/>
        <v>0.87653927535853293</v>
      </c>
      <c r="G849">
        <f t="shared" si="46"/>
        <v>-0.48807771425435942</v>
      </c>
    </row>
    <row r="850" spans="1:7" x14ac:dyDescent="0.2">
      <c r="A850">
        <v>171944</v>
      </c>
      <c r="B850">
        <f t="shared" si="44"/>
        <v>3.3333333333333335</v>
      </c>
      <c r="D850">
        <f t="shared" si="45"/>
        <v>0.8768005015542959</v>
      </c>
      <c r="G850">
        <f t="shared" si="46"/>
        <v>-0.31805592587157533</v>
      </c>
    </row>
    <row r="851" spans="1:7" x14ac:dyDescent="0.2">
      <c r="A851">
        <v>172044</v>
      </c>
      <c r="B851">
        <f t="shared" si="44"/>
        <v>1.7</v>
      </c>
      <c r="D851">
        <f t="shared" si="45"/>
        <v>0.87732295394582172</v>
      </c>
      <c r="F851" t="s">
        <v>0</v>
      </c>
      <c r="G851">
        <f t="shared" si="46"/>
        <v>-0.48467727848670372</v>
      </c>
    </row>
    <row r="852" spans="1:7" x14ac:dyDescent="0.2">
      <c r="A852">
        <v>172095</v>
      </c>
      <c r="B852">
        <f t="shared" si="44"/>
        <v>2.7333333333333334</v>
      </c>
      <c r="D852">
        <f t="shared" si="45"/>
        <v>0.87758940466549984</v>
      </c>
      <c r="G852">
        <f t="shared" si="46"/>
        <v>-0.37926376968937758</v>
      </c>
    </row>
    <row r="853" spans="1:7" x14ac:dyDescent="0.2">
      <c r="A853">
        <v>172177</v>
      </c>
      <c r="B853">
        <f t="shared" si="44"/>
        <v>1.8333333333333333</v>
      </c>
      <c r="D853">
        <f t="shared" si="45"/>
        <v>0.87801781562655101</v>
      </c>
      <c r="F853" t="s">
        <v>3</v>
      </c>
      <c r="G853">
        <f t="shared" si="46"/>
        <v>-0.47107553541608105</v>
      </c>
    </row>
    <row r="854" spans="1:7" x14ac:dyDescent="0.2">
      <c r="A854">
        <v>172232</v>
      </c>
      <c r="B854">
        <f t="shared" si="44"/>
        <v>1.6666666666666667</v>
      </c>
      <c r="D854">
        <f t="shared" si="45"/>
        <v>0.87830516444189022</v>
      </c>
      <c r="G854">
        <f t="shared" si="46"/>
        <v>-0.48807771425435942</v>
      </c>
    </row>
    <row r="855" spans="1:7" x14ac:dyDescent="0.2">
      <c r="A855">
        <v>172282</v>
      </c>
      <c r="B855">
        <f t="shared" si="44"/>
        <v>2.2000000000000002</v>
      </c>
      <c r="D855">
        <f t="shared" si="45"/>
        <v>0.87856639063765318</v>
      </c>
      <c r="G855">
        <f t="shared" si="46"/>
        <v>-0.4336707419718685</v>
      </c>
    </row>
    <row r="856" spans="1:7" x14ac:dyDescent="0.2">
      <c r="A856">
        <v>172348</v>
      </c>
      <c r="B856">
        <f t="shared" si="44"/>
        <v>3</v>
      </c>
      <c r="D856">
        <f t="shared" si="45"/>
        <v>0.87891120921606014</v>
      </c>
      <c r="G856">
        <f t="shared" si="46"/>
        <v>-0.35206028354813212</v>
      </c>
    </row>
    <row r="857" spans="1:7" x14ac:dyDescent="0.2">
      <c r="A857">
        <v>172438</v>
      </c>
      <c r="B857">
        <f t="shared" si="44"/>
        <v>21.766666666666666</v>
      </c>
      <c r="D857">
        <f t="shared" si="45"/>
        <v>0.87938141636843348</v>
      </c>
      <c r="F857" t="s">
        <v>4</v>
      </c>
      <c r="G857">
        <f t="shared" si="46"/>
        <v>1.5623850536420167</v>
      </c>
    </row>
    <row r="858" spans="1:7" x14ac:dyDescent="0.2">
      <c r="A858">
        <v>173091</v>
      </c>
      <c r="B858">
        <f t="shared" si="44"/>
        <v>25.733333333333334</v>
      </c>
      <c r="D858">
        <f t="shared" si="45"/>
        <v>0.88279303048509705</v>
      </c>
      <c r="E858" t="s">
        <v>36</v>
      </c>
      <c r="F858" t="s">
        <v>5</v>
      </c>
      <c r="G858">
        <f t="shared" si="46"/>
        <v>1.9670369099930429</v>
      </c>
    </row>
    <row r="859" spans="1:7" x14ac:dyDescent="0.2">
      <c r="A859">
        <v>173863</v>
      </c>
      <c r="B859">
        <f t="shared" si="44"/>
        <v>7.2333333333333334</v>
      </c>
      <c r="D859">
        <f t="shared" si="45"/>
        <v>0.88682636294767636</v>
      </c>
      <c r="E859" t="s">
        <v>36</v>
      </c>
      <c r="F859" t="s">
        <v>85</v>
      </c>
      <c r="G859">
        <f t="shared" si="46"/>
        <v>7.9795058944139477E-2</v>
      </c>
    </row>
    <row r="860" spans="1:7" x14ac:dyDescent="0.2">
      <c r="A860">
        <v>174080</v>
      </c>
      <c r="B860">
        <f t="shared" si="44"/>
        <v>6.4</v>
      </c>
      <c r="D860">
        <f t="shared" si="45"/>
        <v>0.88796008463728737</v>
      </c>
      <c r="G860">
        <f t="shared" si="46"/>
        <v>-5.215835247252546E-3</v>
      </c>
    </row>
    <row r="861" spans="1:7" x14ac:dyDescent="0.2">
      <c r="A861">
        <v>174272</v>
      </c>
      <c r="B861">
        <f t="shared" si="44"/>
        <v>4.3666666666666663</v>
      </c>
      <c r="D861">
        <f t="shared" si="45"/>
        <v>0.88896319322901696</v>
      </c>
      <c r="F861" t="s">
        <v>6</v>
      </c>
      <c r="G861">
        <f t="shared" si="46"/>
        <v>-0.21264241707424922</v>
      </c>
    </row>
    <row r="862" spans="1:7" x14ac:dyDescent="0.2">
      <c r="A862">
        <v>174403</v>
      </c>
      <c r="B862">
        <f t="shared" si="44"/>
        <v>2.1333333333333333</v>
      </c>
      <c r="D862">
        <f t="shared" si="45"/>
        <v>0.88964760586191582</v>
      </c>
      <c r="G862">
        <f t="shared" si="46"/>
        <v>-0.44047161350717995</v>
      </c>
    </row>
    <row r="863" spans="1:7" x14ac:dyDescent="0.2">
      <c r="A863">
        <v>174467</v>
      </c>
      <c r="B863">
        <f t="shared" si="44"/>
        <v>3.5666666666666669</v>
      </c>
      <c r="D863">
        <f t="shared" si="45"/>
        <v>0.88998197539249235</v>
      </c>
      <c r="G863">
        <f t="shared" si="46"/>
        <v>-0.29425287549798551</v>
      </c>
    </row>
    <row r="864" spans="1:7" x14ac:dyDescent="0.2">
      <c r="A864">
        <v>174574</v>
      </c>
      <c r="B864">
        <f t="shared" si="44"/>
        <v>-2.0333333333333332</v>
      </c>
      <c r="D864">
        <f t="shared" si="45"/>
        <v>0.89054099945142495</v>
      </c>
      <c r="G864">
        <f t="shared" si="46"/>
        <v>-0.86552608446414014</v>
      </c>
    </row>
    <row r="865" spans="1:7" x14ac:dyDescent="0.2">
      <c r="A865">
        <v>174513</v>
      </c>
      <c r="B865">
        <f t="shared" si="44"/>
        <v>10.466666666666667</v>
      </c>
      <c r="D865">
        <f t="shared" si="45"/>
        <v>0.89022230349259424</v>
      </c>
      <c r="G865">
        <f t="shared" si="46"/>
        <v>0.40963732840674061</v>
      </c>
    </row>
    <row r="866" spans="1:7" x14ac:dyDescent="0.2">
      <c r="A866">
        <v>174827</v>
      </c>
      <c r="B866">
        <f t="shared" si="44"/>
        <v>1.4</v>
      </c>
      <c r="D866">
        <f t="shared" si="45"/>
        <v>0.89186280400198537</v>
      </c>
      <c r="G866">
        <f t="shared" si="46"/>
        <v>-0.51528120039560488</v>
      </c>
    </row>
    <row r="867" spans="1:7" x14ac:dyDescent="0.2">
      <c r="A867">
        <v>174869</v>
      </c>
      <c r="B867">
        <f t="shared" si="44"/>
        <v>1.5666666666666667</v>
      </c>
      <c r="D867">
        <f t="shared" si="45"/>
        <v>0.89208223400642617</v>
      </c>
      <c r="G867">
        <f t="shared" si="46"/>
        <v>-0.49827902155732651</v>
      </c>
    </row>
    <row r="868" spans="1:7" x14ac:dyDescent="0.2">
      <c r="A868">
        <v>174916</v>
      </c>
      <c r="B868">
        <f t="shared" si="44"/>
        <v>4.5333333333333332</v>
      </c>
      <c r="D868">
        <f t="shared" si="45"/>
        <v>0.89232778663044332</v>
      </c>
      <c r="G868">
        <f t="shared" si="46"/>
        <v>-0.19564023823597079</v>
      </c>
    </row>
    <row r="869" spans="1:7" x14ac:dyDescent="0.2">
      <c r="A869">
        <v>175052</v>
      </c>
      <c r="B869">
        <f t="shared" si="44"/>
        <v>8.6333333333333329</v>
      </c>
      <c r="D869">
        <f t="shared" si="45"/>
        <v>0.89303832188291843</v>
      </c>
      <c r="G869">
        <f t="shared" si="46"/>
        <v>0.22261336118567807</v>
      </c>
    </row>
    <row r="870" spans="1:7" x14ac:dyDescent="0.2">
      <c r="A870">
        <v>175311</v>
      </c>
      <c r="B870">
        <f t="shared" si="44"/>
        <v>6.9333333333333336</v>
      </c>
      <c r="D870">
        <f t="shared" si="45"/>
        <v>0.89439147357697035</v>
      </c>
      <c r="G870">
        <f t="shared" si="46"/>
        <v>4.9191137035238357E-2</v>
      </c>
    </row>
    <row r="871" spans="1:7" x14ac:dyDescent="0.2">
      <c r="A871">
        <v>175519</v>
      </c>
      <c r="B871">
        <f t="shared" si="44"/>
        <v>1.3666666666666667</v>
      </c>
      <c r="D871">
        <f t="shared" si="45"/>
        <v>0.89547817455134404</v>
      </c>
      <c r="G871">
        <f t="shared" si="46"/>
        <v>-0.51868163616326046</v>
      </c>
    </row>
    <row r="872" spans="1:7" x14ac:dyDescent="0.2">
      <c r="A872">
        <v>175560</v>
      </c>
      <c r="B872">
        <f t="shared" si="44"/>
        <v>3.2</v>
      </c>
      <c r="D872">
        <f t="shared" si="45"/>
        <v>0.89569238003186957</v>
      </c>
      <c r="G872">
        <f t="shared" si="46"/>
        <v>-0.33165766894219806</v>
      </c>
    </row>
    <row r="873" spans="1:7" x14ac:dyDescent="0.2">
      <c r="A873">
        <v>175656</v>
      </c>
      <c r="B873">
        <f t="shared" si="44"/>
        <v>1.7333333333333334</v>
      </c>
      <c r="D873">
        <f t="shared" si="45"/>
        <v>0.89619393432773442</v>
      </c>
      <c r="G873">
        <f t="shared" si="46"/>
        <v>-0.48127684271904803</v>
      </c>
    </row>
    <row r="874" spans="1:7" x14ac:dyDescent="0.2">
      <c r="A874">
        <v>175708</v>
      </c>
      <c r="B874">
        <f t="shared" si="44"/>
        <v>1.2</v>
      </c>
      <c r="D874">
        <f t="shared" si="45"/>
        <v>0.89646560957132781</v>
      </c>
      <c r="G874">
        <f t="shared" si="46"/>
        <v>-0.53568381500153894</v>
      </c>
    </row>
    <row r="875" spans="1:7" x14ac:dyDescent="0.2">
      <c r="A875">
        <v>175744</v>
      </c>
      <c r="B875">
        <f t="shared" si="44"/>
        <v>2.4</v>
      </c>
      <c r="D875">
        <f t="shared" si="45"/>
        <v>0.89665369243227711</v>
      </c>
      <c r="G875">
        <f t="shared" si="46"/>
        <v>-0.41326812736593438</v>
      </c>
    </row>
    <row r="876" spans="1:7" x14ac:dyDescent="0.2">
      <c r="A876">
        <v>175816</v>
      </c>
      <c r="B876">
        <f t="shared" si="44"/>
        <v>6.7</v>
      </c>
      <c r="D876">
        <f t="shared" si="45"/>
        <v>0.89702985815417569</v>
      </c>
      <c r="G876">
        <f t="shared" si="46"/>
        <v>2.5388086661648573E-2</v>
      </c>
    </row>
    <row r="877" spans="1:7" x14ac:dyDescent="0.2">
      <c r="A877">
        <v>176017</v>
      </c>
      <c r="B877">
        <f t="shared" si="44"/>
        <v>1</v>
      </c>
      <c r="D877">
        <f t="shared" si="45"/>
        <v>0.89807998746114259</v>
      </c>
      <c r="F877" t="s">
        <v>7</v>
      </c>
      <c r="G877">
        <f t="shared" si="46"/>
        <v>-0.55608642960747301</v>
      </c>
    </row>
    <row r="878" spans="1:7" x14ac:dyDescent="0.2">
      <c r="A878">
        <v>176047</v>
      </c>
      <c r="B878">
        <f t="shared" si="44"/>
        <v>11.133333333333333</v>
      </c>
      <c r="D878">
        <f t="shared" si="45"/>
        <v>0.89823672317860037</v>
      </c>
      <c r="G878">
        <f t="shared" si="46"/>
        <v>0.4776460437598542</v>
      </c>
    </row>
    <row r="879" spans="1:7" x14ac:dyDescent="0.2">
      <c r="A879">
        <v>176381</v>
      </c>
      <c r="B879">
        <f t="shared" si="44"/>
        <v>18</v>
      </c>
      <c r="D879">
        <f t="shared" si="45"/>
        <v>0.89998171416629658</v>
      </c>
      <c r="E879" t="s">
        <v>36</v>
      </c>
      <c r="F879" t="s">
        <v>5</v>
      </c>
      <c r="G879">
        <f t="shared" si="46"/>
        <v>1.1781358118969247</v>
      </c>
    </row>
    <row r="880" spans="1:7" x14ac:dyDescent="0.2">
      <c r="A880">
        <v>176921</v>
      </c>
      <c r="B880">
        <f t="shared" si="44"/>
        <v>8.5333333333333332</v>
      </c>
      <c r="D880">
        <f t="shared" si="45"/>
        <v>0.90280295708053604</v>
      </c>
      <c r="E880" t="s">
        <v>36</v>
      </c>
      <c r="F880" t="s">
        <v>8</v>
      </c>
      <c r="G880">
        <f t="shared" si="46"/>
        <v>0.21241205388271106</v>
      </c>
    </row>
    <row r="881" spans="1:7" x14ac:dyDescent="0.2">
      <c r="A881">
        <v>177177</v>
      </c>
      <c r="B881">
        <f t="shared" si="44"/>
        <v>9.3000000000000007</v>
      </c>
      <c r="D881">
        <f t="shared" si="45"/>
        <v>0.90414043520284215</v>
      </c>
      <c r="F881" t="s">
        <v>9</v>
      </c>
      <c r="G881">
        <f t="shared" si="46"/>
        <v>0.2906220765387918</v>
      </c>
    </row>
    <row r="882" spans="1:7" x14ac:dyDescent="0.2">
      <c r="A882">
        <v>177456</v>
      </c>
      <c r="B882">
        <f t="shared" si="44"/>
        <v>2</v>
      </c>
      <c r="D882">
        <f t="shared" si="45"/>
        <v>0.90559807737519915</v>
      </c>
      <c r="G882">
        <f t="shared" si="46"/>
        <v>-0.45407335657780262</v>
      </c>
    </row>
    <row r="883" spans="1:7" x14ac:dyDescent="0.2">
      <c r="A883">
        <v>177516</v>
      </c>
      <c r="B883">
        <f t="shared" si="44"/>
        <v>1.3666666666666667</v>
      </c>
      <c r="D883">
        <f t="shared" si="45"/>
        <v>0.90591154881011471</v>
      </c>
      <c r="G883">
        <f t="shared" si="46"/>
        <v>-0.51868163616326046</v>
      </c>
    </row>
    <row r="884" spans="1:7" x14ac:dyDescent="0.2">
      <c r="A884">
        <v>177557</v>
      </c>
      <c r="B884">
        <f t="shared" si="44"/>
        <v>2.7333333333333334</v>
      </c>
      <c r="D884">
        <f t="shared" si="45"/>
        <v>0.90612575429064024</v>
      </c>
      <c r="G884">
        <f t="shared" si="46"/>
        <v>-0.37926376968937758</v>
      </c>
    </row>
    <row r="885" spans="1:7" x14ac:dyDescent="0.2">
      <c r="A885">
        <v>177639</v>
      </c>
      <c r="B885">
        <f t="shared" si="44"/>
        <v>1.2666666666666666</v>
      </c>
      <c r="D885">
        <f t="shared" si="45"/>
        <v>0.90655416525169141</v>
      </c>
      <c r="G885">
        <f t="shared" si="46"/>
        <v>-0.52888294346622766</v>
      </c>
    </row>
    <row r="886" spans="1:7" x14ac:dyDescent="0.2">
      <c r="A886">
        <v>177677</v>
      </c>
      <c r="B886">
        <f t="shared" si="44"/>
        <v>2.2999999999999998</v>
      </c>
      <c r="D886">
        <f t="shared" si="45"/>
        <v>0.90675269716047124</v>
      </c>
      <c r="G886">
        <f t="shared" si="46"/>
        <v>-0.42346943466890147</v>
      </c>
    </row>
    <row r="887" spans="1:7" x14ac:dyDescent="0.2">
      <c r="A887">
        <v>177746</v>
      </c>
      <c r="B887">
        <f t="shared" si="44"/>
        <v>1.3333333333333333</v>
      </c>
      <c r="D887">
        <f t="shared" si="45"/>
        <v>0.90711318931062412</v>
      </c>
      <c r="G887">
        <f t="shared" si="46"/>
        <v>-0.52208207193091627</v>
      </c>
    </row>
    <row r="888" spans="1:7" x14ac:dyDescent="0.2">
      <c r="A888">
        <v>177786</v>
      </c>
      <c r="B888">
        <f t="shared" si="44"/>
        <v>1.9666666666666666</v>
      </c>
      <c r="D888">
        <f t="shared" si="45"/>
        <v>0.90732217026723438</v>
      </c>
      <c r="G888">
        <f t="shared" si="46"/>
        <v>-0.45747379234545826</v>
      </c>
    </row>
    <row r="889" spans="1:7" x14ac:dyDescent="0.2">
      <c r="A889">
        <v>177845</v>
      </c>
      <c r="B889">
        <f t="shared" si="44"/>
        <v>1.3666666666666667</v>
      </c>
      <c r="D889">
        <f t="shared" si="45"/>
        <v>0.90763041717823467</v>
      </c>
      <c r="G889">
        <f t="shared" si="46"/>
        <v>-0.51868163616326046</v>
      </c>
    </row>
    <row r="890" spans="1:7" x14ac:dyDescent="0.2">
      <c r="A890">
        <v>177886</v>
      </c>
      <c r="B890">
        <f t="shared" si="44"/>
        <v>4.9333333333333336</v>
      </c>
      <c r="D890">
        <f t="shared" si="45"/>
        <v>0.9078446226587602</v>
      </c>
      <c r="G890">
        <f t="shared" si="46"/>
        <v>-0.15483500902410258</v>
      </c>
    </row>
    <row r="891" spans="1:7" x14ac:dyDescent="0.2">
      <c r="A891">
        <v>178034</v>
      </c>
      <c r="B891">
        <f t="shared" si="44"/>
        <v>2.1</v>
      </c>
      <c r="D891">
        <f t="shared" si="45"/>
        <v>0.90861785219821845</v>
      </c>
      <c r="F891" t="s">
        <v>10</v>
      </c>
      <c r="G891">
        <f t="shared" si="46"/>
        <v>-0.44387204927483559</v>
      </c>
    </row>
    <row r="892" spans="1:7" x14ac:dyDescent="0.2">
      <c r="A892">
        <v>178097</v>
      </c>
      <c r="B892">
        <f t="shared" si="44"/>
        <v>11.666666666666666</v>
      </c>
      <c r="D892">
        <f t="shared" si="45"/>
        <v>0.9089469972048797</v>
      </c>
      <c r="G892">
        <f t="shared" si="46"/>
        <v>0.53205301604234512</v>
      </c>
    </row>
    <row r="893" spans="1:7" x14ac:dyDescent="0.2">
      <c r="A893">
        <v>178447</v>
      </c>
      <c r="B893">
        <f t="shared" si="44"/>
        <v>7.1333333333333337</v>
      </c>
      <c r="D893">
        <f t="shared" si="45"/>
        <v>0.91077558057522012</v>
      </c>
      <c r="F893" t="s">
        <v>11</v>
      </c>
      <c r="G893">
        <f t="shared" si="46"/>
        <v>6.9593751641172458E-2</v>
      </c>
    </row>
    <row r="894" spans="1:7" x14ac:dyDescent="0.2">
      <c r="A894">
        <v>178661</v>
      </c>
      <c r="B894">
        <f t="shared" si="44"/>
        <v>3.6333333333333333</v>
      </c>
      <c r="D894">
        <f t="shared" si="45"/>
        <v>0.91189362869308532</v>
      </c>
      <c r="G894">
        <f t="shared" si="46"/>
        <v>-0.28745200396267417</v>
      </c>
    </row>
    <row r="895" spans="1:7" x14ac:dyDescent="0.2">
      <c r="A895">
        <v>178770</v>
      </c>
      <c r="B895">
        <f t="shared" si="44"/>
        <v>25.4</v>
      </c>
      <c r="D895">
        <f t="shared" si="45"/>
        <v>0.91246310179984846</v>
      </c>
      <c r="E895" t="s">
        <v>36</v>
      </c>
      <c r="F895" t="s">
        <v>5</v>
      </c>
      <c r="G895">
        <f t="shared" si="46"/>
        <v>1.9330325523164857</v>
      </c>
    </row>
    <row r="896" spans="1:7" x14ac:dyDescent="0.2">
      <c r="A896">
        <v>179532</v>
      </c>
      <c r="B896">
        <f t="shared" si="44"/>
        <v>14.633333333333333</v>
      </c>
      <c r="D896">
        <f t="shared" si="45"/>
        <v>0.91644418902327529</v>
      </c>
      <c r="F896" t="s">
        <v>12</v>
      </c>
      <c r="G896">
        <f t="shared" si="46"/>
        <v>0.83469179936370086</v>
      </c>
    </row>
    <row r="897" spans="1:7" x14ac:dyDescent="0.2">
      <c r="A897">
        <v>179971</v>
      </c>
      <c r="B897">
        <f t="shared" si="44"/>
        <v>1.4</v>
      </c>
      <c r="D897">
        <f t="shared" si="45"/>
        <v>0.91873775502207367</v>
      </c>
      <c r="E897" t="s">
        <v>36</v>
      </c>
      <c r="F897" t="s">
        <v>13</v>
      </c>
      <c r="G897">
        <f t="shared" si="46"/>
        <v>-0.51528120039560488</v>
      </c>
    </row>
    <row r="898" spans="1:7" x14ac:dyDescent="0.2">
      <c r="A898">
        <v>180013</v>
      </c>
      <c r="B898">
        <f t="shared" ref="B898:B961" si="47">(A899-A898)/30</f>
        <v>1.7</v>
      </c>
      <c r="D898">
        <f t="shared" ref="D898:D961" si="48">(A898-A$1)/(A$990-A$1)</f>
        <v>0.91895718502651447</v>
      </c>
      <c r="E898" t="s">
        <v>36</v>
      </c>
      <c r="F898" t="s">
        <v>14</v>
      </c>
      <c r="G898">
        <f t="shared" ref="G898:G961" si="49">(B898-C$992)/C$993</f>
        <v>-0.48467727848670372</v>
      </c>
    </row>
    <row r="899" spans="1:7" x14ac:dyDescent="0.2">
      <c r="A899">
        <v>180064</v>
      </c>
      <c r="B899">
        <f t="shared" si="47"/>
        <v>2.0666666666666669</v>
      </c>
      <c r="D899">
        <f t="shared" si="48"/>
        <v>0.91922363574619259</v>
      </c>
      <c r="F899" t="s">
        <v>15</v>
      </c>
      <c r="G899">
        <f t="shared" si="49"/>
        <v>-0.44727248504249129</v>
      </c>
    </row>
    <row r="900" spans="1:7" x14ac:dyDescent="0.2">
      <c r="A900">
        <v>180126</v>
      </c>
      <c r="B900">
        <f t="shared" si="47"/>
        <v>0.76666666666666672</v>
      </c>
      <c r="D900">
        <f t="shared" si="48"/>
        <v>0.91954755622893869</v>
      </c>
      <c r="G900">
        <f t="shared" si="49"/>
        <v>-0.57988947998106288</v>
      </c>
    </row>
    <row r="901" spans="1:7" x14ac:dyDescent="0.2">
      <c r="A901">
        <v>180149</v>
      </c>
      <c r="B901">
        <f t="shared" si="47"/>
        <v>2.2333333333333334</v>
      </c>
      <c r="D901">
        <f t="shared" si="48"/>
        <v>0.91966772027898958</v>
      </c>
      <c r="G901">
        <f t="shared" si="49"/>
        <v>-0.4302703062042128</v>
      </c>
    </row>
    <row r="902" spans="1:7" x14ac:dyDescent="0.2">
      <c r="A902">
        <v>180216</v>
      </c>
      <c r="B902">
        <f t="shared" si="47"/>
        <v>2.3666666666666667</v>
      </c>
      <c r="D902">
        <f t="shared" si="48"/>
        <v>0.92001776338131191</v>
      </c>
      <c r="E902" t="s">
        <v>36</v>
      </c>
      <c r="F902" t="s">
        <v>16</v>
      </c>
      <c r="G902">
        <f t="shared" si="49"/>
        <v>-0.41666856313359008</v>
      </c>
    </row>
    <row r="903" spans="1:7" x14ac:dyDescent="0.2">
      <c r="A903">
        <v>180287</v>
      </c>
      <c r="B903">
        <f t="shared" si="47"/>
        <v>2.1</v>
      </c>
      <c r="D903">
        <f t="shared" si="48"/>
        <v>0.92038870457929522</v>
      </c>
      <c r="F903" t="s">
        <v>17</v>
      </c>
      <c r="G903">
        <f t="shared" si="49"/>
        <v>-0.44387204927483559</v>
      </c>
    </row>
    <row r="904" spans="1:7" x14ac:dyDescent="0.2">
      <c r="A904">
        <v>180350</v>
      </c>
      <c r="B904">
        <f t="shared" si="47"/>
        <v>2.1333333333333333</v>
      </c>
      <c r="D904">
        <f t="shared" si="48"/>
        <v>0.92071784958595648</v>
      </c>
      <c r="G904">
        <f t="shared" si="49"/>
        <v>-0.44047161350717995</v>
      </c>
    </row>
    <row r="905" spans="1:7" x14ac:dyDescent="0.2">
      <c r="A905">
        <v>180414</v>
      </c>
      <c r="B905">
        <f t="shared" si="47"/>
        <v>13.233333333333333</v>
      </c>
      <c r="D905">
        <f t="shared" si="48"/>
        <v>0.92105221911653301</v>
      </c>
      <c r="G905">
        <f t="shared" si="49"/>
        <v>0.69187349712216217</v>
      </c>
    </row>
    <row r="906" spans="1:7" x14ac:dyDescent="0.2">
      <c r="A906">
        <v>180811</v>
      </c>
      <c r="B906">
        <f t="shared" si="47"/>
        <v>4.9666666666666668</v>
      </c>
      <c r="D906">
        <f t="shared" si="48"/>
        <v>0.92312635511089047</v>
      </c>
      <c r="G906">
        <f t="shared" si="49"/>
        <v>-0.15143457325644691</v>
      </c>
    </row>
    <row r="907" spans="1:7" x14ac:dyDescent="0.2">
      <c r="A907">
        <v>180960</v>
      </c>
      <c r="B907">
        <f t="shared" si="47"/>
        <v>1.4</v>
      </c>
      <c r="D907">
        <f t="shared" si="48"/>
        <v>0.92390480917426399</v>
      </c>
      <c r="G907">
        <f t="shared" si="49"/>
        <v>-0.51528120039560488</v>
      </c>
    </row>
    <row r="908" spans="1:7" x14ac:dyDescent="0.2">
      <c r="A908">
        <v>181002</v>
      </c>
      <c r="B908">
        <f t="shared" si="47"/>
        <v>8.8000000000000007</v>
      </c>
      <c r="D908">
        <f t="shared" si="48"/>
        <v>0.92412423917870479</v>
      </c>
      <c r="G908">
        <f t="shared" si="49"/>
        <v>0.2396155400239566</v>
      </c>
    </row>
    <row r="909" spans="1:7" x14ac:dyDescent="0.2">
      <c r="A909">
        <v>181266</v>
      </c>
      <c r="B909">
        <f t="shared" si="47"/>
        <v>10.533333333333333</v>
      </c>
      <c r="D909">
        <f t="shared" si="48"/>
        <v>0.92550351349233306</v>
      </c>
      <c r="E909" t="s">
        <v>36</v>
      </c>
      <c r="F909" t="s">
        <v>18</v>
      </c>
      <c r="G909">
        <f t="shared" si="49"/>
        <v>0.41643819994205195</v>
      </c>
    </row>
    <row r="910" spans="1:7" x14ac:dyDescent="0.2">
      <c r="A910">
        <v>181582</v>
      </c>
      <c r="B910">
        <f t="shared" si="47"/>
        <v>2.7666666666666666</v>
      </c>
      <c r="D910">
        <f t="shared" si="48"/>
        <v>0.92715446304955462</v>
      </c>
      <c r="G910">
        <f t="shared" si="49"/>
        <v>-0.37586333392172194</v>
      </c>
    </row>
    <row r="911" spans="1:7" x14ac:dyDescent="0.2">
      <c r="A911">
        <v>181665</v>
      </c>
      <c r="B911">
        <f t="shared" si="47"/>
        <v>2.0666666666666669</v>
      </c>
      <c r="D911">
        <f t="shared" si="48"/>
        <v>0.92758809853452107</v>
      </c>
      <c r="F911" t="s">
        <v>19</v>
      </c>
      <c r="G911">
        <f t="shared" si="49"/>
        <v>-0.44727248504249129</v>
      </c>
    </row>
    <row r="912" spans="1:7" x14ac:dyDescent="0.2">
      <c r="A912">
        <v>181727</v>
      </c>
      <c r="B912">
        <f t="shared" si="47"/>
        <v>1.8666666666666667</v>
      </c>
      <c r="D912">
        <f t="shared" si="48"/>
        <v>0.92791201901726705</v>
      </c>
      <c r="G912">
        <f t="shared" si="49"/>
        <v>-0.4676750996484253</v>
      </c>
    </row>
    <row r="913" spans="1:7" x14ac:dyDescent="0.2">
      <c r="A913">
        <v>181783</v>
      </c>
      <c r="B913">
        <f t="shared" si="47"/>
        <v>1.7333333333333334</v>
      </c>
      <c r="D913">
        <f t="shared" si="48"/>
        <v>0.92820459235652153</v>
      </c>
      <c r="G913">
        <f t="shared" si="49"/>
        <v>-0.48127684271904803</v>
      </c>
    </row>
    <row r="914" spans="1:7" x14ac:dyDescent="0.2">
      <c r="A914">
        <v>181835</v>
      </c>
      <c r="B914">
        <f t="shared" si="47"/>
        <v>3.4333333333333331</v>
      </c>
      <c r="D914">
        <f t="shared" si="48"/>
        <v>0.92847626760011492</v>
      </c>
      <c r="G914">
        <f t="shared" si="49"/>
        <v>-0.3078546185686083</v>
      </c>
    </row>
    <row r="915" spans="1:7" x14ac:dyDescent="0.2">
      <c r="A915">
        <v>181938</v>
      </c>
      <c r="B915">
        <f t="shared" si="47"/>
        <v>2.9666666666666668</v>
      </c>
      <c r="D915">
        <f t="shared" si="48"/>
        <v>0.92901439356338655</v>
      </c>
      <c r="G915">
        <f t="shared" si="49"/>
        <v>-0.35546071931578782</v>
      </c>
    </row>
    <row r="916" spans="1:7" x14ac:dyDescent="0.2">
      <c r="A916">
        <v>182027</v>
      </c>
      <c r="B916">
        <f t="shared" si="47"/>
        <v>4.2</v>
      </c>
      <c r="D916">
        <f t="shared" si="48"/>
        <v>0.92947937619184451</v>
      </c>
      <c r="F916" t="s">
        <v>20</v>
      </c>
      <c r="G916">
        <f t="shared" si="49"/>
        <v>-0.22964459591252756</v>
      </c>
    </row>
    <row r="917" spans="1:7" x14ac:dyDescent="0.2">
      <c r="A917">
        <v>182153</v>
      </c>
      <c r="B917">
        <f t="shared" si="47"/>
        <v>2.1333333333333333</v>
      </c>
      <c r="D917">
        <f t="shared" si="48"/>
        <v>0.93013766620516702</v>
      </c>
      <c r="F917" t="s">
        <v>21</v>
      </c>
      <c r="G917">
        <f t="shared" si="49"/>
        <v>-0.44047161350717995</v>
      </c>
    </row>
    <row r="918" spans="1:7" x14ac:dyDescent="0.2">
      <c r="A918">
        <v>182217</v>
      </c>
      <c r="B918">
        <f t="shared" si="47"/>
        <v>0.8666666666666667</v>
      </c>
      <c r="D918">
        <f t="shared" si="48"/>
        <v>0.93047203573574355</v>
      </c>
      <c r="G918">
        <f t="shared" si="49"/>
        <v>-0.56968817267809579</v>
      </c>
    </row>
    <row r="919" spans="1:7" x14ac:dyDescent="0.2">
      <c r="A919">
        <v>182243</v>
      </c>
      <c r="B919">
        <f t="shared" si="47"/>
        <v>1.6666666666666667</v>
      </c>
      <c r="D919">
        <f t="shared" si="48"/>
        <v>0.93060787335754025</v>
      </c>
      <c r="G919">
        <f t="shared" si="49"/>
        <v>-0.48807771425435942</v>
      </c>
    </row>
    <row r="920" spans="1:7" x14ac:dyDescent="0.2">
      <c r="A920">
        <v>182293</v>
      </c>
      <c r="B920">
        <f t="shared" si="47"/>
        <v>1.6666666666666667</v>
      </c>
      <c r="D920">
        <f t="shared" si="48"/>
        <v>0.93086909955330321</v>
      </c>
      <c r="G920">
        <f t="shared" si="49"/>
        <v>-0.48807771425435942</v>
      </c>
    </row>
    <row r="921" spans="1:7" x14ac:dyDescent="0.2">
      <c r="A921">
        <v>182343</v>
      </c>
      <c r="B921">
        <f t="shared" si="47"/>
        <v>1.8333333333333333</v>
      </c>
      <c r="D921">
        <f t="shared" si="48"/>
        <v>0.93113032574906607</v>
      </c>
      <c r="F921" t="s">
        <v>22</v>
      </c>
      <c r="G921">
        <f t="shared" si="49"/>
        <v>-0.47107553541608105</v>
      </c>
    </row>
    <row r="922" spans="1:7" x14ac:dyDescent="0.2">
      <c r="A922">
        <v>182398</v>
      </c>
      <c r="B922">
        <f t="shared" si="47"/>
        <v>1.6333333333333333</v>
      </c>
      <c r="D922">
        <f t="shared" si="48"/>
        <v>0.93141767456440527</v>
      </c>
      <c r="G922">
        <f t="shared" si="49"/>
        <v>-0.49147815002201517</v>
      </c>
    </row>
    <row r="923" spans="1:7" x14ac:dyDescent="0.2">
      <c r="A923">
        <v>182447</v>
      </c>
      <c r="B923">
        <f t="shared" si="47"/>
        <v>4.2</v>
      </c>
      <c r="D923">
        <f t="shared" si="48"/>
        <v>0.93167367623625297</v>
      </c>
      <c r="F923" t="s">
        <v>23</v>
      </c>
      <c r="G923">
        <f t="shared" si="49"/>
        <v>-0.22964459591252756</v>
      </c>
    </row>
    <row r="924" spans="1:7" x14ac:dyDescent="0.2">
      <c r="A924">
        <v>182573</v>
      </c>
      <c r="B924">
        <f t="shared" si="47"/>
        <v>1.3333333333333333</v>
      </c>
      <c r="D924">
        <f t="shared" si="48"/>
        <v>0.93233196624957548</v>
      </c>
      <c r="G924">
        <f t="shared" si="49"/>
        <v>-0.52208207193091627</v>
      </c>
    </row>
    <row r="925" spans="1:7" x14ac:dyDescent="0.2">
      <c r="A925">
        <v>182613</v>
      </c>
      <c r="B925">
        <f t="shared" si="47"/>
        <v>5.6333333333333337</v>
      </c>
      <c r="D925">
        <f t="shared" si="48"/>
        <v>0.93254094720618586</v>
      </c>
      <c r="F925" t="s">
        <v>24</v>
      </c>
      <c r="G925">
        <f t="shared" si="49"/>
        <v>-8.342585790333322E-2</v>
      </c>
    </row>
    <row r="926" spans="1:7" x14ac:dyDescent="0.2">
      <c r="A926">
        <v>182782</v>
      </c>
      <c r="B926">
        <f t="shared" si="47"/>
        <v>1.4333333333333333</v>
      </c>
      <c r="D926">
        <f t="shared" si="48"/>
        <v>0.93342389174786444</v>
      </c>
      <c r="G926">
        <f t="shared" si="49"/>
        <v>-0.51188076462794918</v>
      </c>
    </row>
    <row r="927" spans="1:7" x14ac:dyDescent="0.2">
      <c r="A927">
        <v>182825</v>
      </c>
      <c r="B927">
        <f t="shared" si="47"/>
        <v>2.0666666666666669</v>
      </c>
      <c r="D927">
        <f t="shared" si="48"/>
        <v>0.93364854627622063</v>
      </c>
      <c r="G927">
        <f t="shared" si="49"/>
        <v>-0.44727248504249129</v>
      </c>
    </row>
    <row r="928" spans="1:7" x14ac:dyDescent="0.2">
      <c r="A928">
        <v>182887</v>
      </c>
      <c r="B928">
        <f t="shared" si="47"/>
        <v>1.8</v>
      </c>
      <c r="D928">
        <f t="shared" si="48"/>
        <v>0.93397246675896661</v>
      </c>
      <c r="G928">
        <f t="shared" si="49"/>
        <v>-0.47447597118373669</v>
      </c>
    </row>
    <row r="929" spans="1:7" x14ac:dyDescent="0.2">
      <c r="A929">
        <v>182941</v>
      </c>
      <c r="B929">
        <f t="shared" si="47"/>
        <v>2.6333333333333333</v>
      </c>
      <c r="D929">
        <f t="shared" si="48"/>
        <v>0.93425459105039055</v>
      </c>
      <c r="G929">
        <f t="shared" si="49"/>
        <v>-0.38946507699234467</v>
      </c>
    </row>
    <row r="930" spans="1:7" x14ac:dyDescent="0.2">
      <c r="A930">
        <v>183020</v>
      </c>
      <c r="B930">
        <f t="shared" si="47"/>
        <v>5.8666666666666663</v>
      </c>
      <c r="D930">
        <f t="shared" si="48"/>
        <v>0.93466732843969591</v>
      </c>
      <c r="F930" t="s">
        <v>25</v>
      </c>
      <c r="G930">
        <f t="shared" si="49"/>
        <v>-5.9622807529743534E-2</v>
      </c>
    </row>
    <row r="931" spans="1:7" x14ac:dyDescent="0.2">
      <c r="A931">
        <v>183196</v>
      </c>
      <c r="B931">
        <f t="shared" si="47"/>
        <v>3.0333333333333332</v>
      </c>
      <c r="C931" t="s">
        <v>34</v>
      </c>
      <c r="D931">
        <f t="shared" si="48"/>
        <v>0.93558684464878139</v>
      </c>
      <c r="E931" t="s">
        <v>36</v>
      </c>
      <c r="F931" t="s">
        <v>26</v>
      </c>
      <c r="G931">
        <f t="shared" si="49"/>
        <v>-0.34865984778047648</v>
      </c>
    </row>
    <row r="932" spans="1:7" x14ac:dyDescent="0.2">
      <c r="A932">
        <v>183287</v>
      </c>
      <c r="B932">
        <f t="shared" si="47"/>
        <v>2.9333333333333331</v>
      </c>
      <c r="D932">
        <f t="shared" si="48"/>
        <v>0.93606227632506989</v>
      </c>
      <c r="G932">
        <f t="shared" si="49"/>
        <v>-0.35886115508344352</v>
      </c>
    </row>
    <row r="933" spans="1:7" x14ac:dyDescent="0.2">
      <c r="A933">
        <v>183375</v>
      </c>
      <c r="B933">
        <f t="shared" si="47"/>
        <v>2.9666666666666668</v>
      </c>
      <c r="D933">
        <f t="shared" si="48"/>
        <v>0.93652203442961257</v>
      </c>
      <c r="E933" t="s">
        <v>36</v>
      </c>
      <c r="F933" t="s">
        <v>27</v>
      </c>
      <c r="G933">
        <f t="shared" si="49"/>
        <v>-0.35546071931578782</v>
      </c>
    </row>
    <row r="934" spans="1:7" x14ac:dyDescent="0.2">
      <c r="A934">
        <v>183464</v>
      </c>
      <c r="B934">
        <f t="shared" si="47"/>
        <v>16.933333333333334</v>
      </c>
      <c r="D934">
        <f t="shared" si="48"/>
        <v>0.93698701705807064</v>
      </c>
      <c r="G934">
        <f t="shared" si="49"/>
        <v>1.0693218673319429</v>
      </c>
    </row>
    <row r="935" spans="1:7" x14ac:dyDescent="0.2">
      <c r="A935">
        <v>183972</v>
      </c>
      <c r="B935">
        <f t="shared" si="47"/>
        <v>1.6</v>
      </c>
      <c r="D935">
        <f t="shared" si="48"/>
        <v>0.93964107520702178</v>
      </c>
      <c r="G935">
        <f t="shared" si="49"/>
        <v>-0.49487858578967081</v>
      </c>
    </row>
    <row r="936" spans="1:7" x14ac:dyDescent="0.2">
      <c r="A936">
        <v>184020</v>
      </c>
      <c r="B936">
        <f t="shared" si="47"/>
        <v>2.1</v>
      </c>
      <c r="D936">
        <f t="shared" si="48"/>
        <v>0.9398918523549542</v>
      </c>
      <c r="G936">
        <f t="shared" si="49"/>
        <v>-0.44387204927483559</v>
      </c>
    </row>
    <row r="937" spans="1:7" x14ac:dyDescent="0.2">
      <c r="A937">
        <v>184083</v>
      </c>
      <c r="B937">
        <f t="shared" si="47"/>
        <v>2.1666666666666665</v>
      </c>
      <c r="D937">
        <f t="shared" si="48"/>
        <v>0.94022099736161546</v>
      </c>
      <c r="G937">
        <f t="shared" si="49"/>
        <v>-0.43707117773952425</v>
      </c>
    </row>
    <row r="938" spans="1:7" x14ac:dyDescent="0.2">
      <c r="A938">
        <v>184148</v>
      </c>
      <c r="B938">
        <f t="shared" si="47"/>
        <v>12.266666666666667</v>
      </c>
      <c r="D938">
        <f t="shared" si="48"/>
        <v>0.94056059141610726</v>
      </c>
      <c r="G938">
        <f t="shared" si="49"/>
        <v>0.59326085986014754</v>
      </c>
    </row>
    <row r="939" spans="1:7" x14ac:dyDescent="0.2">
      <c r="A939">
        <v>184516</v>
      </c>
      <c r="B939">
        <f t="shared" si="47"/>
        <v>5.1333333333333337</v>
      </c>
      <c r="D939">
        <f t="shared" si="48"/>
        <v>0.94248321621692221</v>
      </c>
      <c r="G939">
        <f t="shared" si="49"/>
        <v>-0.13443239441816845</v>
      </c>
    </row>
    <row r="940" spans="1:7" x14ac:dyDescent="0.2">
      <c r="A940">
        <v>184670</v>
      </c>
      <c r="B940">
        <f t="shared" si="47"/>
        <v>3.3666666666666667</v>
      </c>
      <c r="D940">
        <f t="shared" si="48"/>
        <v>0.94328779289987197</v>
      </c>
      <c r="G940">
        <f t="shared" si="49"/>
        <v>-0.31465549010391963</v>
      </c>
    </row>
    <row r="941" spans="1:7" x14ac:dyDescent="0.2">
      <c r="A941">
        <v>184771</v>
      </c>
      <c r="B941">
        <f t="shared" si="47"/>
        <v>2.5666666666666669</v>
      </c>
      <c r="D941">
        <f t="shared" si="48"/>
        <v>0.94381546981531306</v>
      </c>
      <c r="G941">
        <f t="shared" si="49"/>
        <v>-0.39626594852765601</v>
      </c>
    </row>
    <row r="942" spans="1:7" x14ac:dyDescent="0.2">
      <c r="A942">
        <v>184848</v>
      </c>
      <c r="B942">
        <f t="shared" si="47"/>
        <v>4.9333333333333336</v>
      </c>
      <c r="D942">
        <f t="shared" si="48"/>
        <v>0.94421775815678799</v>
      </c>
      <c r="G942">
        <f t="shared" si="49"/>
        <v>-0.15483500902410258</v>
      </c>
    </row>
    <row r="943" spans="1:7" x14ac:dyDescent="0.2">
      <c r="A943">
        <v>184996</v>
      </c>
      <c r="B943">
        <f t="shared" si="47"/>
        <v>5.5666666666666664</v>
      </c>
      <c r="D943">
        <f t="shared" si="48"/>
        <v>0.94499098769624623</v>
      </c>
      <c r="G943">
        <f t="shared" si="49"/>
        <v>-9.0226729438644654E-2</v>
      </c>
    </row>
    <row r="944" spans="1:7" x14ac:dyDescent="0.2">
      <c r="A944">
        <v>185163</v>
      </c>
      <c r="B944">
        <f t="shared" si="47"/>
        <v>6.9666666666666668</v>
      </c>
      <c r="D944">
        <f t="shared" si="48"/>
        <v>0.94586348319009428</v>
      </c>
      <c r="G944">
        <f t="shared" si="49"/>
        <v>5.2591572802894025E-2</v>
      </c>
    </row>
    <row r="945" spans="1:7" x14ac:dyDescent="0.2">
      <c r="A945">
        <v>185372</v>
      </c>
      <c r="B945">
        <f t="shared" si="47"/>
        <v>1.9666666666666666</v>
      </c>
      <c r="D945">
        <f t="shared" si="48"/>
        <v>0.94695540868838324</v>
      </c>
      <c r="G945">
        <f t="shared" si="49"/>
        <v>-0.45747379234545826</v>
      </c>
    </row>
    <row r="946" spans="1:7" x14ac:dyDescent="0.2">
      <c r="A946">
        <v>185431</v>
      </c>
      <c r="B946">
        <f t="shared" si="47"/>
        <v>8.6999999999999993</v>
      </c>
      <c r="D946">
        <f t="shared" si="48"/>
        <v>0.94726365559938353</v>
      </c>
      <c r="G946">
        <f t="shared" si="49"/>
        <v>0.2294142327209894</v>
      </c>
    </row>
    <row r="947" spans="1:7" x14ac:dyDescent="0.2">
      <c r="A947">
        <v>185692</v>
      </c>
      <c r="B947">
        <f t="shared" si="47"/>
        <v>2.2333333333333334</v>
      </c>
      <c r="D947">
        <f t="shared" si="48"/>
        <v>0.94862725634126588</v>
      </c>
      <c r="G947">
        <f t="shared" si="49"/>
        <v>-0.4302703062042128</v>
      </c>
    </row>
    <row r="948" spans="1:7" x14ac:dyDescent="0.2">
      <c r="A948">
        <v>185759</v>
      </c>
      <c r="B948">
        <f t="shared" si="47"/>
        <v>1.1000000000000001</v>
      </c>
      <c r="D948">
        <f t="shared" si="48"/>
        <v>0.94897729944358822</v>
      </c>
      <c r="G948">
        <f t="shared" si="49"/>
        <v>-0.54588512230450603</v>
      </c>
    </row>
    <row r="949" spans="1:7" x14ac:dyDescent="0.2">
      <c r="A949">
        <v>185792</v>
      </c>
      <c r="B949">
        <f t="shared" si="47"/>
        <v>3.0666666666666669</v>
      </c>
      <c r="D949">
        <f t="shared" si="48"/>
        <v>0.9491497087327917</v>
      </c>
      <c r="G949">
        <f t="shared" si="49"/>
        <v>-0.34525941201282073</v>
      </c>
    </row>
    <row r="950" spans="1:7" x14ac:dyDescent="0.2">
      <c r="A950">
        <v>185884</v>
      </c>
      <c r="B950">
        <f t="shared" si="47"/>
        <v>17.133333333333333</v>
      </c>
      <c r="D950">
        <f t="shared" si="48"/>
        <v>0.94963036493299546</v>
      </c>
      <c r="G950">
        <f t="shared" si="49"/>
        <v>1.0897244819378769</v>
      </c>
    </row>
    <row r="951" spans="1:7" x14ac:dyDescent="0.2">
      <c r="A951">
        <v>186398</v>
      </c>
      <c r="B951">
        <f t="shared" si="47"/>
        <v>1.5666666666666667</v>
      </c>
      <c r="D951">
        <f t="shared" si="48"/>
        <v>0.95231577022543823</v>
      </c>
      <c r="G951">
        <f t="shared" si="49"/>
        <v>-0.49827902155732651</v>
      </c>
    </row>
    <row r="952" spans="1:7" x14ac:dyDescent="0.2">
      <c r="A952">
        <v>186445</v>
      </c>
      <c r="B952">
        <f t="shared" si="47"/>
        <v>16.933333333333334</v>
      </c>
      <c r="D952">
        <f t="shared" si="48"/>
        <v>0.95256132284945538</v>
      </c>
      <c r="G952">
        <f t="shared" si="49"/>
        <v>1.0693218673319429</v>
      </c>
    </row>
    <row r="953" spans="1:7" x14ac:dyDescent="0.2">
      <c r="A953">
        <v>186953</v>
      </c>
      <c r="B953">
        <f t="shared" si="47"/>
        <v>1.9</v>
      </c>
      <c r="D953">
        <f t="shared" si="48"/>
        <v>0.95521538099840653</v>
      </c>
      <c r="G953">
        <f t="shared" si="49"/>
        <v>-0.4642746638807696</v>
      </c>
    </row>
    <row r="954" spans="1:7" x14ac:dyDescent="0.2">
      <c r="A954">
        <v>187010</v>
      </c>
      <c r="B954">
        <f t="shared" si="47"/>
        <v>5.5</v>
      </c>
      <c r="D954">
        <f t="shared" si="48"/>
        <v>0.95551317886157627</v>
      </c>
      <c r="G954">
        <f t="shared" si="49"/>
        <v>-9.7027600973955991E-2</v>
      </c>
    </row>
    <row r="955" spans="1:7" x14ac:dyDescent="0.2">
      <c r="A955">
        <v>187175</v>
      </c>
      <c r="B955">
        <f t="shared" si="47"/>
        <v>1.5</v>
      </c>
      <c r="D955">
        <f t="shared" si="48"/>
        <v>0.95637522530759389</v>
      </c>
      <c r="G955">
        <f t="shared" si="49"/>
        <v>-0.50507989309263779</v>
      </c>
    </row>
    <row r="956" spans="1:7" x14ac:dyDescent="0.2">
      <c r="A956">
        <v>187220</v>
      </c>
      <c r="B956">
        <f t="shared" si="47"/>
        <v>18.866666666666667</v>
      </c>
      <c r="D956">
        <f t="shared" si="48"/>
        <v>0.9566103288837805</v>
      </c>
      <c r="G956">
        <f t="shared" si="49"/>
        <v>1.2665471418559726</v>
      </c>
    </row>
    <row r="957" spans="1:7" x14ac:dyDescent="0.2">
      <c r="A957">
        <v>187786</v>
      </c>
      <c r="B957">
        <f t="shared" si="47"/>
        <v>1.4333333333333333</v>
      </c>
      <c r="D957">
        <f t="shared" si="48"/>
        <v>0.95956740941981666</v>
      </c>
      <c r="G957">
        <f t="shared" si="49"/>
        <v>-0.51188076462794918</v>
      </c>
    </row>
    <row r="958" spans="1:7" x14ac:dyDescent="0.2">
      <c r="A958">
        <v>187829</v>
      </c>
      <c r="B958">
        <f t="shared" si="47"/>
        <v>28.833333333333332</v>
      </c>
      <c r="D958">
        <f t="shared" si="48"/>
        <v>0.95979206394817274</v>
      </c>
      <c r="G958">
        <f t="shared" si="49"/>
        <v>2.2832774363850215</v>
      </c>
    </row>
    <row r="959" spans="1:7" x14ac:dyDescent="0.2">
      <c r="A959">
        <v>188694</v>
      </c>
      <c r="B959">
        <f t="shared" si="47"/>
        <v>1.9666666666666666</v>
      </c>
      <c r="D959">
        <f t="shared" si="48"/>
        <v>0.96431127713487108</v>
      </c>
      <c r="G959">
        <f t="shared" si="49"/>
        <v>-0.45747379234545826</v>
      </c>
    </row>
    <row r="960" spans="1:7" x14ac:dyDescent="0.2">
      <c r="A960">
        <v>188753</v>
      </c>
      <c r="B960">
        <f t="shared" si="47"/>
        <v>24.466666666666665</v>
      </c>
      <c r="D960">
        <f t="shared" si="48"/>
        <v>0.96461952404587137</v>
      </c>
      <c r="G960">
        <f t="shared" si="49"/>
        <v>1.8378203508221271</v>
      </c>
    </row>
    <row r="961" spans="1:7" x14ac:dyDescent="0.2">
      <c r="A961">
        <v>189487</v>
      </c>
      <c r="B961">
        <f t="shared" si="47"/>
        <v>1.8333333333333333</v>
      </c>
      <c r="D961">
        <f t="shared" si="48"/>
        <v>0.96845432459967085</v>
      </c>
      <c r="G961">
        <f t="shared" si="49"/>
        <v>-0.47107553541608105</v>
      </c>
    </row>
    <row r="962" spans="1:7" x14ac:dyDescent="0.2">
      <c r="A962">
        <v>189542</v>
      </c>
      <c r="B962">
        <f t="shared" ref="B962:B989" si="50">(A963-A962)/30</f>
        <v>4.0333333333333332</v>
      </c>
      <c r="D962">
        <f t="shared" ref="D962:D990" si="51">(A962-A$1)/(A$990-A$1)</f>
        <v>0.96874167341501005</v>
      </c>
      <c r="G962">
        <f t="shared" ref="G962:G989" si="52">(B962-C$992)/C$993</f>
        <v>-0.24664677475080601</v>
      </c>
    </row>
    <row r="963" spans="1:7" x14ac:dyDescent="0.2">
      <c r="A963">
        <v>189663</v>
      </c>
      <c r="B963">
        <f t="shared" si="50"/>
        <v>1.2</v>
      </c>
      <c r="D963">
        <f t="shared" si="51"/>
        <v>0.96937384080875633</v>
      </c>
      <c r="G963">
        <f t="shared" si="52"/>
        <v>-0.53568381500153894</v>
      </c>
    </row>
    <row r="964" spans="1:7" x14ac:dyDescent="0.2">
      <c r="A964">
        <v>189699</v>
      </c>
      <c r="B964">
        <f t="shared" si="50"/>
        <v>3.7333333333333334</v>
      </c>
      <c r="D964">
        <f t="shared" si="51"/>
        <v>0.96956192366970562</v>
      </c>
      <c r="G964">
        <f t="shared" si="52"/>
        <v>-0.27725069665970714</v>
      </c>
    </row>
    <row r="965" spans="1:7" x14ac:dyDescent="0.2">
      <c r="A965">
        <v>189811</v>
      </c>
      <c r="B965">
        <f t="shared" si="50"/>
        <v>1.8</v>
      </c>
      <c r="D965">
        <f t="shared" si="51"/>
        <v>0.97014707034821457</v>
      </c>
      <c r="G965">
        <f t="shared" si="52"/>
        <v>-0.47447597118373669</v>
      </c>
    </row>
    <row r="966" spans="1:7" x14ac:dyDescent="0.2">
      <c r="A966">
        <v>189865</v>
      </c>
      <c r="B966">
        <f t="shared" si="50"/>
        <v>3.9666666666666668</v>
      </c>
      <c r="D966">
        <f t="shared" si="51"/>
        <v>0.9704291946396385</v>
      </c>
      <c r="G966">
        <f t="shared" si="52"/>
        <v>-0.25344764628611738</v>
      </c>
    </row>
    <row r="967" spans="1:7" x14ac:dyDescent="0.2">
      <c r="A967">
        <v>189984</v>
      </c>
      <c r="B967">
        <f t="shared" si="50"/>
        <v>1.6</v>
      </c>
      <c r="D967">
        <f t="shared" si="51"/>
        <v>0.97105091298555424</v>
      </c>
      <c r="G967">
        <f t="shared" si="52"/>
        <v>-0.49487858578967081</v>
      </c>
    </row>
    <row r="968" spans="1:7" x14ac:dyDescent="0.2">
      <c r="A968">
        <v>190032</v>
      </c>
      <c r="B968">
        <f t="shared" si="50"/>
        <v>11.633333333333333</v>
      </c>
      <c r="D968">
        <f t="shared" si="51"/>
        <v>0.97130169013348655</v>
      </c>
      <c r="G968">
        <f t="shared" si="52"/>
        <v>0.52865258027468942</v>
      </c>
    </row>
    <row r="969" spans="1:7" x14ac:dyDescent="0.2">
      <c r="A969">
        <v>190381</v>
      </c>
      <c r="B969">
        <f t="shared" si="50"/>
        <v>2.5333333333333332</v>
      </c>
      <c r="D969">
        <f t="shared" si="51"/>
        <v>0.9731250489799117</v>
      </c>
      <c r="G969">
        <f t="shared" si="52"/>
        <v>-0.39966638429531171</v>
      </c>
    </row>
    <row r="970" spans="1:7" x14ac:dyDescent="0.2">
      <c r="A970">
        <v>190457</v>
      </c>
      <c r="B970">
        <f t="shared" si="50"/>
        <v>1.9333333333333333</v>
      </c>
      <c r="D970">
        <f t="shared" si="51"/>
        <v>0.97352211279747136</v>
      </c>
      <c r="G970">
        <f t="shared" si="52"/>
        <v>-0.46087422811311396</v>
      </c>
    </row>
    <row r="971" spans="1:7" x14ac:dyDescent="0.2">
      <c r="A971">
        <v>190515</v>
      </c>
      <c r="B971">
        <f t="shared" si="50"/>
        <v>17.333333333333332</v>
      </c>
      <c r="D971">
        <f t="shared" si="51"/>
        <v>0.97382513518455627</v>
      </c>
      <c r="G971">
        <f t="shared" si="52"/>
        <v>1.110127096543811</v>
      </c>
    </row>
    <row r="972" spans="1:7" x14ac:dyDescent="0.2">
      <c r="A972">
        <v>191035</v>
      </c>
      <c r="B972">
        <f t="shared" si="50"/>
        <v>1.2666666666666666</v>
      </c>
      <c r="D972">
        <f t="shared" si="51"/>
        <v>0.97654188762049055</v>
      </c>
      <c r="G972">
        <f t="shared" si="52"/>
        <v>-0.52888294346622766</v>
      </c>
    </row>
    <row r="973" spans="1:7" x14ac:dyDescent="0.2">
      <c r="A973">
        <v>191073</v>
      </c>
      <c r="B973">
        <f t="shared" si="50"/>
        <v>18.566666666666666</v>
      </c>
      <c r="D973">
        <f t="shared" si="51"/>
        <v>0.97674041952927038</v>
      </c>
      <c r="G973">
        <f t="shared" si="52"/>
        <v>1.2359432199470712</v>
      </c>
    </row>
    <row r="974" spans="1:7" x14ac:dyDescent="0.2">
      <c r="A974">
        <v>191630</v>
      </c>
      <c r="B974">
        <f t="shared" si="50"/>
        <v>1.4666666666666666</v>
      </c>
      <c r="D974">
        <f t="shared" si="51"/>
        <v>0.97965047935006921</v>
      </c>
      <c r="G974">
        <f t="shared" si="52"/>
        <v>-0.50848032886029348</v>
      </c>
    </row>
    <row r="975" spans="1:7" x14ac:dyDescent="0.2">
      <c r="A975">
        <v>191674</v>
      </c>
      <c r="B975">
        <f t="shared" si="50"/>
        <v>3.2666666666666666</v>
      </c>
      <c r="D975">
        <f t="shared" si="51"/>
        <v>0.97988035840234056</v>
      </c>
      <c r="G975">
        <f t="shared" si="52"/>
        <v>-0.32485679740688667</v>
      </c>
    </row>
    <row r="976" spans="1:7" x14ac:dyDescent="0.2">
      <c r="A976">
        <v>191772</v>
      </c>
      <c r="B976">
        <f t="shared" si="50"/>
        <v>1.3333333333333333</v>
      </c>
      <c r="D976">
        <f t="shared" si="51"/>
        <v>0.98039236174603595</v>
      </c>
      <c r="G976">
        <f t="shared" si="52"/>
        <v>-0.52208207193091627</v>
      </c>
    </row>
    <row r="977" spans="1:7" x14ac:dyDescent="0.2">
      <c r="A977">
        <v>191812</v>
      </c>
      <c r="B977">
        <f t="shared" si="50"/>
        <v>1.4</v>
      </c>
      <c r="D977">
        <f t="shared" si="51"/>
        <v>0.98060134270264621</v>
      </c>
      <c r="G977">
        <f t="shared" si="52"/>
        <v>-0.51528120039560488</v>
      </c>
    </row>
    <row r="978" spans="1:7" x14ac:dyDescent="0.2">
      <c r="A978">
        <v>191854</v>
      </c>
      <c r="B978">
        <f t="shared" si="50"/>
        <v>2.2999999999999998</v>
      </c>
      <c r="D978">
        <f t="shared" si="51"/>
        <v>0.98082077270708712</v>
      </c>
      <c r="G978">
        <f t="shared" si="52"/>
        <v>-0.42346943466890147</v>
      </c>
    </row>
    <row r="979" spans="1:7" x14ac:dyDescent="0.2">
      <c r="A979">
        <v>191923</v>
      </c>
      <c r="B979">
        <f t="shared" si="50"/>
        <v>13.533333333333333</v>
      </c>
      <c r="D979">
        <f t="shared" si="51"/>
        <v>0.98118126485723989</v>
      </c>
      <c r="G979">
        <f t="shared" si="52"/>
        <v>0.72247741903106333</v>
      </c>
    </row>
    <row r="980" spans="1:7" x14ac:dyDescent="0.2">
      <c r="A980">
        <v>192329</v>
      </c>
      <c r="B980">
        <f t="shared" si="50"/>
        <v>1.2666666666666666</v>
      </c>
      <c r="D980">
        <f t="shared" si="51"/>
        <v>0.98330242156683467</v>
      </c>
      <c r="G980">
        <f t="shared" si="52"/>
        <v>-0.52888294346622766</v>
      </c>
    </row>
    <row r="981" spans="1:7" x14ac:dyDescent="0.2">
      <c r="A981">
        <v>192367</v>
      </c>
      <c r="B981">
        <f t="shared" si="50"/>
        <v>8.5</v>
      </c>
      <c r="D981">
        <f t="shared" si="51"/>
        <v>0.9835009534756145</v>
      </c>
      <c r="G981">
        <f t="shared" si="52"/>
        <v>0.20901161811505539</v>
      </c>
    </row>
    <row r="982" spans="1:7" x14ac:dyDescent="0.2">
      <c r="A982">
        <v>192622</v>
      </c>
      <c r="B982">
        <f t="shared" si="50"/>
        <v>2.7333333333333334</v>
      </c>
      <c r="D982">
        <f t="shared" si="51"/>
        <v>0.98483320707400535</v>
      </c>
      <c r="F982" t="s">
        <v>28</v>
      </c>
      <c r="G982">
        <f t="shared" si="52"/>
        <v>-0.37926376968937758</v>
      </c>
    </row>
    <row r="983" spans="1:7" x14ac:dyDescent="0.2">
      <c r="A983">
        <v>192704</v>
      </c>
      <c r="B983">
        <f t="shared" si="50"/>
        <v>3.3333333333333335</v>
      </c>
      <c r="D983">
        <f t="shared" si="51"/>
        <v>0.98526161803505652</v>
      </c>
      <c r="G983">
        <f t="shared" si="52"/>
        <v>-0.31805592587157533</v>
      </c>
    </row>
    <row r="984" spans="1:7" x14ac:dyDescent="0.2">
      <c r="A984">
        <v>192804</v>
      </c>
      <c r="B984">
        <f t="shared" si="50"/>
        <v>1.1333333333333333</v>
      </c>
      <c r="D984">
        <f t="shared" si="51"/>
        <v>0.98578407042658234</v>
      </c>
      <c r="F984" t="s">
        <v>29</v>
      </c>
      <c r="G984">
        <f t="shared" si="52"/>
        <v>-0.54248468653685034</v>
      </c>
    </row>
    <row r="985" spans="1:7" x14ac:dyDescent="0.2">
      <c r="A985">
        <v>192838</v>
      </c>
      <c r="B985">
        <f t="shared" si="50"/>
        <v>17.666666666666668</v>
      </c>
      <c r="D985">
        <f t="shared" si="51"/>
        <v>0.9859617042397012</v>
      </c>
      <c r="E985" t="s">
        <v>36</v>
      </c>
      <c r="F985" t="s">
        <v>30</v>
      </c>
      <c r="G985">
        <f t="shared" si="52"/>
        <v>1.144131454220368</v>
      </c>
    </row>
    <row r="986" spans="1:7" x14ac:dyDescent="0.2">
      <c r="A986">
        <v>193368</v>
      </c>
      <c r="B986">
        <f t="shared" si="50"/>
        <v>50.666666666666664</v>
      </c>
      <c r="D986">
        <f t="shared" si="51"/>
        <v>0.98873070191478807</v>
      </c>
      <c r="E986" t="s">
        <v>36</v>
      </c>
      <c r="F986" t="s">
        <v>31</v>
      </c>
      <c r="G986">
        <f t="shared" si="52"/>
        <v>4.5105628641994926</v>
      </c>
    </row>
    <row r="987" spans="1:7" x14ac:dyDescent="0.2">
      <c r="A987">
        <v>194888</v>
      </c>
      <c r="B987">
        <f t="shared" si="50"/>
        <v>2.3333333333333335</v>
      </c>
      <c r="D987">
        <f t="shared" si="51"/>
        <v>0.99667197826598053</v>
      </c>
      <c r="G987">
        <f t="shared" si="52"/>
        <v>-0.42006899890124572</v>
      </c>
    </row>
    <row r="988" spans="1:7" x14ac:dyDescent="0.2">
      <c r="A988">
        <v>194958</v>
      </c>
      <c r="B988">
        <f t="shared" si="50"/>
        <v>12.466666666666667</v>
      </c>
      <c r="D988">
        <f t="shared" si="51"/>
        <v>0.99703769494004857</v>
      </c>
      <c r="G988">
        <f t="shared" si="52"/>
        <v>0.61366347446608149</v>
      </c>
    </row>
    <row r="989" spans="1:7" x14ac:dyDescent="0.2">
      <c r="A989">
        <v>195332</v>
      </c>
      <c r="B989">
        <f t="shared" si="50"/>
        <v>6.4333333333333336</v>
      </c>
      <c r="C989" t="s">
        <v>34</v>
      </c>
      <c r="D989">
        <f t="shared" si="51"/>
        <v>0.99899166688435515</v>
      </c>
      <c r="E989" t="s">
        <v>36</v>
      </c>
      <c r="F989" t="s">
        <v>32</v>
      </c>
      <c r="G989">
        <f t="shared" si="52"/>
        <v>-1.815399479596876E-3</v>
      </c>
    </row>
    <row r="990" spans="1:7" x14ac:dyDescent="0.2">
      <c r="A990">
        <v>195525</v>
      </c>
      <c r="B990" s="3" t="s">
        <v>105</v>
      </c>
      <c r="D990">
        <f t="shared" si="51"/>
        <v>1</v>
      </c>
      <c r="F990" t="s">
        <v>33</v>
      </c>
      <c r="G990" t="s">
        <v>105</v>
      </c>
    </row>
    <row r="992" spans="1:7" x14ac:dyDescent="0.2">
      <c r="C992">
        <f>AVERAGE(B1:B989)</f>
        <v>6.4511290866194724</v>
      </c>
    </row>
    <row r="993" spans="3:3" x14ac:dyDescent="0.2">
      <c r="C993">
        <f>STDEV(B1:B989)</f>
        <v>9.8026651908540234</v>
      </c>
    </row>
    <row r="995" spans="3:3" x14ac:dyDescent="0.2">
      <c r="C995">
        <f>(A90-A1)/(30*60)</f>
        <v>12.298333333333334</v>
      </c>
    </row>
    <row r="996" spans="3:3" x14ac:dyDescent="0.2">
      <c r="C996">
        <f>MAX(B1:B988)</f>
        <v>95.333333333333329</v>
      </c>
    </row>
    <row r="997" spans="3:3" x14ac:dyDescent="0.2">
      <c r="C997">
        <f>(A990-A1)/(30*60)</f>
        <v>106.33611111111111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2015-12-02T16:25:06Z</dcterms:created>
  <dcterms:modified xsi:type="dcterms:W3CDTF">2017-02-22T14:43:35Z</dcterms:modified>
</cp:coreProperties>
</file>