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tar\A.C\Ass\"/>
    </mc:Choice>
  </mc:AlternateContent>
  <bookViews>
    <workbookView xWindow="0" yWindow="0" windowWidth="23040" windowHeight="9384"/>
  </bookViews>
  <sheets>
    <sheet name="Part A&amp;B" sheetId="1" r:id="rId1"/>
    <sheet name="Part C" sheetId="2" r:id="rId2"/>
  </sheets>
  <calcPr calcId="152511"/>
</workbook>
</file>

<file path=xl/calcChain.xml><?xml version="1.0" encoding="utf-8"?>
<calcChain xmlns="http://schemas.openxmlformats.org/spreadsheetml/2006/main">
  <c r="AI4" i="2" l="1"/>
  <c r="AJ4" i="2" s="1"/>
  <c r="AI5" i="2"/>
  <c r="AJ5" i="2" s="1"/>
  <c r="AI7" i="2"/>
  <c r="AJ7" i="2" s="1"/>
  <c r="AI8" i="2"/>
  <c r="AJ8" i="2" s="1"/>
  <c r="AI9" i="2"/>
  <c r="AJ9" i="2" s="1"/>
  <c r="AI11" i="2"/>
  <c r="AJ11" i="2" s="1"/>
  <c r="AI12" i="2"/>
  <c r="AJ12" i="2" s="1"/>
  <c r="AI13" i="2"/>
  <c r="AJ13" i="2" s="1"/>
  <c r="AI15" i="2"/>
  <c r="AJ15" i="2" s="1"/>
  <c r="AI16" i="2"/>
  <c r="AJ16" i="2" s="1"/>
  <c r="AI17" i="2"/>
  <c r="AJ17" i="2" s="1"/>
  <c r="AI19" i="2"/>
  <c r="AJ19" i="2" s="1"/>
  <c r="AI20" i="2"/>
  <c r="AJ20" i="2" s="1"/>
  <c r="AI21" i="2"/>
  <c r="AJ21" i="2" s="1"/>
  <c r="AI23" i="2"/>
  <c r="AJ23" i="2" s="1"/>
  <c r="AI24" i="2"/>
  <c r="AJ24" i="2" s="1"/>
  <c r="AI25" i="2"/>
  <c r="AJ25" i="2" s="1"/>
  <c r="AI27" i="2"/>
  <c r="AJ27" i="2" s="1"/>
  <c r="AI28" i="2"/>
  <c r="AJ28" i="2" s="1"/>
  <c r="AI29" i="2"/>
  <c r="AJ29" i="2" s="1"/>
  <c r="AI31" i="2"/>
  <c r="AJ31" i="2" s="1"/>
  <c r="AI32" i="2"/>
  <c r="AJ32" i="2" s="1"/>
  <c r="AI33" i="2"/>
  <c r="AJ33" i="2" s="1"/>
  <c r="AI35" i="2"/>
  <c r="AJ35" i="2" s="1"/>
  <c r="AI36" i="2"/>
  <c r="AJ36" i="2" s="1"/>
  <c r="AI37" i="2"/>
  <c r="AJ37" i="2" s="1"/>
  <c r="AI3" i="2"/>
  <c r="AJ3" i="2" s="1"/>
  <c r="AH45" i="1"/>
  <c r="AI45" i="1" s="1"/>
  <c r="AH46" i="1"/>
  <c r="AI46" i="1" s="1"/>
  <c r="AH47" i="1"/>
  <c r="AI47" i="1" s="1"/>
  <c r="AH48" i="1"/>
  <c r="AI48" i="1" s="1"/>
  <c r="AH49" i="1"/>
  <c r="AI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8" i="1"/>
  <c r="AI58" i="1" s="1"/>
  <c r="AH59" i="1"/>
  <c r="AI59" i="1" s="1"/>
  <c r="AH60" i="1"/>
  <c r="AI60" i="1" s="1"/>
  <c r="AH61" i="1"/>
  <c r="AI61" i="1" s="1"/>
  <c r="AH62" i="1"/>
  <c r="AI62" i="1" s="1"/>
  <c r="AH63" i="1"/>
  <c r="AI63" i="1" s="1"/>
  <c r="AH64" i="1"/>
  <c r="AI64" i="1" s="1"/>
  <c r="AH65" i="1"/>
  <c r="AI65" i="1" s="1"/>
  <c r="AH66" i="1"/>
  <c r="AI66" i="1" s="1"/>
  <c r="AH67" i="1"/>
  <c r="AI67" i="1" s="1"/>
  <c r="AH68" i="1"/>
  <c r="AI68" i="1" s="1"/>
  <c r="AH69" i="1"/>
  <c r="AI69" i="1" s="1"/>
  <c r="AH70" i="1"/>
  <c r="AI70" i="1" s="1"/>
  <c r="AH44" i="1"/>
  <c r="AI44" i="1" s="1"/>
  <c r="AH4" i="1"/>
  <c r="AI4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" i="1"/>
  <c r="AI3" i="1" s="1"/>
  <c r="AH4" i="2"/>
  <c r="AH5" i="2"/>
  <c r="AH7" i="2"/>
  <c r="AH8" i="2"/>
  <c r="AH9" i="2"/>
  <c r="AH11" i="2"/>
  <c r="AH12" i="2"/>
  <c r="AH13" i="2"/>
  <c r="AH15" i="2"/>
  <c r="AH16" i="2"/>
  <c r="AH17" i="2"/>
  <c r="AH19" i="2"/>
  <c r="AH20" i="2"/>
  <c r="AH21" i="2"/>
  <c r="AH23" i="2"/>
  <c r="AH24" i="2"/>
  <c r="AH25" i="2"/>
  <c r="AH27" i="2"/>
  <c r="AH28" i="2"/>
  <c r="AH29" i="2"/>
  <c r="AH31" i="2"/>
  <c r="AH32" i="2"/>
  <c r="AH33" i="2"/>
  <c r="AH35" i="2"/>
  <c r="AH36" i="2"/>
  <c r="AH37" i="2"/>
  <c r="AH3" i="2"/>
  <c r="AG3" i="1"/>
  <c r="C74" i="1" s="1"/>
  <c r="B75" i="1" l="1"/>
  <c r="AG10" i="1"/>
  <c r="J74" i="1" s="1"/>
  <c r="AG70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44" i="1"/>
  <c r="AG4" i="1"/>
  <c r="D74" i="1" s="1"/>
  <c r="AG5" i="1"/>
  <c r="E74" i="1" s="1"/>
  <c r="AG6" i="1"/>
  <c r="F74" i="1" s="1"/>
  <c r="AG7" i="1"/>
  <c r="G74" i="1" s="1"/>
  <c r="AG8" i="1"/>
  <c r="H74" i="1" s="1"/>
  <c r="AG9" i="1"/>
  <c r="I74" i="1" s="1"/>
  <c r="AG11" i="1"/>
  <c r="D75" i="1" s="1"/>
  <c r="AG12" i="1"/>
  <c r="E75" i="1" s="1"/>
  <c r="AG13" i="1"/>
  <c r="F75" i="1" s="1"/>
  <c r="AG14" i="1"/>
  <c r="G75" i="1" s="1"/>
  <c r="AG15" i="1"/>
  <c r="H75" i="1" s="1"/>
  <c r="AG16" i="1"/>
  <c r="I75" i="1" s="1"/>
  <c r="AG17" i="1"/>
  <c r="J75" i="1" s="1"/>
  <c r="AG18" i="1"/>
  <c r="E76" i="1" s="1"/>
  <c r="AG19" i="1"/>
  <c r="F76" i="1" s="1"/>
  <c r="AG20" i="1"/>
  <c r="G76" i="1" s="1"/>
  <c r="AG21" i="1"/>
  <c r="H76" i="1" s="1"/>
  <c r="AG22" i="1"/>
  <c r="I76" i="1" s="1"/>
  <c r="AG23" i="1"/>
  <c r="J76" i="1" s="1"/>
  <c r="AG24" i="1"/>
  <c r="F77" i="1" s="1"/>
  <c r="AG25" i="1"/>
  <c r="G77" i="1" s="1"/>
  <c r="AG26" i="1"/>
  <c r="H77" i="1" s="1"/>
  <c r="AG27" i="1"/>
  <c r="I77" i="1" s="1"/>
  <c r="AG28" i="1"/>
  <c r="J77" i="1" s="1"/>
  <c r="AG29" i="1"/>
  <c r="G78" i="1" s="1"/>
  <c r="AG30" i="1"/>
  <c r="H78" i="1" s="1"/>
  <c r="AG31" i="1"/>
  <c r="I78" i="1" s="1"/>
  <c r="AG32" i="1"/>
  <c r="J78" i="1" s="1"/>
  <c r="AG33" i="1"/>
  <c r="H79" i="1" s="1"/>
  <c r="AG34" i="1"/>
  <c r="I79" i="1" s="1"/>
  <c r="AG35" i="1"/>
  <c r="J79" i="1" s="1"/>
  <c r="AG36" i="1"/>
  <c r="I80" i="1" s="1"/>
  <c r="AG37" i="1"/>
  <c r="J80" i="1" s="1"/>
  <c r="AG38" i="1"/>
  <c r="J81" i="1" s="1"/>
  <c r="G80" i="1" l="1"/>
  <c r="F81" i="1"/>
  <c r="F79" i="1"/>
  <c r="E81" i="1"/>
  <c r="E79" i="1"/>
  <c r="D82" i="1"/>
  <c r="D80" i="1"/>
  <c r="D78" i="1"/>
  <c r="C82" i="1"/>
  <c r="C80" i="1"/>
  <c r="C78" i="1"/>
  <c r="C76" i="1"/>
  <c r="B78" i="1"/>
  <c r="B76" i="1"/>
  <c r="J83" i="1"/>
  <c r="B82" i="1"/>
  <c r="I82" i="1"/>
  <c r="H81" i="1"/>
  <c r="G81" i="1"/>
  <c r="F82" i="1"/>
  <c r="F80" i="1"/>
  <c r="E82" i="1"/>
  <c r="E80" i="1"/>
  <c r="E78" i="1"/>
  <c r="D81" i="1"/>
  <c r="D79" i="1"/>
  <c r="D77" i="1"/>
  <c r="C81" i="1"/>
  <c r="C79" i="1"/>
  <c r="C77" i="1"/>
  <c r="B81" i="1"/>
  <c r="B79" i="1"/>
  <c r="B77" i="1"/>
  <c r="B80" i="1"/>
  <c r="G82" i="1"/>
  <c r="H82" i="1"/>
  <c r="H83" i="1" s="1"/>
  <c r="F83" i="1" l="1"/>
  <c r="B83" i="1"/>
  <c r="C83" i="1"/>
  <c r="E83" i="1"/>
  <c r="G83" i="1"/>
  <c r="I83" i="1"/>
  <c r="D83" i="1"/>
</calcChain>
</file>

<file path=xl/sharedStrings.xml><?xml version="1.0" encoding="utf-8"?>
<sst xmlns="http://schemas.openxmlformats.org/spreadsheetml/2006/main" count="113" uniqueCount="42">
  <si>
    <t>Part A</t>
  </si>
  <si>
    <t>sample</t>
  </si>
  <si>
    <t>C1</t>
  </si>
  <si>
    <t>(ticket price)</t>
  </si>
  <si>
    <t>C2</t>
  </si>
  <si>
    <t>(Accessibility)</t>
  </si>
  <si>
    <t>C3</t>
  </si>
  <si>
    <t>(Parking)</t>
  </si>
  <si>
    <t>C4</t>
  </si>
  <si>
    <t>(Comfortable seat)</t>
  </si>
  <si>
    <t>C5</t>
  </si>
  <si>
    <t>(Sound system)</t>
  </si>
  <si>
    <t>C6</t>
  </si>
  <si>
    <t>(Cleanliness)</t>
  </si>
  <si>
    <t>C7</t>
  </si>
  <si>
    <t>(Lobby)</t>
  </si>
  <si>
    <t>C8</t>
  </si>
  <si>
    <t>(Meal Service)</t>
  </si>
  <si>
    <t>Part B</t>
  </si>
  <si>
    <t>Compare A1-A3</t>
  </si>
  <si>
    <t>in terms of C1</t>
  </si>
  <si>
    <t>in terms of C2</t>
  </si>
  <si>
    <t>in terms of C3</t>
  </si>
  <si>
    <t>in terms of C4</t>
  </si>
  <si>
    <t>in terms of C5</t>
  </si>
  <si>
    <t>in terms of C6</t>
  </si>
  <si>
    <t>in terms of C7</t>
  </si>
  <si>
    <t>in terms of C8</t>
  </si>
  <si>
    <t>in terms of C9</t>
  </si>
  <si>
    <t>Average</t>
  </si>
  <si>
    <t>TOTAL</t>
  </si>
  <si>
    <t>A1</t>
  </si>
  <si>
    <t>A2</t>
  </si>
  <si>
    <t>A3</t>
  </si>
  <si>
    <t>C9</t>
  </si>
  <si>
    <t>Part C</t>
  </si>
  <si>
    <t>(Assessibility)</t>
  </si>
  <si>
    <t>(Comfortable seating)</t>
  </si>
  <si>
    <t>(Meal service)</t>
  </si>
  <si>
    <t>(Efficiency)</t>
  </si>
  <si>
    <t>Standard deviation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</si>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</sst>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name val="Times New Roman"/>
      <family val="1"/>
    </font>
    <font>
      <sz val="12"/>
      <color rgb="FF000099"/>
      <name val="Times New Roman"/>
      <family val="1"/>
    </font>
    <font>
      <sz val="11"/>
      <color rgb="FF000099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0" xfId="0" applyFont="1"/>
    <xf numFmtId="0" fontId="2" fillId="0" borderId="12" xfId="0" applyFont="1" applyBorder="1"/>
    <xf numFmtId="0" fontId="2" fillId="3" borderId="0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12" fontId="7" fillId="0" borderId="0" xfId="0" applyNumberFormat="1" applyFont="1" applyAlignment="1">
      <alignment horizontal="center"/>
    </xf>
    <xf numFmtId="1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2" fontId="7" fillId="0" borderId="4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2" fontId="7" fillId="0" borderId="0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0" xfId="0" applyFont="1"/>
    <xf numFmtId="0" fontId="2" fillId="0" borderId="0" xfId="0" applyFont="1" applyFill="1" applyAlignment="1">
      <alignment horizontal="center"/>
    </xf>
    <xf numFmtId="0" fontId="6" fillId="5" borderId="1" xfId="0" applyFont="1" applyFill="1" applyBorder="1"/>
    <xf numFmtId="0" fontId="2" fillId="5" borderId="1" xfId="0" applyFont="1" applyFill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2" fillId="0" borderId="0" xfId="0" applyFont="1" applyFill="1"/>
    <xf numFmtId="0" fontId="6" fillId="0" borderId="0" xfId="0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2" fontId="7" fillId="0" borderId="0" xfId="1" applyNumberFormat="1" applyFont="1" applyAlignment="1">
      <alignment horizontal="center"/>
    </xf>
    <xf numFmtId="0" fontId="7" fillId="0" borderId="0" xfId="1" applyNumberFormat="1" applyFont="1" applyAlignment="1">
      <alignment horizontal="center"/>
    </xf>
    <xf numFmtId="0" fontId="7" fillId="0" borderId="13" xfId="0" applyFont="1" applyBorder="1" applyAlignment="1">
      <alignment horizontal="center"/>
    </xf>
    <xf numFmtId="12" fontId="7" fillId="0" borderId="4" xfId="1" applyNumberFormat="1" applyFont="1" applyBorder="1" applyAlignment="1">
      <alignment horizontal="center"/>
    </xf>
    <xf numFmtId="0" fontId="7" fillId="0" borderId="4" xfId="1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12" fontId="7" fillId="0" borderId="13" xfId="1" applyNumberFormat="1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0" fontId="7" fillId="0" borderId="13" xfId="1" applyNumberFormat="1" applyFont="1" applyBorder="1" applyAlignment="1">
      <alignment horizontal="center"/>
    </xf>
    <xf numFmtId="0" fontId="7" fillId="0" borderId="13" xfId="0" applyNumberFormat="1" applyFont="1" applyBorder="1" applyAlignment="1">
      <alignment horizontal="center"/>
    </xf>
    <xf numFmtId="12" fontId="7" fillId="0" borderId="13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12" fontId="7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12" fontId="7" fillId="0" borderId="13" xfId="0" applyNumberFormat="1" applyFont="1" applyFill="1" applyBorder="1" applyAlignment="1">
      <alignment horizontal="center"/>
    </xf>
    <xf numFmtId="12" fontId="7" fillId="0" borderId="4" xfId="0" applyNumberFormat="1" applyFont="1" applyFill="1" applyBorder="1" applyAlignment="1">
      <alignment horizontal="center"/>
    </xf>
    <xf numFmtId="0" fontId="7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3" xfId="0" applyNumberFormat="1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" xfId="0" applyFont="1" applyBorder="1"/>
    <xf numFmtId="0" fontId="0" fillId="0" borderId="4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99"/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abSelected="1" zoomScale="85" zoomScaleNormal="85" workbookViewId="0">
      <selection activeCell="D7" sqref="D7"/>
    </sheetView>
  </sheetViews>
  <sheetFormatPr defaultColWidth="9.109375" defaultRowHeight="15.6" x14ac:dyDescent="0.3"/>
  <cols>
    <col min="1" max="1" width="18.5546875" style="1" customWidth="1"/>
    <col min="2" max="2" width="9.109375" style="1"/>
    <col min="3" max="5" width="9.88671875" style="1" bestFit="1" customWidth="1"/>
    <col min="6" max="6" width="9.109375" style="1"/>
    <col min="7" max="7" width="9.88671875" style="1" bestFit="1" customWidth="1"/>
    <col min="8" max="31" width="9.109375" style="1"/>
    <col min="32" max="32" width="6.109375" style="1" customWidth="1"/>
    <col min="33" max="33" width="11.44140625" style="39" customWidth="1"/>
    <col min="34" max="34" width="19.109375" style="37" customWidth="1"/>
    <col min="35" max="35" width="14.88671875" style="37" customWidth="1"/>
    <col min="36" max="16384" width="9.109375" style="1"/>
  </cols>
  <sheetData>
    <row r="1" spans="1:35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7"/>
      <c r="V1" s="37"/>
      <c r="W1" s="37"/>
      <c r="X1" s="37"/>
      <c r="Y1" s="37"/>
      <c r="Z1" s="37"/>
      <c r="AA1" s="37"/>
      <c r="AB1" s="37"/>
      <c r="AC1" s="37"/>
      <c r="AD1" s="37"/>
      <c r="AE1" s="3"/>
    </row>
    <row r="2" spans="1:35" x14ac:dyDescent="0.3">
      <c r="A2" s="11" t="s">
        <v>1</v>
      </c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  <c r="Z2" s="12">
        <v>25</v>
      </c>
      <c r="AA2" s="12">
        <v>26</v>
      </c>
      <c r="AB2" s="12">
        <v>27</v>
      </c>
      <c r="AC2" s="12">
        <v>28</v>
      </c>
      <c r="AD2" s="12">
        <v>29</v>
      </c>
      <c r="AE2" s="13">
        <v>30</v>
      </c>
      <c r="AG2" s="53" t="s">
        <v>29</v>
      </c>
      <c r="AH2" s="54" t="s">
        <v>40</v>
      </c>
      <c r="AI2" s="54" t="s">
        <v>41</v>
      </c>
    </row>
    <row r="3" spans="1:35" x14ac:dyDescent="0.3">
      <c r="A3" s="9" t="s">
        <v>2</v>
      </c>
      <c r="B3" s="40">
        <v>1</v>
      </c>
      <c r="C3" s="40">
        <v>2</v>
      </c>
      <c r="D3" s="77">
        <v>0.1111111111111111</v>
      </c>
      <c r="E3" s="40">
        <v>4</v>
      </c>
      <c r="F3" s="77">
        <v>0.125</v>
      </c>
      <c r="G3" s="40">
        <v>4</v>
      </c>
      <c r="H3" s="40">
        <v>5</v>
      </c>
      <c r="I3" s="40">
        <v>3</v>
      </c>
      <c r="J3" s="40">
        <v>1</v>
      </c>
      <c r="K3" s="40">
        <v>9</v>
      </c>
      <c r="L3" s="40">
        <v>1</v>
      </c>
      <c r="M3" s="41">
        <v>0.16666666666666666</v>
      </c>
      <c r="N3" s="40">
        <v>5</v>
      </c>
      <c r="O3" s="40">
        <v>1</v>
      </c>
      <c r="P3" s="40">
        <v>1</v>
      </c>
      <c r="Q3" s="41">
        <v>0.2</v>
      </c>
      <c r="R3" s="41">
        <v>0.2</v>
      </c>
      <c r="S3" s="40">
        <v>6</v>
      </c>
      <c r="T3" s="40">
        <v>1</v>
      </c>
      <c r="U3" s="41">
        <v>0.2</v>
      </c>
      <c r="V3" s="40">
        <v>1</v>
      </c>
      <c r="W3" s="41">
        <v>0.16666666666666666</v>
      </c>
      <c r="X3" s="40">
        <v>5</v>
      </c>
      <c r="Y3" s="40">
        <v>1</v>
      </c>
      <c r="Z3" s="40">
        <v>1</v>
      </c>
      <c r="AA3" s="41">
        <v>0.2</v>
      </c>
      <c r="AB3" s="41">
        <v>0.2</v>
      </c>
      <c r="AC3" s="40">
        <v>6</v>
      </c>
      <c r="AD3" s="40">
        <v>5</v>
      </c>
      <c r="AE3" s="42">
        <v>0.5</v>
      </c>
      <c r="AG3" s="55">
        <f>PRODUCT(B3:AE3)^(1/20)</f>
        <v>1.009157755827613</v>
      </c>
      <c r="AH3" s="58">
        <f>STDEV(B3:AE3)</f>
        <v>2.3953914533182954</v>
      </c>
      <c r="AI3" s="58">
        <f>AH3^2</f>
        <v>5.7379002146303355</v>
      </c>
    </row>
    <row r="4" spans="1:35" x14ac:dyDescent="0.3">
      <c r="A4" s="9" t="s">
        <v>3</v>
      </c>
      <c r="B4" s="77">
        <v>0.125</v>
      </c>
      <c r="C4" s="77">
        <v>0.125</v>
      </c>
      <c r="D4" s="77">
        <v>0.125</v>
      </c>
      <c r="E4" s="78">
        <v>2</v>
      </c>
      <c r="F4" s="77">
        <v>0.1111111111111111</v>
      </c>
      <c r="G4" s="78">
        <v>9</v>
      </c>
      <c r="H4" s="78">
        <v>1</v>
      </c>
      <c r="I4" s="78">
        <v>7</v>
      </c>
      <c r="J4" s="78">
        <v>4</v>
      </c>
      <c r="K4" s="78">
        <v>1</v>
      </c>
      <c r="L4" s="40">
        <v>3</v>
      </c>
      <c r="M4" s="41">
        <v>0.125</v>
      </c>
      <c r="N4" s="40">
        <v>3</v>
      </c>
      <c r="O4" s="40">
        <v>5</v>
      </c>
      <c r="P4" s="40">
        <v>5</v>
      </c>
      <c r="Q4" s="41">
        <v>0.25</v>
      </c>
      <c r="R4" s="40">
        <v>6</v>
      </c>
      <c r="S4" s="40">
        <v>6</v>
      </c>
      <c r="T4" s="41">
        <v>0.1111111111111111</v>
      </c>
      <c r="U4" s="41">
        <v>0.33333333333333331</v>
      </c>
      <c r="V4" s="40">
        <v>3</v>
      </c>
      <c r="W4" s="41">
        <v>0.125</v>
      </c>
      <c r="X4" s="40">
        <v>3</v>
      </c>
      <c r="Y4" s="40">
        <v>5</v>
      </c>
      <c r="Z4" s="40">
        <v>5</v>
      </c>
      <c r="AA4" s="41">
        <v>0.25</v>
      </c>
      <c r="AB4" s="40">
        <v>6</v>
      </c>
      <c r="AC4" s="40">
        <v>6</v>
      </c>
      <c r="AD4" s="40">
        <v>3</v>
      </c>
      <c r="AE4" s="43">
        <v>2</v>
      </c>
      <c r="AG4" s="56">
        <f t="shared" ref="AG4:AG38" si="0">PRODUCT(B4:AE4)^(1/20)</f>
        <v>1.4441715382715183</v>
      </c>
      <c r="AH4" s="59">
        <f t="shared" ref="AH4:AH38" si="1">STDEV(B4:AE4)</f>
        <v>2.5923515071039795</v>
      </c>
      <c r="AI4" s="59">
        <f t="shared" ref="AI4:AI38" si="2">AH4^2</f>
        <v>6.720286336384274</v>
      </c>
    </row>
    <row r="5" spans="1:35" x14ac:dyDescent="0.3">
      <c r="A5" s="9"/>
      <c r="B5" s="77">
        <v>0.2</v>
      </c>
      <c r="C5" s="77">
        <v>0.16666666666666666</v>
      </c>
      <c r="D5" s="77">
        <v>0.125</v>
      </c>
      <c r="E5" s="77">
        <v>0.25</v>
      </c>
      <c r="F5" s="77">
        <v>0.1111111111111111</v>
      </c>
      <c r="G5" s="77">
        <v>0.125</v>
      </c>
      <c r="H5" s="77">
        <v>0.1111111111111111</v>
      </c>
      <c r="I5" s="78">
        <v>7</v>
      </c>
      <c r="J5" s="78">
        <v>1</v>
      </c>
      <c r="K5" s="78">
        <v>1</v>
      </c>
      <c r="L5" s="40">
        <v>5</v>
      </c>
      <c r="M5" s="40">
        <v>7</v>
      </c>
      <c r="N5" s="40">
        <v>5</v>
      </c>
      <c r="O5" s="41">
        <v>0.16666666666666666</v>
      </c>
      <c r="P5" s="41">
        <v>0.14285714285714285</v>
      </c>
      <c r="Q5" s="41">
        <v>0.5</v>
      </c>
      <c r="R5" s="40">
        <v>1</v>
      </c>
      <c r="S5" s="40">
        <v>6</v>
      </c>
      <c r="T5" s="40">
        <v>6</v>
      </c>
      <c r="U5" s="41">
        <v>0.2</v>
      </c>
      <c r="V5" s="40">
        <v>5</v>
      </c>
      <c r="W5" s="40">
        <v>7</v>
      </c>
      <c r="X5" s="40">
        <v>5</v>
      </c>
      <c r="Y5" s="41">
        <v>0.16666666666666666</v>
      </c>
      <c r="Z5" s="41">
        <v>0.14285714285714285</v>
      </c>
      <c r="AA5" s="41">
        <v>0.5</v>
      </c>
      <c r="AB5" s="40">
        <v>1</v>
      </c>
      <c r="AC5" s="40">
        <v>6</v>
      </c>
      <c r="AD5" s="40">
        <v>5</v>
      </c>
      <c r="AE5" s="42">
        <v>0.33333333333333331</v>
      </c>
      <c r="AG5" s="56">
        <f t="shared" si="0"/>
        <v>0.75388498067890974</v>
      </c>
      <c r="AH5" s="59">
        <f t="shared" si="1"/>
        <v>2.7276136964984081</v>
      </c>
      <c r="AI5" s="59">
        <f t="shared" si="2"/>
        <v>7.4398764773257104</v>
      </c>
    </row>
    <row r="6" spans="1:35" x14ac:dyDescent="0.3">
      <c r="A6" s="9"/>
      <c r="B6" s="77">
        <v>0.25</v>
      </c>
      <c r="C6" s="77">
        <v>0.33333333333333331</v>
      </c>
      <c r="D6" s="77">
        <v>0.125</v>
      </c>
      <c r="E6" s="77">
        <v>0.16666666666666666</v>
      </c>
      <c r="F6" s="77">
        <v>0.1111111111111111</v>
      </c>
      <c r="G6" s="77">
        <v>0.14285714285714285</v>
      </c>
      <c r="H6" s="77">
        <v>0.1111111111111111</v>
      </c>
      <c r="I6" s="78">
        <v>5</v>
      </c>
      <c r="J6" s="78">
        <v>3</v>
      </c>
      <c r="K6" s="78">
        <v>5</v>
      </c>
      <c r="L6" s="41">
        <v>0.2</v>
      </c>
      <c r="M6" s="41">
        <v>0.33333333333333331</v>
      </c>
      <c r="N6" s="40">
        <v>4</v>
      </c>
      <c r="O6" s="41">
        <v>0.14285714285714285</v>
      </c>
      <c r="P6" s="41">
        <v>0.14285714285714285</v>
      </c>
      <c r="Q6" s="41">
        <v>0.14285714285714285</v>
      </c>
      <c r="R6" s="41">
        <v>0.5</v>
      </c>
      <c r="S6" s="41">
        <v>0.16666666666666666</v>
      </c>
      <c r="T6" s="40">
        <v>1</v>
      </c>
      <c r="U6" s="41">
        <v>0.5</v>
      </c>
      <c r="V6" s="41">
        <v>0.2</v>
      </c>
      <c r="W6" s="41">
        <v>0.33333333333333331</v>
      </c>
      <c r="X6" s="40">
        <v>4</v>
      </c>
      <c r="Y6" s="41">
        <v>0.14285714285714285</v>
      </c>
      <c r="Z6" s="41">
        <v>0.14285714285714285</v>
      </c>
      <c r="AA6" s="41">
        <v>0.14285714285714285</v>
      </c>
      <c r="AB6" s="41">
        <v>0.5</v>
      </c>
      <c r="AC6" s="41">
        <v>0.16666666666666666</v>
      </c>
      <c r="AD6" s="40">
        <v>4</v>
      </c>
      <c r="AE6" s="42">
        <v>0.33333333333333331</v>
      </c>
      <c r="AG6" s="56">
        <f t="shared" si="0"/>
        <v>0.24569570220689979</v>
      </c>
      <c r="AH6" s="59">
        <f t="shared" si="1"/>
        <v>1.6282350034217594</v>
      </c>
      <c r="AI6" s="59">
        <f t="shared" si="2"/>
        <v>2.6511492263678571</v>
      </c>
    </row>
    <row r="7" spans="1:35" x14ac:dyDescent="0.3">
      <c r="A7" s="9"/>
      <c r="B7" s="77">
        <v>0.1111111111111111</v>
      </c>
      <c r="C7" s="77">
        <v>0.14285714285714285</v>
      </c>
      <c r="D7" s="77">
        <v>0.125</v>
      </c>
      <c r="E7" s="77">
        <v>0.125</v>
      </c>
      <c r="F7" s="77">
        <v>0.1111111111111111</v>
      </c>
      <c r="G7" s="78">
        <v>6</v>
      </c>
      <c r="H7" s="77">
        <v>0.1111111111111111</v>
      </c>
      <c r="I7" s="78">
        <v>2</v>
      </c>
      <c r="J7" s="77">
        <v>0.16666666666666666</v>
      </c>
      <c r="K7" s="77">
        <v>0.2</v>
      </c>
      <c r="L7" s="41">
        <v>0.25</v>
      </c>
      <c r="M7" s="41">
        <v>0.1111111111111111</v>
      </c>
      <c r="N7" s="41">
        <v>0.16666666666666666</v>
      </c>
      <c r="O7" s="41">
        <v>0.125</v>
      </c>
      <c r="P7" s="41">
        <v>0.125</v>
      </c>
      <c r="Q7" s="41">
        <v>0.1111111111111111</v>
      </c>
      <c r="R7" s="41">
        <v>0.14285714285714285</v>
      </c>
      <c r="S7" s="41">
        <v>0.16666666666666666</v>
      </c>
      <c r="T7" s="41">
        <v>0.1111111111111111</v>
      </c>
      <c r="U7" s="41">
        <v>0.2</v>
      </c>
      <c r="V7" s="41">
        <v>0.25</v>
      </c>
      <c r="W7" s="41">
        <v>0.1111111111111111</v>
      </c>
      <c r="X7" s="41">
        <v>0.16666666666666666</v>
      </c>
      <c r="Y7" s="41">
        <v>0.125</v>
      </c>
      <c r="Z7" s="41">
        <v>0.125</v>
      </c>
      <c r="AA7" s="41">
        <v>0.1111111111111111</v>
      </c>
      <c r="AB7" s="41">
        <v>0.14285714285714285</v>
      </c>
      <c r="AC7" s="41">
        <v>0.16666666666666666</v>
      </c>
      <c r="AD7" s="41">
        <v>0.16666666666666666</v>
      </c>
      <c r="AE7" s="43">
        <v>1</v>
      </c>
      <c r="AG7" s="56">
        <f t="shared" si="0"/>
        <v>8.1474552119090216E-2</v>
      </c>
      <c r="AH7" s="59">
        <f t="shared" si="1"/>
        <v>1.1144851760135468</v>
      </c>
      <c r="AI7" s="59">
        <f t="shared" si="2"/>
        <v>1.2420772075539463</v>
      </c>
    </row>
    <row r="8" spans="1:35" x14ac:dyDescent="0.3">
      <c r="A8" s="9"/>
      <c r="B8" s="40">
        <v>1</v>
      </c>
      <c r="C8" s="40">
        <v>2</v>
      </c>
      <c r="D8" s="77">
        <v>0.125</v>
      </c>
      <c r="E8" s="77">
        <v>0.33333333333333331</v>
      </c>
      <c r="F8" s="78">
        <v>1</v>
      </c>
      <c r="G8" s="78">
        <v>4</v>
      </c>
      <c r="H8" s="77">
        <v>0.1111111111111111</v>
      </c>
      <c r="I8" s="78">
        <v>7</v>
      </c>
      <c r="J8" s="77">
        <v>0.16666666666666666</v>
      </c>
      <c r="K8" s="78">
        <v>1</v>
      </c>
      <c r="L8" s="41">
        <v>0.33333333333333331</v>
      </c>
      <c r="M8" s="40">
        <v>3</v>
      </c>
      <c r="N8" s="40">
        <v>7</v>
      </c>
      <c r="O8" s="40">
        <v>4</v>
      </c>
      <c r="P8" s="41">
        <v>0.33333333333333331</v>
      </c>
      <c r="Q8" s="40">
        <v>4</v>
      </c>
      <c r="R8" s="40">
        <v>1</v>
      </c>
      <c r="S8" s="40">
        <v>6</v>
      </c>
      <c r="T8" s="40">
        <v>9</v>
      </c>
      <c r="U8" s="41">
        <v>0.25</v>
      </c>
      <c r="V8" s="41">
        <v>0.33333333333333331</v>
      </c>
      <c r="W8" s="40">
        <v>3</v>
      </c>
      <c r="X8" s="40">
        <v>7</v>
      </c>
      <c r="Y8" s="40">
        <v>4</v>
      </c>
      <c r="Z8" s="41">
        <v>0.33333333333333331</v>
      </c>
      <c r="AA8" s="40">
        <v>4</v>
      </c>
      <c r="AB8" s="40">
        <v>1</v>
      </c>
      <c r="AC8" s="40">
        <v>6</v>
      </c>
      <c r="AD8" s="40">
        <v>7</v>
      </c>
      <c r="AE8" s="43">
        <v>3</v>
      </c>
      <c r="AG8" s="56">
        <f t="shared" si="0"/>
        <v>1.7804264754820707</v>
      </c>
      <c r="AH8" s="59">
        <f t="shared" si="1"/>
        <v>2.7006871714486902</v>
      </c>
      <c r="AI8" s="59">
        <f t="shared" si="2"/>
        <v>7.2937111980275269</v>
      </c>
    </row>
    <row r="9" spans="1:35" x14ac:dyDescent="0.3">
      <c r="A9" s="9"/>
      <c r="B9" s="40">
        <v>1</v>
      </c>
      <c r="C9" s="40">
        <v>2</v>
      </c>
      <c r="D9" s="77">
        <v>0.14285714285714285</v>
      </c>
      <c r="E9" s="77">
        <v>0.14285714285714285</v>
      </c>
      <c r="F9" s="77">
        <v>0.14285714285714285</v>
      </c>
      <c r="G9" s="78">
        <v>1</v>
      </c>
      <c r="H9" s="77">
        <v>0.1111111111111111</v>
      </c>
      <c r="I9" s="78">
        <v>7</v>
      </c>
      <c r="J9" s="78">
        <v>4</v>
      </c>
      <c r="K9" s="78">
        <v>5</v>
      </c>
      <c r="L9" s="40">
        <v>7</v>
      </c>
      <c r="M9" s="41">
        <v>0.25</v>
      </c>
      <c r="N9" s="40">
        <v>3</v>
      </c>
      <c r="O9" s="41">
        <v>0.25</v>
      </c>
      <c r="P9" s="41">
        <v>0.25</v>
      </c>
      <c r="Q9" s="40">
        <v>1</v>
      </c>
      <c r="R9" s="41">
        <v>0.16666666666666666</v>
      </c>
      <c r="S9" s="40">
        <v>9</v>
      </c>
      <c r="T9" s="40">
        <v>9</v>
      </c>
      <c r="U9" s="41">
        <v>0.25</v>
      </c>
      <c r="V9" s="40">
        <v>7</v>
      </c>
      <c r="W9" s="41">
        <v>0.25</v>
      </c>
      <c r="X9" s="40">
        <v>3</v>
      </c>
      <c r="Y9" s="41">
        <v>0.25</v>
      </c>
      <c r="Z9" s="41">
        <v>0.25</v>
      </c>
      <c r="AA9" s="40">
        <v>1</v>
      </c>
      <c r="AB9" s="41">
        <v>0.16666666666666666</v>
      </c>
      <c r="AC9" s="40">
        <v>9</v>
      </c>
      <c r="AD9" s="40">
        <v>3</v>
      </c>
      <c r="AE9" s="43">
        <v>3</v>
      </c>
      <c r="AG9" s="56">
        <f t="shared" si="0"/>
        <v>0.96031868588778324</v>
      </c>
      <c r="AH9" s="59">
        <f t="shared" si="1"/>
        <v>3.0778530691907537</v>
      </c>
      <c r="AI9" s="59">
        <f t="shared" si="2"/>
        <v>9.473179515526942</v>
      </c>
    </row>
    <row r="10" spans="1:35" x14ac:dyDescent="0.3">
      <c r="A10" s="10"/>
      <c r="B10" s="79">
        <v>1</v>
      </c>
      <c r="C10" s="44">
        <v>2</v>
      </c>
      <c r="D10" s="80">
        <v>0.14285714285714285</v>
      </c>
      <c r="E10" s="80">
        <v>0.14285714285714285</v>
      </c>
      <c r="F10" s="80">
        <v>0.1111111111111111</v>
      </c>
      <c r="G10" s="81">
        <v>9</v>
      </c>
      <c r="H10" s="80">
        <v>0.1111111111111111</v>
      </c>
      <c r="I10" s="81">
        <v>7</v>
      </c>
      <c r="J10" s="81">
        <v>5</v>
      </c>
      <c r="K10" s="80">
        <v>0.16666666666666666</v>
      </c>
      <c r="L10" s="45">
        <v>0.33333333333333331</v>
      </c>
      <c r="M10" s="45">
        <v>0.1111111111111111</v>
      </c>
      <c r="N10" s="44">
        <v>2</v>
      </c>
      <c r="O10" s="45">
        <v>0.33333333333333331</v>
      </c>
      <c r="P10" s="45">
        <v>0.33333333333333331</v>
      </c>
      <c r="Q10" s="45">
        <v>0.2</v>
      </c>
      <c r="R10" s="45">
        <v>0.16666666666666666</v>
      </c>
      <c r="S10" s="44">
        <v>6</v>
      </c>
      <c r="T10" s="45">
        <v>0.16666666666666666</v>
      </c>
      <c r="U10" s="45">
        <v>0.33333333333333331</v>
      </c>
      <c r="V10" s="45">
        <v>0.33333333333333331</v>
      </c>
      <c r="W10" s="45">
        <v>0.1111111111111111</v>
      </c>
      <c r="X10" s="44">
        <v>2</v>
      </c>
      <c r="Y10" s="45">
        <v>0.33333333333333331</v>
      </c>
      <c r="Z10" s="45">
        <v>0.33333333333333331</v>
      </c>
      <c r="AA10" s="45">
        <v>0.2</v>
      </c>
      <c r="AB10" s="45">
        <v>0.16666666666666666</v>
      </c>
      <c r="AC10" s="44">
        <v>6</v>
      </c>
      <c r="AD10" s="44">
        <v>2</v>
      </c>
      <c r="AE10" s="46">
        <v>1</v>
      </c>
      <c r="AG10" s="56">
        <f>PRODUCT(B10:AE10)^(1/20)</f>
        <v>0.39360323236844391</v>
      </c>
      <c r="AH10" s="59">
        <f t="shared" si="1"/>
        <v>2.4354944212373564</v>
      </c>
      <c r="AI10" s="59">
        <f t="shared" si="2"/>
        <v>5.9316330758782856</v>
      </c>
    </row>
    <row r="11" spans="1:35" x14ac:dyDescent="0.3">
      <c r="A11" s="9" t="s">
        <v>4</v>
      </c>
      <c r="B11" s="77">
        <v>0.2</v>
      </c>
      <c r="C11" s="77">
        <v>0.16666666666666666</v>
      </c>
      <c r="D11" s="78">
        <v>6</v>
      </c>
      <c r="E11" s="77">
        <v>0.2</v>
      </c>
      <c r="F11" s="78">
        <v>8</v>
      </c>
      <c r="G11" s="77">
        <v>0.2</v>
      </c>
      <c r="H11" s="77">
        <v>0.1111111111111111</v>
      </c>
      <c r="I11" s="78">
        <v>2</v>
      </c>
      <c r="J11" s="78">
        <v>4</v>
      </c>
      <c r="K11" s="77">
        <v>0.1111111111111111</v>
      </c>
      <c r="L11" s="40">
        <v>7</v>
      </c>
      <c r="M11" s="41">
        <v>0.33333333333333331</v>
      </c>
      <c r="N11" s="41">
        <v>0.33333333333333331</v>
      </c>
      <c r="O11" s="40">
        <v>3</v>
      </c>
      <c r="P11" s="40">
        <v>4</v>
      </c>
      <c r="Q11" s="41">
        <v>0.2</v>
      </c>
      <c r="R11" s="40">
        <v>6</v>
      </c>
      <c r="S11" s="40">
        <v>6</v>
      </c>
      <c r="T11" s="41">
        <v>0.2</v>
      </c>
      <c r="U11" s="41">
        <v>3</v>
      </c>
      <c r="V11" s="40">
        <v>7</v>
      </c>
      <c r="W11" s="41">
        <v>0.33333333333333331</v>
      </c>
      <c r="X11" s="41">
        <v>0.33333333333333331</v>
      </c>
      <c r="Y11" s="40">
        <v>3</v>
      </c>
      <c r="Z11" s="40">
        <v>4</v>
      </c>
      <c r="AA11" s="41">
        <v>0.2</v>
      </c>
      <c r="AB11" s="40">
        <v>6</v>
      </c>
      <c r="AC11" s="40">
        <v>6</v>
      </c>
      <c r="AD11" s="41">
        <v>0.33333333333333331</v>
      </c>
      <c r="AE11" s="43">
        <v>1</v>
      </c>
      <c r="AG11" s="56">
        <f t="shared" si="0"/>
        <v>1.0910073444725452</v>
      </c>
      <c r="AH11" s="59">
        <f t="shared" si="1"/>
        <v>2.7131009645877739</v>
      </c>
      <c r="AI11" s="59">
        <f t="shared" si="2"/>
        <v>7.3609168440471091</v>
      </c>
    </row>
    <row r="12" spans="1:35" x14ac:dyDescent="0.3">
      <c r="A12" s="9" t="s">
        <v>5</v>
      </c>
      <c r="B12" s="40">
        <v>3</v>
      </c>
      <c r="C12" s="40">
        <v>2</v>
      </c>
      <c r="D12" s="77">
        <v>0.16666666666666666</v>
      </c>
      <c r="E12" s="77">
        <v>0.16666666666666666</v>
      </c>
      <c r="F12" s="77">
        <v>0.125</v>
      </c>
      <c r="G12" s="77">
        <v>0.16666666666666666</v>
      </c>
      <c r="H12" s="77">
        <v>0.1111111111111111</v>
      </c>
      <c r="I12" s="78">
        <v>2</v>
      </c>
      <c r="J12" s="78">
        <v>3</v>
      </c>
      <c r="K12" s="77">
        <v>0.1111111111111111</v>
      </c>
      <c r="L12" s="40">
        <v>7</v>
      </c>
      <c r="M12" s="40">
        <v>1</v>
      </c>
      <c r="N12" s="40">
        <v>3</v>
      </c>
      <c r="O12" s="41">
        <v>0.125</v>
      </c>
      <c r="P12" s="41">
        <v>0.125</v>
      </c>
      <c r="Q12" s="40">
        <v>1</v>
      </c>
      <c r="R12" s="41">
        <v>0.16666666666666666</v>
      </c>
      <c r="S12" s="40">
        <v>6</v>
      </c>
      <c r="T12" s="40">
        <v>5</v>
      </c>
      <c r="U12" s="40">
        <v>1</v>
      </c>
      <c r="V12" s="40">
        <v>7</v>
      </c>
      <c r="W12" s="40">
        <v>1</v>
      </c>
      <c r="X12" s="40">
        <v>3</v>
      </c>
      <c r="Y12" s="41">
        <v>0.125</v>
      </c>
      <c r="Z12" s="41">
        <v>0.125</v>
      </c>
      <c r="AA12" s="40">
        <v>1</v>
      </c>
      <c r="AB12" s="41">
        <v>0.16666666666666666</v>
      </c>
      <c r="AC12" s="40">
        <v>6</v>
      </c>
      <c r="AD12" s="40">
        <v>3</v>
      </c>
      <c r="AE12" s="42">
        <v>0.5</v>
      </c>
      <c r="AG12" s="56">
        <f t="shared" si="0"/>
        <v>0.65444127553865916</v>
      </c>
      <c r="AH12" s="59">
        <f t="shared" si="1"/>
        <v>2.2322441735404071</v>
      </c>
      <c r="AI12" s="59">
        <f t="shared" si="2"/>
        <v>4.9829140503050953</v>
      </c>
    </row>
    <row r="13" spans="1:35" x14ac:dyDescent="0.3">
      <c r="A13" s="9"/>
      <c r="B13" s="77">
        <v>0.33333333333333331</v>
      </c>
      <c r="C13" s="77">
        <v>0.5</v>
      </c>
      <c r="D13" s="77">
        <v>0.16666666666666666</v>
      </c>
      <c r="E13" s="77">
        <v>0.16666666666666666</v>
      </c>
      <c r="F13" s="77">
        <v>0.25</v>
      </c>
      <c r="G13" s="77">
        <v>0.25</v>
      </c>
      <c r="H13" s="77">
        <v>0.1111111111111111</v>
      </c>
      <c r="I13" s="78">
        <v>2</v>
      </c>
      <c r="J13" s="78">
        <v>4</v>
      </c>
      <c r="K13" s="78">
        <v>5</v>
      </c>
      <c r="L13" s="41">
        <v>0.2</v>
      </c>
      <c r="M13" s="40">
        <v>5</v>
      </c>
      <c r="N13" s="41">
        <v>0.5</v>
      </c>
      <c r="O13" s="41">
        <v>0.14285714285714285</v>
      </c>
      <c r="P13" s="41">
        <v>0.125</v>
      </c>
      <c r="Q13" s="41">
        <v>0.14285714285714285</v>
      </c>
      <c r="R13" s="41">
        <v>0.16666666666666666</v>
      </c>
      <c r="S13" s="40">
        <v>6</v>
      </c>
      <c r="T13" s="40">
        <v>5</v>
      </c>
      <c r="U13" s="41">
        <v>0.33333333333333331</v>
      </c>
      <c r="V13" s="41">
        <v>0.2</v>
      </c>
      <c r="W13" s="40">
        <v>5</v>
      </c>
      <c r="X13" s="41">
        <v>0.5</v>
      </c>
      <c r="Y13" s="41">
        <v>0.14285714285714285</v>
      </c>
      <c r="Z13" s="41">
        <v>0.125</v>
      </c>
      <c r="AA13" s="41">
        <v>0.14285714285714285</v>
      </c>
      <c r="AB13" s="41">
        <v>0.16666666666666666</v>
      </c>
      <c r="AC13" s="40">
        <v>6</v>
      </c>
      <c r="AD13" s="41">
        <v>0.5</v>
      </c>
      <c r="AE13" s="42">
        <v>0.5</v>
      </c>
      <c r="AG13" s="56">
        <f t="shared" si="0"/>
        <v>0.3523871141516845</v>
      </c>
      <c r="AH13" s="59">
        <f t="shared" si="1"/>
        <v>2.1201546201812027</v>
      </c>
      <c r="AI13" s="59">
        <f t="shared" si="2"/>
        <v>4.4950556134757003</v>
      </c>
    </row>
    <row r="14" spans="1:35" x14ac:dyDescent="0.3">
      <c r="A14" s="9"/>
      <c r="B14" s="77">
        <v>0.14285714285714285</v>
      </c>
      <c r="C14" s="77">
        <v>0.125</v>
      </c>
      <c r="D14" s="78">
        <v>6</v>
      </c>
      <c r="E14" s="77">
        <v>0.14285714285714285</v>
      </c>
      <c r="F14" s="77">
        <v>0.1111111111111111</v>
      </c>
      <c r="G14" s="78">
        <v>4</v>
      </c>
      <c r="H14" s="77">
        <v>0.1111111111111111</v>
      </c>
      <c r="I14" s="78">
        <v>2</v>
      </c>
      <c r="J14" s="78">
        <v>2</v>
      </c>
      <c r="K14" s="77">
        <v>0.1111111111111111</v>
      </c>
      <c r="L14" s="41">
        <v>0.25</v>
      </c>
      <c r="M14" s="41">
        <v>0.14285714285714285</v>
      </c>
      <c r="N14" s="41">
        <v>0.2</v>
      </c>
      <c r="O14" s="41">
        <v>0.1111111111111111</v>
      </c>
      <c r="P14" s="41">
        <v>0.1111111111111111</v>
      </c>
      <c r="Q14" s="41">
        <v>0.1111111111111111</v>
      </c>
      <c r="R14" s="41">
        <v>0.16666666666666666</v>
      </c>
      <c r="S14" s="40">
        <v>6</v>
      </c>
      <c r="T14" s="41">
        <v>0.1111111111111111</v>
      </c>
      <c r="U14" s="41">
        <v>0.2</v>
      </c>
      <c r="V14" s="41">
        <v>0.25</v>
      </c>
      <c r="W14" s="41">
        <v>0.14285714285714285</v>
      </c>
      <c r="X14" s="41">
        <v>0.2</v>
      </c>
      <c r="Y14" s="41">
        <v>0.1111111111111111</v>
      </c>
      <c r="Z14" s="41">
        <v>0.1111111111111111</v>
      </c>
      <c r="AA14" s="41">
        <v>0.1111111111111111</v>
      </c>
      <c r="AB14" s="41">
        <v>0.16666666666666666</v>
      </c>
      <c r="AC14" s="40">
        <v>6</v>
      </c>
      <c r="AD14" s="41">
        <v>0.2</v>
      </c>
      <c r="AE14" s="42">
        <v>0.5</v>
      </c>
      <c r="AG14" s="56">
        <f t="shared" si="0"/>
        <v>0.15587149462349081</v>
      </c>
      <c r="AH14" s="59">
        <f t="shared" si="1"/>
        <v>1.8839559207967842</v>
      </c>
      <c r="AI14" s="59">
        <f t="shared" si="2"/>
        <v>3.5492899115052592</v>
      </c>
    </row>
    <row r="15" spans="1:35" x14ac:dyDescent="0.3">
      <c r="A15" s="9"/>
      <c r="B15" s="40">
        <v>1</v>
      </c>
      <c r="C15" s="41">
        <v>0.25</v>
      </c>
      <c r="D15" s="78">
        <v>4</v>
      </c>
      <c r="E15" s="41">
        <v>0.25</v>
      </c>
      <c r="F15" s="78">
        <v>1</v>
      </c>
      <c r="G15" s="82">
        <v>5</v>
      </c>
      <c r="H15" s="77">
        <v>0.1111111111111111</v>
      </c>
      <c r="I15" s="78">
        <v>2</v>
      </c>
      <c r="J15" s="82">
        <v>4</v>
      </c>
      <c r="K15" s="82">
        <v>5</v>
      </c>
      <c r="L15" s="40">
        <v>1</v>
      </c>
      <c r="M15" s="40">
        <v>4</v>
      </c>
      <c r="N15" s="40">
        <v>4</v>
      </c>
      <c r="O15" s="41">
        <v>0.25</v>
      </c>
      <c r="P15" s="41">
        <v>0.25</v>
      </c>
      <c r="Q15" s="40">
        <v>6</v>
      </c>
      <c r="R15" s="40">
        <v>1</v>
      </c>
      <c r="S15" s="40">
        <v>6</v>
      </c>
      <c r="T15" s="40">
        <v>5</v>
      </c>
      <c r="U15" s="40">
        <v>1</v>
      </c>
      <c r="V15" s="40">
        <v>1</v>
      </c>
      <c r="W15" s="40">
        <v>4</v>
      </c>
      <c r="X15" s="40">
        <v>4</v>
      </c>
      <c r="Y15" s="41">
        <v>0.25</v>
      </c>
      <c r="Z15" s="41">
        <v>0.25</v>
      </c>
      <c r="AA15" s="40">
        <v>6</v>
      </c>
      <c r="AB15" s="40">
        <v>1</v>
      </c>
      <c r="AC15" s="40">
        <v>6</v>
      </c>
      <c r="AD15" s="40">
        <v>4</v>
      </c>
      <c r="AE15" s="43">
        <v>3</v>
      </c>
      <c r="AG15" s="56">
        <f t="shared" si="0"/>
        <v>1.9132608608879806</v>
      </c>
      <c r="AH15" s="59">
        <f t="shared" si="1"/>
        <v>2.1558445383042284</v>
      </c>
      <c r="AI15" s="59">
        <f t="shared" si="2"/>
        <v>4.6476656733361716</v>
      </c>
    </row>
    <row r="16" spans="1:35" x14ac:dyDescent="0.3">
      <c r="A16" s="9"/>
      <c r="B16" s="40">
        <v>2</v>
      </c>
      <c r="C16" s="40">
        <v>2</v>
      </c>
      <c r="D16" s="40">
        <v>2</v>
      </c>
      <c r="E16" s="41">
        <v>0.14285714285714285</v>
      </c>
      <c r="F16" s="40">
        <v>4</v>
      </c>
      <c r="G16" s="41">
        <v>0.2</v>
      </c>
      <c r="H16" s="77">
        <v>0.1111111111111111</v>
      </c>
      <c r="I16" s="77">
        <v>0.5</v>
      </c>
      <c r="J16" s="82">
        <v>2</v>
      </c>
      <c r="K16" s="82">
        <v>5</v>
      </c>
      <c r="L16" s="40">
        <v>6</v>
      </c>
      <c r="M16" s="40">
        <v>6</v>
      </c>
      <c r="N16" s="41">
        <v>0.5</v>
      </c>
      <c r="O16" s="41">
        <v>0.25</v>
      </c>
      <c r="P16" s="41">
        <v>0.25</v>
      </c>
      <c r="Q16" s="40">
        <v>1</v>
      </c>
      <c r="R16" s="40">
        <v>1</v>
      </c>
      <c r="S16" s="40">
        <v>9</v>
      </c>
      <c r="T16" s="40">
        <v>5</v>
      </c>
      <c r="U16" s="40">
        <v>1</v>
      </c>
      <c r="V16" s="40">
        <v>6</v>
      </c>
      <c r="W16" s="40">
        <v>6</v>
      </c>
      <c r="X16" s="41">
        <v>0.5</v>
      </c>
      <c r="Y16" s="41">
        <v>0.25</v>
      </c>
      <c r="Z16" s="41">
        <v>0.25</v>
      </c>
      <c r="AA16" s="40">
        <v>1</v>
      </c>
      <c r="AB16" s="40">
        <v>1</v>
      </c>
      <c r="AC16" s="40">
        <v>9</v>
      </c>
      <c r="AD16" s="41">
        <v>0.5</v>
      </c>
      <c r="AE16" s="43">
        <v>1</v>
      </c>
      <c r="AG16" s="56">
        <f t="shared" si="0"/>
        <v>1.2756366109592163</v>
      </c>
      <c r="AH16" s="59">
        <f t="shared" si="1"/>
        <v>2.7258231200179774</v>
      </c>
      <c r="AI16" s="59">
        <f t="shared" si="2"/>
        <v>7.4301116816245409</v>
      </c>
    </row>
    <row r="17" spans="1:35" x14ac:dyDescent="0.3">
      <c r="A17" s="10"/>
      <c r="B17" s="83">
        <v>0.5</v>
      </c>
      <c r="C17" s="81">
        <v>3</v>
      </c>
      <c r="D17" s="81">
        <v>2</v>
      </c>
      <c r="E17" s="45">
        <v>0.14285714285714285</v>
      </c>
      <c r="F17" s="45">
        <v>0.1111111111111111</v>
      </c>
      <c r="G17" s="45">
        <v>0.16666666666666666</v>
      </c>
      <c r="H17" s="80">
        <v>0.1111111111111111</v>
      </c>
      <c r="I17" s="81">
        <v>2</v>
      </c>
      <c r="J17" s="45">
        <v>0.2</v>
      </c>
      <c r="K17" s="45">
        <v>0.1111111111111111</v>
      </c>
      <c r="L17" s="44">
        <v>4</v>
      </c>
      <c r="M17" s="45">
        <v>0.125</v>
      </c>
      <c r="N17" s="44">
        <v>2</v>
      </c>
      <c r="O17" s="44">
        <v>1</v>
      </c>
      <c r="P17" s="45">
        <v>0.33333333333333331</v>
      </c>
      <c r="Q17" s="45">
        <v>0.16666666666666666</v>
      </c>
      <c r="R17" s="45">
        <v>0.16666666666666666</v>
      </c>
      <c r="S17" s="44">
        <v>6</v>
      </c>
      <c r="T17" s="45">
        <v>0.16666666666666666</v>
      </c>
      <c r="U17" s="44">
        <v>3</v>
      </c>
      <c r="V17" s="44">
        <v>4</v>
      </c>
      <c r="W17" s="45">
        <v>0.125</v>
      </c>
      <c r="X17" s="44">
        <v>2</v>
      </c>
      <c r="Y17" s="44">
        <v>1</v>
      </c>
      <c r="Z17" s="45">
        <v>0.33333333333333331</v>
      </c>
      <c r="AA17" s="45">
        <v>0.16666666666666666</v>
      </c>
      <c r="AB17" s="45">
        <v>0.16666666666666666</v>
      </c>
      <c r="AC17" s="44">
        <v>6</v>
      </c>
      <c r="AD17" s="44">
        <v>2</v>
      </c>
      <c r="AE17" s="46">
        <v>1</v>
      </c>
      <c r="AG17" s="56">
        <f t="shared" si="0"/>
        <v>0.45095475525038731</v>
      </c>
      <c r="AH17" s="59">
        <f t="shared" si="1"/>
        <v>1.7291346916506636</v>
      </c>
      <c r="AI17" s="59">
        <f t="shared" si="2"/>
        <v>2.9899067818698355</v>
      </c>
    </row>
    <row r="18" spans="1:35" x14ac:dyDescent="0.3">
      <c r="A18" s="9" t="s">
        <v>6</v>
      </c>
      <c r="B18" s="40">
        <v>1</v>
      </c>
      <c r="C18" s="40">
        <v>1</v>
      </c>
      <c r="D18" s="41">
        <v>0.1111111111111111</v>
      </c>
      <c r="E18" s="40">
        <v>1</v>
      </c>
      <c r="F18" s="41">
        <v>0.2</v>
      </c>
      <c r="G18" s="41">
        <v>0.125</v>
      </c>
      <c r="H18" s="77">
        <v>0.11111111111111099</v>
      </c>
      <c r="I18" s="77">
        <v>0.5</v>
      </c>
      <c r="J18" s="41">
        <v>0.2</v>
      </c>
      <c r="K18" s="41">
        <v>0.2</v>
      </c>
      <c r="L18" s="41">
        <v>0.25</v>
      </c>
      <c r="M18" s="40">
        <v>4</v>
      </c>
      <c r="N18" s="40">
        <v>1</v>
      </c>
      <c r="O18" s="41">
        <v>0.125</v>
      </c>
      <c r="P18" s="41">
        <v>0.125</v>
      </c>
      <c r="Q18" s="41">
        <v>5</v>
      </c>
      <c r="R18" s="40">
        <v>1</v>
      </c>
      <c r="S18" s="41">
        <v>0.14285714285714285</v>
      </c>
      <c r="T18" s="40">
        <v>9</v>
      </c>
      <c r="U18" s="41">
        <v>0.5</v>
      </c>
      <c r="V18" s="41">
        <v>0.25</v>
      </c>
      <c r="W18" s="40">
        <v>4</v>
      </c>
      <c r="X18" s="40">
        <v>1</v>
      </c>
      <c r="Y18" s="41">
        <v>0.125</v>
      </c>
      <c r="Z18" s="41">
        <v>0.125</v>
      </c>
      <c r="AA18" s="41">
        <v>5</v>
      </c>
      <c r="AB18" s="40">
        <v>1</v>
      </c>
      <c r="AC18" s="41">
        <v>0.14285714285714285</v>
      </c>
      <c r="AD18" s="40">
        <v>1</v>
      </c>
      <c r="AE18" s="42">
        <v>0.33333333333333331</v>
      </c>
      <c r="AG18" s="56">
        <f t="shared" si="0"/>
        <v>0.35735347632226244</v>
      </c>
      <c r="AH18" s="59">
        <f t="shared" si="1"/>
        <v>2.054609380443714</v>
      </c>
      <c r="AI18" s="59">
        <f t="shared" si="2"/>
        <v>4.2214197062073024</v>
      </c>
    </row>
    <row r="19" spans="1:35" x14ac:dyDescent="0.3">
      <c r="A19" s="9" t="s">
        <v>7</v>
      </c>
      <c r="B19" s="40">
        <v>4</v>
      </c>
      <c r="C19" s="40">
        <v>1</v>
      </c>
      <c r="D19" s="41">
        <v>0.1111111111111111</v>
      </c>
      <c r="E19" s="41">
        <v>0.33333333333333331</v>
      </c>
      <c r="F19" s="41">
        <v>0.2</v>
      </c>
      <c r="G19" s="41">
        <v>0.14285714285714285</v>
      </c>
      <c r="H19" s="77">
        <v>0.11111111111111099</v>
      </c>
      <c r="I19" s="77">
        <v>0.33333333333333331</v>
      </c>
      <c r="J19" s="41">
        <v>0.25</v>
      </c>
      <c r="K19" s="82">
        <v>5</v>
      </c>
      <c r="L19" s="41">
        <v>0.25</v>
      </c>
      <c r="M19" s="41">
        <v>0.2</v>
      </c>
      <c r="N19" s="41">
        <v>0.16666666666666666</v>
      </c>
      <c r="O19" s="41">
        <v>0.125</v>
      </c>
      <c r="P19" s="41">
        <v>0.125</v>
      </c>
      <c r="Q19" s="41">
        <v>0.14285714285714285</v>
      </c>
      <c r="R19" s="40">
        <v>1</v>
      </c>
      <c r="S19" s="41">
        <v>0.14285714285714285</v>
      </c>
      <c r="T19" s="40">
        <v>9</v>
      </c>
      <c r="U19" s="41">
        <v>0.25</v>
      </c>
      <c r="V19" s="41">
        <v>0.25</v>
      </c>
      <c r="W19" s="41">
        <v>0.2</v>
      </c>
      <c r="X19" s="41">
        <v>0.16666666666666666</v>
      </c>
      <c r="Y19" s="41">
        <v>0.125</v>
      </c>
      <c r="Z19" s="41">
        <v>0.125</v>
      </c>
      <c r="AA19" s="41">
        <v>0.14285714285714285</v>
      </c>
      <c r="AB19" s="40">
        <v>1</v>
      </c>
      <c r="AC19" s="41">
        <v>0.14285714285714285</v>
      </c>
      <c r="AD19" s="41">
        <v>0.16666666666666666</v>
      </c>
      <c r="AE19" s="42">
        <v>0.33333333333333331</v>
      </c>
      <c r="AG19" s="56">
        <f t="shared" si="0"/>
        <v>0.16289152613173602</v>
      </c>
      <c r="AH19" s="59">
        <f t="shared" si="1"/>
        <v>1.8959011224881845</v>
      </c>
      <c r="AI19" s="59">
        <f t="shared" si="2"/>
        <v>3.5944410662519579</v>
      </c>
    </row>
    <row r="20" spans="1:35" x14ac:dyDescent="0.3">
      <c r="A20" s="9"/>
      <c r="B20" s="77">
        <v>0.2</v>
      </c>
      <c r="C20" s="78">
        <v>4</v>
      </c>
      <c r="D20" s="41">
        <v>0.11111111111111099</v>
      </c>
      <c r="E20" s="41">
        <v>0.25</v>
      </c>
      <c r="F20" s="41">
        <v>0.25</v>
      </c>
      <c r="G20" s="82">
        <v>4</v>
      </c>
      <c r="H20" s="77">
        <v>0.11111111111111099</v>
      </c>
      <c r="I20" s="77">
        <v>0.5</v>
      </c>
      <c r="J20" s="41">
        <v>0.14285714285714285</v>
      </c>
      <c r="K20" s="41">
        <v>0.16666666666666666</v>
      </c>
      <c r="L20" s="41">
        <v>0.25</v>
      </c>
      <c r="M20" s="41">
        <v>0.125</v>
      </c>
      <c r="N20" s="41">
        <v>0.14285714285714285</v>
      </c>
      <c r="O20" s="41">
        <v>0.1111111111111111</v>
      </c>
      <c r="P20" s="41">
        <v>0.1111111111111111</v>
      </c>
      <c r="Q20" s="41">
        <v>0.1111111111111111</v>
      </c>
      <c r="R20" s="41">
        <v>0.25</v>
      </c>
      <c r="S20" s="41">
        <v>0.14285714285714285</v>
      </c>
      <c r="T20" s="41">
        <v>0.1111111111111111</v>
      </c>
      <c r="U20" s="41">
        <v>0.2</v>
      </c>
      <c r="V20" s="41">
        <v>0.25</v>
      </c>
      <c r="W20" s="41">
        <v>0.125</v>
      </c>
      <c r="X20" s="41">
        <v>0.14285714285714285</v>
      </c>
      <c r="Y20" s="41">
        <v>0.1111111111111111</v>
      </c>
      <c r="Z20" s="41">
        <v>0.1111111111111111</v>
      </c>
      <c r="AA20" s="41">
        <v>0.1111111111111111</v>
      </c>
      <c r="AB20" s="41">
        <v>0.25</v>
      </c>
      <c r="AC20" s="41">
        <v>0.14285714285714285</v>
      </c>
      <c r="AD20" s="41">
        <v>0.14285714285714285</v>
      </c>
      <c r="AE20" s="42">
        <v>0.33333333333333331</v>
      </c>
      <c r="AG20" s="56">
        <f t="shared" si="0"/>
        <v>9.0913491353979956E-2</v>
      </c>
      <c r="AH20" s="59">
        <f t="shared" si="1"/>
        <v>0.97324862098785003</v>
      </c>
      <c r="AI20" s="59">
        <f t="shared" si="2"/>
        <v>0.94721287825475176</v>
      </c>
    </row>
    <row r="21" spans="1:35" x14ac:dyDescent="0.3">
      <c r="A21" s="9"/>
      <c r="B21" s="40">
        <v>6</v>
      </c>
      <c r="C21" s="41">
        <v>0.33333333333333331</v>
      </c>
      <c r="D21" s="41">
        <v>0.25</v>
      </c>
      <c r="E21" s="82">
        <v>1</v>
      </c>
      <c r="F21" s="82">
        <v>5</v>
      </c>
      <c r="G21" s="82">
        <v>5</v>
      </c>
      <c r="H21" s="77">
        <v>0.11111111111111099</v>
      </c>
      <c r="I21" s="78">
        <v>1</v>
      </c>
      <c r="J21" s="41">
        <v>0.5</v>
      </c>
      <c r="K21" s="82">
        <v>5</v>
      </c>
      <c r="L21" s="40">
        <v>3</v>
      </c>
      <c r="M21" s="40">
        <v>4</v>
      </c>
      <c r="N21" s="40">
        <v>5</v>
      </c>
      <c r="O21" s="40">
        <v>3</v>
      </c>
      <c r="P21" s="41">
        <v>0.25</v>
      </c>
      <c r="Q21" s="40">
        <v>1</v>
      </c>
      <c r="R21" s="41">
        <v>0.25</v>
      </c>
      <c r="S21" s="40">
        <v>7</v>
      </c>
      <c r="T21" s="40">
        <v>9</v>
      </c>
      <c r="U21" s="40">
        <v>1</v>
      </c>
      <c r="V21" s="40">
        <v>3</v>
      </c>
      <c r="W21" s="40">
        <v>4</v>
      </c>
      <c r="X21" s="40">
        <v>5</v>
      </c>
      <c r="Y21" s="40">
        <v>3</v>
      </c>
      <c r="Z21" s="41">
        <v>0.25</v>
      </c>
      <c r="AA21" s="40">
        <v>1</v>
      </c>
      <c r="AB21" s="41">
        <v>0.25</v>
      </c>
      <c r="AC21" s="40">
        <v>7</v>
      </c>
      <c r="AD21" s="40">
        <v>5</v>
      </c>
      <c r="AE21" s="43">
        <v>2</v>
      </c>
      <c r="AG21" s="56">
        <f t="shared" si="0"/>
        <v>2.0623746285661424</v>
      </c>
      <c r="AH21" s="59">
        <f t="shared" si="1"/>
        <v>2.5148567000238016</v>
      </c>
      <c r="AI21" s="59">
        <f t="shared" si="2"/>
        <v>6.324504221654605</v>
      </c>
    </row>
    <row r="22" spans="1:35" x14ac:dyDescent="0.3">
      <c r="A22" s="9"/>
      <c r="B22" s="77">
        <v>0.16666666666666666</v>
      </c>
      <c r="C22" s="77">
        <v>0.2</v>
      </c>
      <c r="D22" s="77">
        <v>0.5</v>
      </c>
      <c r="E22" s="41">
        <v>0.25</v>
      </c>
      <c r="F22" s="77">
        <v>0.5</v>
      </c>
      <c r="G22" s="41">
        <v>0.16666666666666666</v>
      </c>
      <c r="H22" s="78">
        <v>5</v>
      </c>
      <c r="I22" s="77">
        <v>0.5</v>
      </c>
      <c r="J22" s="41">
        <v>0.16666666666666666</v>
      </c>
      <c r="K22" s="82">
        <v>5</v>
      </c>
      <c r="L22" s="40">
        <v>5</v>
      </c>
      <c r="M22" s="40">
        <v>3</v>
      </c>
      <c r="N22" s="40">
        <v>2</v>
      </c>
      <c r="O22" s="41">
        <v>0.25</v>
      </c>
      <c r="P22" s="41">
        <v>0.25</v>
      </c>
      <c r="Q22" s="40">
        <v>4</v>
      </c>
      <c r="R22" s="40">
        <v>1</v>
      </c>
      <c r="S22" s="40">
        <v>9</v>
      </c>
      <c r="T22" s="40">
        <v>9</v>
      </c>
      <c r="U22" s="41">
        <v>0.5</v>
      </c>
      <c r="V22" s="40">
        <v>5</v>
      </c>
      <c r="W22" s="40">
        <v>3</v>
      </c>
      <c r="X22" s="40">
        <v>2</v>
      </c>
      <c r="Y22" s="41">
        <v>0.25</v>
      </c>
      <c r="Z22" s="41">
        <v>0.25</v>
      </c>
      <c r="AA22" s="40">
        <v>4</v>
      </c>
      <c r="AB22" s="40">
        <v>1</v>
      </c>
      <c r="AC22" s="40">
        <v>9</v>
      </c>
      <c r="AD22" s="40">
        <v>2</v>
      </c>
      <c r="AE22" s="42">
        <v>0.5</v>
      </c>
      <c r="AG22" s="56">
        <f t="shared" si="0"/>
        <v>1.1443511666676645</v>
      </c>
      <c r="AH22" s="59">
        <f t="shared" si="1"/>
        <v>2.8091951847828045</v>
      </c>
      <c r="AI22" s="59">
        <f t="shared" si="2"/>
        <v>7.8915775862068953</v>
      </c>
    </row>
    <row r="23" spans="1:35" x14ac:dyDescent="0.3">
      <c r="A23" s="10"/>
      <c r="B23" s="83">
        <v>0.1111111111111111</v>
      </c>
      <c r="C23" s="80">
        <v>0.125</v>
      </c>
      <c r="D23" s="80">
        <v>0.25</v>
      </c>
      <c r="E23" s="45">
        <v>0.25</v>
      </c>
      <c r="F23" s="80">
        <v>0.1111111111111111</v>
      </c>
      <c r="G23" s="84">
        <v>5</v>
      </c>
      <c r="H23" s="80">
        <v>0.11111111111111099</v>
      </c>
      <c r="I23" s="80">
        <v>0.5</v>
      </c>
      <c r="J23" s="45">
        <v>0.14285714285714285</v>
      </c>
      <c r="K23" s="45">
        <v>0.1111111111111111</v>
      </c>
      <c r="L23" s="45">
        <v>0.25</v>
      </c>
      <c r="M23" s="45">
        <v>0.125</v>
      </c>
      <c r="N23" s="44">
        <v>3</v>
      </c>
      <c r="O23" s="45">
        <v>0.16666666666666666</v>
      </c>
      <c r="P23" s="45">
        <v>0.33333333333333331</v>
      </c>
      <c r="Q23" s="45">
        <v>0.25</v>
      </c>
      <c r="R23" s="45">
        <v>0.125</v>
      </c>
      <c r="S23" s="44">
        <v>7</v>
      </c>
      <c r="T23" s="44">
        <v>1</v>
      </c>
      <c r="U23" s="44">
        <v>2</v>
      </c>
      <c r="V23" s="45">
        <v>0.25</v>
      </c>
      <c r="W23" s="45">
        <v>0.125</v>
      </c>
      <c r="X23" s="44">
        <v>3</v>
      </c>
      <c r="Y23" s="45">
        <v>0.16666666666666666</v>
      </c>
      <c r="Z23" s="45">
        <v>0.33333333333333331</v>
      </c>
      <c r="AA23" s="45">
        <v>0.25</v>
      </c>
      <c r="AB23" s="45">
        <v>0.125</v>
      </c>
      <c r="AC23" s="44">
        <v>7</v>
      </c>
      <c r="AD23" s="44">
        <v>3</v>
      </c>
      <c r="AE23" s="46">
        <v>1</v>
      </c>
      <c r="AG23" s="56">
        <f t="shared" si="0"/>
        <v>0.26668914797271415</v>
      </c>
      <c r="AH23" s="59">
        <f t="shared" si="1"/>
        <v>1.9769330779733441</v>
      </c>
      <c r="AI23" s="59">
        <f t="shared" si="2"/>
        <v>3.9082643947851601</v>
      </c>
    </row>
    <row r="24" spans="1:35" x14ac:dyDescent="0.3">
      <c r="A24" s="9" t="s">
        <v>8</v>
      </c>
      <c r="B24" s="40">
        <v>9</v>
      </c>
      <c r="C24" s="40">
        <v>9</v>
      </c>
      <c r="D24" s="40">
        <v>8</v>
      </c>
      <c r="E24" s="41">
        <v>0.25</v>
      </c>
      <c r="F24" s="77">
        <v>0.5</v>
      </c>
      <c r="G24" s="41">
        <v>0.2</v>
      </c>
      <c r="H24" s="82">
        <v>1</v>
      </c>
      <c r="I24" s="77">
        <v>0.5</v>
      </c>
      <c r="J24" s="82">
        <v>1</v>
      </c>
      <c r="K24" s="82">
        <v>9</v>
      </c>
      <c r="L24" s="40">
        <v>1</v>
      </c>
      <c r="M24" s="40">
        <v>5</v>
      </c>
      <c r="N24" s="41">
        <v>0.2</v>
      </c>
      <c r="O24" s="40">
        <v>1</v>
      </c>
      <c r="P24" s="40">
        <v>1</v>
      </c>
      <c r="Q24" s="41">
        <v>0.14285714285714285</v>
      </c>
      <c r="R24" s="40">
        <v>8</v>
      </c>
      <c r="S24" s="41">
        <v>0.5</v>
      </c>
      <c r="T24" s="40">
        <v>9</v>
      </c>
      <c r="U24" s="40">
        <v>3</v>
      </c>
      <c r="V24" s="40">
        <v>1</v>
      </c>
      <c r="W24" s="40">
        <v>5</v>
      </c>
      <c r="X24" s="41">
        <v>0.2</v>
      </c>
      <c r="Y24" s="40">
        <v>1</v>
      </c>
      <c r="Z24" s="40">
        <v>1</v>
      </c>
      <c r="AA24" s="41">
        <v>0.14285714285714285</v>
      </c>
      <c r="AB24" s="40">
        <v>8</v>
      </c>
      <c r="AC24" s="41">
        <v>0.5</v>
      </c>
      <c r="AD24" s="41">
        <v>0.2</v>
      </c>
      <c r="AE24" s="43">
        <v>1</v>
      </c>
      <c r="AG24" s="56">
        <f t="shared" si="0"/>
        <v>1.274829954677656</v>
      </c>
      <c r="AH24" s="59">
        <f t="shared" si="1"/>
        <v>3.4367378540086082</v>
      </c>
      <c r="AI24" s="59">
        <f t="shared" si="2"/>
        <v>11.811167077175694</v>
      </c>
    </row>
    <row r="25" spans="1:35" x14ac:dyDescent="0.3">
      <c r="A25" s="9" t="s">
        <v>9</v>
      </c>
      <c r="B25" s="78">
        <v>1</v>
      </c>
      <c r="C25" s="78">
        <v>2</v>
      </c>
      <c r="D25" s="78">
        <v>8</v>
      </c>
      <c r="E25" s="41">
        <v>0.25</v>
      </c>
      <c r="F25" s="77">
        <v>0.2</v>
      </c>
      <c r="G25" s="41">
        <v>0.14285714285714285</v>
      </c>
      <c r="H25" s="41">
        <v>0.2</v>
      </c>
      <c r="I25" s="77">
        <v>0.5</v>
      </c>
      <c r="J25" s="41">
        <v>0.16666666666666666</v>
      </c>
      <c r="K25" s="82">
        <v>1</v>
      </c>
      <c r="L25" s="40">
        <v>1</v>
      </c>
      <c r="M25" s="41">
        <v>0.2</v>
      </c>
      <c r="N25" s="41">
        <v>0.125</v>
      </c>
      <c r="O25" s="40">
        <v>1</v>
      </c>
      <c r="P25" s="40">
        <v>1</v>
      </c>
      <c r="Q25" s="41">
        <v>0.1111111111111111</v>
      </c>
      <c r="R25" s="40">
        <v>1</v>
      </c>
      <c r="S25" s="40">
        <v>6</v>
      </c>
      <c r="T25" s="41">
        <v>0.1111111111111111</v>
      </c>
      <c r="U25" s="41">
        <v>0.2</v>
      </c>
      <c r="V25" s="40">
        <v>1</v>
      </c>
      <c r="W25" s="41">
        <v>0.2</v>
      </c>
      <c r="X25" s="41">
        <v>0.125</v>
      </c>
      <c r="Y25" s="40">
        <v>1</v>
      </c>
      <c r="Z25" s="40">
        <v>1</v>
      </c>
      <c r="AA25" s="41">
        <v>0.1111111111111111</v>
      </c>
      <c r="AB25" s="40">
        <v>1</v>
      </c>
      <c r="AC25" s="40">
        <v>6</v>
      </c>
      <c r="AD25" s="41">
        <v>0.125</v>
      </c>
      <c r="AE25" s="43">
        <v>1</v>
      </c>
      <c r="AG25" s="56">
        <f t="shared" si="0"/>
        <v>0.36171105701239309</v>
      </c>
      <c r="AH25" s="59">
        <f t="shared" si="1"/>
        <v>1.9387157541979601</v>
      </c>
      <c r="AI25" s="59">
        <f t="shared" si="2"/>
        <v>3.7586187755753651</v>
      </c>
    </row>
    <row r="26" spans="1:35" x14ac:dyDescent="0.3">
      <c r="A26" s="9"/>
      <c r="B26" s="78">
        <v>9</v>
      </c>
      <c r="C26" s="78">
        <v>8</v>
      </c>
      <c r="D26" s="78">
        <v>9</v>
      </c>
      <c r="E26" s="82">
        <v>2</v>
      </c>
      <c r="F26" s="78">
        <v>3</v>
      </c>
      <c r="G26" s="82">
        <v>5</v>
      </c>
      <c r="H26" s="82">
        <v>1</v>
      </c>
      <c r="I26" s="78">
        <v>1</v>
      </c>
      <c r="J26" s="82">
        <v>1</v>
      </c>
      <c r="K26" s="82">
        <v>5</v>
      </c>
      <c r="L26" s="40">
        <v>1</v>
      </c>
      <c r="M26" s="40">
        <v>4</v>
      </c>
      <c r="N26" s="40">
        <v>6</v>
      </c>
      <c r="O26" s="40">
        <v>3</v>
      </c>
      <c r="P26" s="40">
        <v>3</v>
      </c>
      <c r="Q26" s="40">
        <v>1</v>
      </c>
      <c r="R26" s="40">
        <v>5</v>
      </c>
      <c r="S26" s="40">
        <v>9</v>
      </c>
      <c r="T26" s="40">
        <v>5</v>
      </c>
      <c r="U26" s="40">
        <v>4</v>
      </c>
      <c r="V26" s="40">
        <v>1</v>
      </c>
      <c r="W26" s="40">
        <v>4</v>
      </c>
      <c r="X26" s="40">
        <v>6</v>
      </c>
      <c r="Y26" s="40">
        <v>3</v>
      </c>
      <c r="Z26" s="40">
        <v>3</v>
      </c>
      <c r="AA26" s="40">
        <v>1</v>
      </c>
      <c r="AB26" s="40">
        <v>5</v>
      </c>
      <c r="AC26" s="40">
        <v>9</v>
      </c>
      <c r="AD26" s="40">
        <v>6</v>
      </c>
      <c r="AE26" s="43">
        <v>2</v>
      </c>
      <c r="AG26" s="56">
        <f t="shared" si="0"/>
        <v>5.8500624443518472</v>
      </c>
      <c r="AH26" s="59">
        <f t="shared" si="1"/>
        <v>2.6792090100513302</v>
      </c>
      <c r="AI26" s="59">
        <f t="shared" si="2"/>
        <v>7.1781609195402289</v>
      </c>
    </row>
    <row r="27" spans="1:35" x14ac:dyDescent="0.3">
      <c r="A27" s="9"/>
      <c r="B27" s="78">
        <v>9</v>
      </c>
      <c r="C27" s="78">
        <v>8</v>
      </c>
      <c r="D27" s="78">
        <v>9</v>
      </c>
      <c r="E27" s="41">
        <v>0.25</v>
      </c>
      <c r="F27" s="78">
        <v>4</v>
      </c>
      <c r="G27" s="41">
        <v>0.14285714285714285</v>
      </c>
      <c r="H27" s="82">
        <v>5</v>
      </c>
      <c r="I27" s="77">
        <v>0.5</v>
      </c>
      <c r="J27" s="41">
        <v>0.2</v>
      </c>
      <c r="K27" s="82">
        <v>5</v>
      </c>
      <c r="L27" s="40">
        <v>5</v>
      </c>
      <c r="M27" s="40">
        <v>6</v>
      </c>
      <c r="N27" s="40">
        <v>3</v>
      </c>
      <c r="O27" s="41">
        <v>0.33333333333333331</v>
      </c>
      <c r="P27" s="40">
        <v>3</v>
      </c>
      <c r="Q27" s="40">
        <v>1</v>
      </c>
      <c r="R27" s="40">
        <v>5</v>
      </c>
      <c r="S27" s="40">
        <v>9</v>
      </c>
      <c r="T27" s="40">
        <v>5</v>
      </c>
      <c r="U27" s="40">
        <v>1</v>
      </c>
      <c r="V27" s="40">
        <v>5</v>
      </c>
      <c r="W27" s="40">
        <v>6</v>
      </c>
      <c r="X27" s="40">
        <v>3</v>
      </c>
      <c r="Y27" s="41">
        <v>0.33333333333333331</v>
      </c>
      <c r="Z27" s="40">
        <v>3</v>
      </c>
      <c r="AA27" s="40">
        <v>1</v>
      </c>
      <c r="AB27" s="40">
        <v>5</v>
      </c>
      <c r="AC27" s="40">
        <v>9</v>
      </c>
      <c r="AD27" s="40">
        <v>3</v>
      </c>
      <c r="AE27" s="43">
        <v>2</v>
      </c>
      <c r="AG27" s="56">
        <f t="shared" si="0"/>
        <v>3.5712677651875864</v>
      </c>
      <c r="AH27" s="59">
        <f t="shared" si="1"/>
        <v>2.9312167477393127</v>
      </c>
      <c r="AI27" s="59">
        <f t="shared" si="2"/>
        <v>8.5920316222274344</v>
      </c>
    </row>
    <row r="28" spans="1:35" x14ac:dyDescent="0.3">
      <c r="A28" s="10"/>
      <c r="B28" s="85">
        <v>6</v>
      </c>
      <c r="C28" s="81">
        <v>7</v>
      </c>
      <c r="D28" s="81">
        <v>9</v>
      </c>
      <c r="E28" s="45">
        <v>0.25</v>
      </c>
      <c r="F28" s="45">
        <v>0.125</v>
      </c>
      <c r="G28" s="84">
        <v>9</v>
      </c>
      <c r="H28" s="84">
        <v>1</v>
      </c>
      <c r="I28" s="81">
        <v>1</v>
      </c>
      <c r="J28" s="45">
        <v>0.2</v>
      </c>
      <c r="K28" s="84">
        <v>1</v>
      </c>
      <c r="L28" s="45">
        <v>2</v>
      </c>
      <c r="M28" s="45">
        <v>0.25</v>
      </c>
      <c r="N28" s="44">
        <v>2</v>
      </c>
      <c r="O28" s="44">
        <v>8</v>
      </c>
      <c r="P28" s="44">
        <v>8</v>
      </c>
      <c r="Q28" s="45">
        <v>0.2</v>
      </c>
      <c r="R28" s="44">
        <v>1</v>
      </c>
      <c r="S28" s="44">
        <v>3</v>
      </c>
      <c r="T28" s="44">
        <v>1</v>
      </c>
      <c r="U28" s="44">
        <v>3</v>
      </c>
      <c r="V28" s="45">
        <v>2</v>
      </c>
      <c r="W28" s="45">
        <v>0.25</v>
      </c>
      <c r="X28" s="44">
        <v>2</v>
      </c>
      <c r="Y28" s="44">
        <v>8</v>
      </c>
      <c r="Z28" s="44">
        <v>8</v>
      </c>
      <c r="AA28" s="45">
        <v>0.2</v>
      </c>
      <c r="AB28" s="44">
        <v>1</v>
      </c>
      <c r="AC28" s="44">
        <v>3</v>
      </c>
      <c r="AD28" s="44">
        <v>2</v>
      </c>
      <c r="AE28" s="46">
        <v>1</v>
      </c>
      <c r="AG28" s="56">
        <f t="shared" si="0"/>
        <v>1.8353605868675567</v>
      </c>
      <c r="AH28" s="59">
        <f t="shared" si="1"/>
        <v>3.1319576568606111</v>
      </c>
      <c r="AI28" s="59">
        <f t="shared" si="2"/>
        <v>9.80915876436781</v>
      </c>
    </row>
    <row r="29" spans="1:35" x14ac:dyDescent="0.3">
      <c r="A29" s="9" t="s">
        <v>10</v>
      </c>
      <c r="B29" s="41">
        <v>0.1111111111111111</v>
      </c>
      <c r="C29" s="41">
        <v>0.125</v>
      </c>
      <c r="D29" s="78">
        <v>8</v>
      </c>
      <c r="E29" s="82">
        <v>1</v>
      </c>
      <c r="F29" s="78">
        <v>2</v>
      </c>
      <c r="G29" s="82">
        <v>8</v>
      </c>
      <c r="H29" s="41">
        <v>0.1111111111111111</v>
      </c>
      <c r="I29" s="78">
        <v>1</v>
      </c>
      <c r="J29" s="41">
        <v>0.14285714285714285</v>
      </c>
      <c r="K29" s="41">
        <v>0.16666666666666666</v>
      </c>
      <c r="L29" s="40">
        <v>6</v>
      </c>
      <c r="M29" s="41">
        <v>0.16666666666666666</v>
      </c>
      <c r="N29" s="41">
        <v>0.125</v>
      </c>
      <c r="O29" s="41">
        <v>0.5</v>
      </c>
      <c r="P29" s="41">
        <v>0.5</v>
      </c>
      <c r="Q29" s="41">
        <v>0.1111111111111111</v>
      </c>
      <c r="R29" s="41">
        <v>0.14285714285714285</v>
      </c>
      <c r="S29" s="40">
        <v>6</v>
      </c>
      <c r="T29" s="41">
        <v>0.1111111111111111</v>
      </c>
      <c r="U29" s="41">
        <v>0.2</v>
      </c>
      <c r="V29" s="40">
        <v>6</v>
      </c>
      <c r="W29" s="41">
        <v>0.16666666666666666</v>
      </c>
      <c r="X29" s="41">
        <v>0.125</v>
      </c>
      <c r="Y29" s="41">
        <v>0.5</v>
      </c>
      <c r="Z29" s="41">
        <v>0.5</v>
      </c>
      <c r="AA29" s="41">
        <v>0.1111111111111111</v>
      </c>
      <c r="AB29" s="41">
        <v>0.14285714285714285</v>
      </c>
      <c r="AC29" s="40">
        <v>6</v>
      </c>
      <c r="AD29" s="41">
        <v>0.125</v>
      </c>
      <c r="AE29" s="43">
        <v>1</v>
      </c>
      <c r="AG29" s="56">
        <f t="shared" si="0"/>
        <v>0.31854458798182095</v>
      </c>
      <c r="AH29" s="59">
        <f t="shared" si="1"/>
        <v>2.6239798760781721</v>
      </c>
      <c r="AI29" s="59">
        <f t="shared" si="2"/>
        <v>6.8852703900632193</v>
      </c>
    </row>
    <row r="30" spans="1:35" x14ac:dyDescent="0.3">
      <c r="A30" s="9" t="s">
        <v>11</v>
      </c>
      <c r="B30" s="78">
        <v>1</v>
      </c>
      <c r="C30" s="77">
        <v>0.5</v>
      </c>
      <c r="D30" s="78">
        <v>9</v>
      </c>
      <c r="E30" s="78">
        <v>2</v>
      </c>
      <c r="F30" s="78">
        <v>6</v>
      </c>
      <c r="G30" s="78">
        <v>5</v>
      </c>
      <c r="H30" s="82">
        <v>1</v>
      </c>
      <c r="I30" s="78">
        <v>2</v>
      </c>
      <c r="J30" s="78">
        <v>1</v>
      </c>
      <c r="K30" s="78">
        <v>1</v>
      </c>
      <c r="L30" s="40">
        <v>6</v>
      </c>
      <c r="M30" s="40">
        <v>4</v>
      </c>
      <c r="N30" s="40">
        <v>4</v>
      </c>
      <c r="O30" s="40">
        <v>6</v>
      </c>
      <c r="P30" s="40">
        <v>7</v>
      </c>
      <c r="Q30" s="40">
        <v>7</v>
      </c>
      <c r="R30" s="40">
        <v>2</v>
      </c>
      <c r="S30" s="40">
        <v>9</v>
      </c>
      <c r="T30" s="40">
        <v>1</v>
      </c>
      <c r="U30" s="40">
        <v>1</v>
      </c>
      <c r="V30" s="40">
        <v>6</v>
      </c>
      <c r="W30" s="40">
        <v>4</v>
      </c>
      <c r="X30" s="40">
        <v>4</v>
      </c>
      <c r="Y30" s="40">
        <v>6</v>
      </c>
      <c r="Z30" s="40">
        <v>7</v>
      </c>
      <c r="AA30" s="40">
        <v>7</v>
      </c>
      <c r="AB30" s="40">
        <v>2</v>
      </c>
      <c r="AC30" s="40">
        <v>9</v>
      </c>
      <c r="AD30" s="40">
        <v>4</v>
      </c>
      <c r="AE30" s="43">
        <v>2</v>
      </c>
      <c r="AG30" s="56">
        <f t="shared" si="0"/>
        <v>5.6540975123301056</v>
      </c>
      <c r="AH30" s="59">
        <f t="shared" si="1"/>
        <v>2.7344650026238613</v>
      </c>
      <c r="AI30" s="59">
        <f t="shared" si="2"/>
        <v>7.477298850574714</v>
      </c>
    </row>
    <row r="31" spans="1:35" x14ac:dyDescent="0.3">
      <c r="A31" s="9"/>
      <c r="B31" s="41">
        <v>0.25</v>
      </c>
      <c r="C31" s="82">
        <v>2</v>
      </c>
      <c r="D31" s="78">
        <v>9</v>
      </c>
      <c r="E31" s="82">
        <v>1</v>
      </c>
      <c r="F31" s="78">
        <v>3</v>
      </c>
      <c r="G31" s="41">
        <v>0.1111111111111111</v>
      </c>
      <c r="H31" s="82">
        <v>5</v>
      </c>
      <c r="I31" s="77">
        <v>0.5</v>
      </c>
      <c r="J31" s="41">
        <v>0.2</v>
      </c>
      <c r="K31" s="82">
        <v>1</v>
      </c>
      <c r="L31" s="40">
        <v>9</v>
      </c>
      <c r="M31" s="41">
        <v>0.33333333333333331</v>
      </c>
      <c r="N31" s="40">
        <v>3</v>
      </c>
      <c r="O31" s="40">
        <v>2</v>
      </c>
      <c r="P31" s="40">
        <v>2</v>
      </c>
      <c r="Q31" s="40">
        <v>7</v>
      </c>
      <c r="R31" s="40">
        <v>2</v>
      </c>
      <c r="S31" s="40">
        <v>9</v>
      </c>
      <c r="T31" s="40">
        <v>1</v>
      </c>
      <c r="U31" s="41">
        <v>0.5</v>
      </c>
      <c r="V31" s="40">
        <v>9</v>
      </c>
      <c r="W31" s="41">
        <v>0.33333333333333331</v>
      </c>
      <c r="X31" s="40">
        <v>3</v>
      </c>
      <c r="Y31" s="40">
        <v>2</v>
      </c>
      <c r="Z31" s="40">
        <v>2</v>
      </c>
      <c r="AA31" s="40">
        <v>7</v>
      </c>
      <c r="AB31" s="40">
        <v>2</v>
      </c>
      <c r="AC31" s="40">
        <v>9</v>
      </c>
      <c r="AD31" s="40">
        <v>3</v>
      </c>
      <c r="AE31" s="43">
        <v>2</v>
      </c>
      <c r="AG31" s="56">
        <f t="shared" si="0"/>
        <v>2.4169987761045739</v>
      </c>
      <c r="AH31" s="59">
        <f t="shared" si="1"/>
        <v>3.1334075435266957</v>
      </c>
      <c r="AI31" s="59">
        <f t="shared" si="2"/>
        <v>9.8182428338300021</v>
      </c>
    </row>
    <row r="32" spans="1:35" x14ac:dyDescent="0.3">
      <c r="A32" s="10"/>
      <c r="B32" s="85">
        <v>1</v>
      </c>
      <c r="C32" s="81">
        <v>2</v>
      </c>
      <c r="D32" s="81">
        <v>9</v>
      </c>
      <c r="E32" s="81">
        <v>1</v>
      </c>
      <c r="F32" s="45">
        <v>0.125</v>
      </c>
      <c r="G32" s="81">
        <v>8</v>
      </c>
      <c r="H32" s="81">
        <v>1</v>
      </c>
      <c r="I32" s="81">
        <v>2</v>
      </c>
      <c r="J32" s="45">
        <v>0.2</v>
      </c>
      <c r="K32" s="45">
        <v>0.1111111111111111</v>
      </c>
      <c r="L32" s="44">
        <v>7</v>
      </c>
      <c r="M32" s="45">
        <v>0.2</v>
      </c>
      <c r="N32" s="44">
        <v>2</v>
      </c>
      <c r="O32" s="44">
        <v>7</v>
      </c>
      <c r="P32" s="44">
        <v>7</v>
      </c>
      <c r="Q32" s="44">
        <v>4</v>
      </c>
      <c r="R32" s="45">
        <v>0.16666666666666666</v>
      </c>
      <c r="S32" s="44">
        <v>7</v>
      </c>
      <c r="T32" s="45">
        <v>0.16666666666666666</v>
      </c>
      <c r="U32" s="44">
        <v>3</v>
      </c>
      <c r="V32" s="44">
        <v>7</v>
      </c>
      <c r="W32" s="45">
        <v>0.2</v>
      </c>
      <c r="X32" s="44">
        <v>2</v>
      </c>
      <c r="Y32" s="44">
        <v>7</v>
      </c>
      <c r="Z32" s="44">
        <v>7</v>
      </c>
      <c r="AA32" s="44">
        <v>4</v>
      </c>
      <c r="AB32" s="45">
        <v>0.16666666666666666</v>
      </c>
      <c r="AC32" s="44">
        <v>7</v>
      </c>
      <c r="AD32" s="44">
        <v>2</v>
      </c>
      <c r="AE32" s="46">
        <v>1</v>
      </c>
      <c r="AG32" s="56">
        <f t="shared" si="0"/>
        <v>1.8870812025117569</v>
      </c>
      <c r="AH32" s="59">
        <f t="shared" si="1"/>
        <v>3.0699275796788474</v>
      </c>
      <c r="AI32" s="59">
        <f t="shared" si="2"/>
        <v>9.4244553444728254</v>
      </c>
    </row>
    <row r="33" spans="1:35" x14ac:dyDescent="0.3">
      <c r="A33" s="9" t="s">
        <v>12</v>
      </c>
      <c r="B33" s="82">
        <v>9</v>
      </c>
      <c r="C33" s="82">
        <v>8</v>
      </c>
      <c r="D33" s="82">
        <v>8</v>
      </c>
      <c r="E33" s="82">
        <v>6</v>
      </c>
      <c r="F33" s="82">
        <v>8</v>
      </c>
      <c r="G33" s="82">
        <v>7</v>
      </c>
      <c r="H33" s="82">
        <v>9</v>
      </c>
      <c r="I33" s="78">
        <v>2</v>
      </c>
      <c r="J33" s="82">
        <v>3</v>
      </c>
      <c r="K33" s="82">
        <v>9</v>
      </c>
      <c r="L33" s="41">
        <v>0.33333333333333331</v>
      </c>
      <c r="M33" s="40">
        <v>7</v>
      </c>
      <c r="N33" s="40">
        <v>7</v>
      </c>
      <c r="O33" s="40">
        <v>5</v>
      </c>
      <c r="P33" s="40">
        <v>8</v>
      </c>
      <c r="Q33" s="40">
        <v>9</v>
      </c>
      <c r="R33" s="40">
        <v>6</v>
      </c>
      <c r="S33" s="40">
        <v>4</v>
      </c>
      <c r="T33" s="40">
        <v>9</v>
      </c>
      <c r="U33" s="40">
        <v>5</v>
      </c>
      <c r="V33" s="41">
        <v>0.33333333333333331</v>
      </c>
      <c r="W33" s="40">
        <v>7</v>
      </c>
      <c r="X33" s="40">
        <v>7</v>
      </c>
      <c r="Y33" s="40">
        <v>5</v>
      </c>
      <c r="Z33" s="40">
        <v>8</v>
      </c>
      <c r="AA33" s="40">
        <v>9</v>
      </c>
      <c r="AB33" s="40">
        <v>6</v>
      </c>
      <c r="AC33" s="40">
        <v>4</v>
      </c>
      <c r="AD33" s="40">
        <v>7</v>
      </c>
      <c r="AE33" s="48">
        <v>3</v>
      </c>
      <c r="AG33" s="56">
        <f t="shared" si="0"/>
        <v>11.545170439172605</v>
      </c>
      <c r="AH33" s="59">
        <f t="shared" si="1"/>
        <v>2.5471542731925698</v>
      </c>
      <c r="AI33" s="59">
        <f t="shared" si="2"/>
        <v>6.4879948914431687</v>
      </c>
    </row>
    <row r="34" spans="1:35" x14ac:dyDescent="0.3">
      <c r="A34" s="9" t="s">
        <v>13</v>
      </c>
      <c r="B34" s="78">
        <v>9</v>
      </c>
      <c r="C34" s="78">
        <v>8</v>
      </c>
      <c r="D34" s="78">
        <v>9</v>
      </c>
      <c r="E34" s="78">
        <v>6</v>
      </c>
      <c r="F34" s="82">
        <v>3</v>
      </c>
      <c r="G34" s="78">
        <v>6</v>
      </c>
      <c r="H34" s="78">
        <v>9</v>
      </c>
      <c r="I34" s="77">
        <v>0.5</v>
      </c>
      <c r="J34" s="78">
        <v>4</v>
      </c>
      <c r="K34" s="78">
        <v>9</v>
      </c>
      <c r="L34" s="40">
        <v>3</v>
      </c>
      <c r="M34" s="40">
        <v>5</v>
      </c>
      <c r="N34" s="40">
        <v>7</v>
      </c>
      <c r="O34" s="40">
        <v>2</v>
      </c>
      <c r="P34" s="40">
        <v>2</v>
      </c>
      <c r="Q34" s="40">
        <v>9</v>
      </c>
      <c r="R34" s="40">
        <v>7</v>
      </c>
      <c r="S34" s="40">
        <v>9</v>
      </c>
      <c r="T34" s="40">
        <v>9</v>
      </c>
      <c r="U34" s="40">
        <v>1</v>
      </c>
      <c r="V34" s="40">
        <v>3</v>
      </c>
      <c r="W34" s="40">
        <v>5</v>
      </c>
      <c r="X34" s="40">
        <v>7</v>
      </c>
      <c r="Y34" s="40">
        <v>2</v>
      </c>
      <c r="Z34" s="40">
        <v>2</v>
      </c>
      <c r="AA34" s="40">
        <v>9</v>
      </c>
      <c r="AB34" s="40">
        <v>7</v>
      </c>
      <c r="AC34" s="40">
        <v>9</v>
      </c>
      <c r="AD34" s="40">
        <v>7</v>
      </c>
      <c r="AE34" s="43">
        <v>1</v>
      </c>
      <c r="AG34" s="56">
        <f t="shared" si="0"/>
        <v>9.5581964246490152</v>
      </c>
      <c r="AH34" s="59">
        <f t="shared" si="1"/>
        <v>3.014762528533264</v>
      </c>
      <c r="AI34" s="59">
        <f t="shared" si="2"/>
        <v>9.0887931034482801</v>
      </c>
    </row>
    <row r="35" spans="1:35" x14ac:dyDescent="0.3">
      <c r="A35" s="10"/>
      <c r="B35" s="86">
        <v>9</v>
      </c>
      <c r="C35" s="84">
        <v>8</v>
      </c>
      <c r="D35" s="84">
        <v>9</v>
      </c>
      <c r="E35" s="84">
        <v>6</v>
      </c>
      <c r="F35" s="45">
        <v>0.33333333333333331</v>
      </c>
      <c r="G35" s="84">
        <v>9</v>
      </c>
      <c r="H35" s="84">
        <v>9</v>
      </c>
      <c r="I35" s="81">
        <v>1</v>
      </c>
      <c r="J35" s="84">
        <v>4</v>
      </c>
      <c r="K35" s="84">
        <v>1</v>
      </c>
      <c r="L35" s="44">
        <v>2</v>
      </c>
      <c r="M35" s="44">
        <v>2</v>
      </c>
      <c r="N35" s="44">
        <v>7</v>
      </c>
      <c r="O35" s="44">
        <v>7</v>
      </c>
      <c r="P35" s="44">
        <v>8</v>
      </c>
      <c r="Q35" s="44">
        <v>9</v>
      </c>
      <c r="R35" s="44">
        <v>1</v>
      </c>
      <c r="S35" s="44">
        <v>3</v>
      </c>
      <c r="T35" s="44">
        <v>7</v>
      </c>
      <c r="U35" s="44">
        <v>5</v>
      </c>
      <c r="V35" s="44">
        <v>2</v>
      </c>
      <c r="W35" s="44">
        <v>2</v>
      </c>
      <c r="X35" s="44">
        <v>7</v>
      </c>
      <c r="Y35" s="44">
        <v>7</v>
      </c>
      <c r="Z35" s="44">
        <v>8</v>
      </c>
      <c r="AA35" s="44">
        <v>9</v>
      </c>
      <c r="AB35" s="44">
        <v>1</v>
      </c>
      <c r="AC35" s="44">
        <v>3</v>
      </c>
      <c r="AD35" s="44">
        <v>7</v>
      </c>
      <c r="AE35" s="46">
        <v>1</v>
      </c>
      <c r="AG35" s="56">
        <f t="shared" si="0"/>
        <v>7.2993936776882906</v>
      </c>
      <c r="AH35" s="59">
        <f t="shared" si="1"/>
        <v>3.1848339525375988</v>
      </c>
      <c r="AI35" s="59">
        <f t="shared" si="2"/>
        <v>10.143167305236265</v>
      </c>
    </row>
    <row r="36" spans="1:35" x14ac:dyDescent="0.3">
      <c r="A36" s="9" t="s">
        <v>14</v>
      </c>
      <c r="B36" s="78">
        <v>1</v>
      </c>
      <c r="C36" s="78">
        <v>2</v>
      </c>
      <c r="D36" s="78">
        <v>9</v>
      </c>
      <c r="E36" s="41">
        <v>0.25</v>
      </c>
      <c r="F36" s="41">
        <v>0.16666666666666666</v>
      </c>
      <c r="G36" s="41">
        <v>0.14285714285714285</v>
      </c>
      <c r="H36" s="82">
        <v>5</v>
      </c>
      <c r="I36" s="77">
        <v>0.5</v>
      </c>
      <c r="J36" s="41">
        <v>0.2</v>
      </c>
      <c r="K36" s="82">
        <v>1</v>
      </c>
      <c r="L36" s="40">
        <v>7</v>
      </c>
      <c r="M36" s="41">
        <v>0.33333333333333331</v>
      </c>
      <c r="N36" s="41">
        <v>0.33333333333333331</v>
      </c>
      <c r="O36" s="40">
        <v>3</v>
      </c>
      <c r="P36" s="41">
        <v>0.5</v>
      </c>
      <c r="Q36" s="40">
        <v>1</v>
      </c>
      <c r="R36" s="40">
        <v>5</v>
      </c>
      <c r="S36" s="41">
        <v>0.2</v>
      </c>
      <c r="T36" s="40">
        <v>5</v>
      </c>
      <c r="U36" s="41">
        <v>0.33333333333333331</v>
      </c>
      <c r="V36" s="40">
        <v>7</v>
      </c>
      <c r="W36" s="41">
        <v>0.33333333333333331</v>
      </c>
      <c r="X36" s="41">
        <v>0.33333333333333331</v>
      </c>
      <c r="Y36" s="40">
        <v>3</v>
      </c>
      <c r="Z36" s="41">
        <v>0.5</v>
      </c>
      <c r="AA36" s="40">
        <v>1</v>
      </c>
      <c r="AB36" s="40">
        <v>5</v>
      </c>
      <c r="AC36" s="41">
        <v>0.2</v>
      </c>
      <c r="AD36" s="41">
        <v>0.33333333333333331</v>
      </c>
      <c r="AE36" s="42">
        <v>0.5</v>
      </c>
      <c r="AG36" s="56">
        <f t="shared" si="0"/>
        <v>0.8228605000831053</v>
      </c>
      <c r="AH36" s="59">
        <f t="shared" si="1"/>
        <v>2.5343053806413796</v>
      </c>
      <c r="AI36" s="59">
        <f t="shared" si="2"/>
        <v>6.4227037623478473</v>
      </c>
    </row>
    <row r="37" spans="1:35" x14ac:dyDescent="0.3">
      <c r="A37" s="10" t="s">
        <v>15</v>
      </c>
      <c r="B37" s="87">
        <v>0.125</v>
      </c>
      <c r="C37" s="45">
        <v>0.14285714285714285</v>
      </c>
      <c r="D37" s="84">
        <v>9</v>
      </c>
      <c r="E37" s="45">
        <v>0.25</v>
      </c>
      <c r="F37" s="45">
        <v>0.125</v>
      </c>
      <c r="G37" s="45">
        <v>0.125</v>
      </c>
      <c r="H37" s="45">
        <v>0.1111111111111111</v>
      </c>
      <c r="I37" s="80">
        <v>0.5</v>
      </c>
      <c r="J37" s="45">
        <v>0.2</v>
      </c>
      <c r="K37" s="45">
        <v>0.1111111111111111</v>
      </c>
      <c r="L37" s="44">
        <v>7</v>
      </c>
      <c r="M37" s="45">
        <v>0.16666666666666666</v>
      </c>
      <c r="N37" s="45">
        <v>0.5</v>
      </c>
      <c r="O37" s="45">
        <v>0.16666666666666666</v>
      </c>
      <c r="P37" s="45">
        <v>0.16666666666666666</v>
      </c>
      <c r="Q37" s="45">
        <v>0.33333333333333331</v>
      </c>
      <c r="R37" s="45">
        <v>0.16666666666666666</v>
      </c>
      <c r="S37" s="45">
        <v>0.14285714285714285</v>
      </c>
      <c r="T37" s="45">
        <v>0.2</v>
      </c>
      <c r="U37" s="44">
        <v>1</v>
      </c>
      <c r="V37" s="44">
        <v>7</v>
      </c>
      <c r="W37" s="45">
        <v>0.16666666666666666</v>
      </c>
      <c r="X37" s="45">
        <v>0.5</v>
      </c>
      <c r="Y37" s="45">
        <v>0.16666666666666666</v>
      </c>
      <c r="Z37" s="45">
        <v>0.16666666666666666</v>
      </c>
      <c r="AA37" s="45">
        <v>0.33333333333333331</v>
      </c>
      <c r="AB37" s="45">
        <v>0.16666666666666666</v>
      </c>
      <c r="AC37" s="45">
        <v>0.14285714285714285</v>
      </c>
      <c r="AD37" s="45">
        <v>0.5</v>
      </c>
      <c r="AE37" s="46">
        <v>1</v>
      </c>
      <c r="AG37" s="56">
        <f t="shared" si="0"/>
        <v>0.18004905642276914</v>
      </c>
      <c r="AH37" s="59">
        <f t="shared" si="1"/>
        <v>2.2845276034392143</v>
      </c>
      <c r="AI37" s="59">
        <f t="shared" si="2"/>
        <v>5.2190663708757201</v>
      </c>
    </row>
    <row r="38" spans="1:35" x14ac:dyDescent="0.3">
      <c r="A38" s="9" t="s">
        <v>16</v>
      </c>
      <c r="B38" s="41">
        <v>0.1111111111111111</v>
      </c>
      <c r="C38" s="41">
        <v>0.14285714285714285</v>
      </c>
      <c r="D38" s="82">
        <v>2</v>
      </c>
      <c r="E38" s="82">
        <v>6</v>
      </c>
      <c r="F38" s="41">
        <v>0.1111111111111111</v>
      </c>
      <c r="G38" s="82">
        <v>8</v>
      </c>
      <c r="H38" s="41">
        <v>0.1111111111111111</v>
      </c>
      <c r="I38" s="78">
        <v>2</v>
      </c>
      <c r="J38" s="41">
        <v>0.16666666666666666</v>
      </c>
      <c r="K38" s="41">
        <v>0.1111111111111111</v>
      </c>
      <c r="L38" s="41">
        <v>0.14285714285714285</v>
      </c>
      <c r="M38" s="41">
        <v>0.14285714285714285</v>
      </c>
      <c r="N38" s="40">
        <v>2</v>
      </c>
      <c r="O38" s="41">
        <v>0.33333333333333331</v>
      </c>
      <c r="P38" s="40">
        <v>1</v>
      </c>
      <c r="Q38" s="41">
        <v>0.16666666666666666</v>
      </c>
      <c r="R38" s="41">
        <v>0.16666666666666666</v>
      </c>
      <c r="S38" s="40">
        <v>6</v>
      </c>
      <c r="T38" s="41">
        <v>0.2</v>
      </c>
      <c r="U38" s="40">
        <v>4</v>
      </c>
      <c r="V38" s="41">
        <v>0.14285714285714285</v>
      </c>
      <c r="W38" s="41">
        <v>0.14285714285714285</v>
      </c>
      <c r="X38" s="40">
        <v>2</v>
      </c>
      <c r="Y38" s="41">
        <v>0.33333333333333331</v>
      </c>
      <c r="Z38" s="40">
        <v>1</v>
      </c>
      <c r="AA38" s="41">
        <v>0.16666666666666666</v>
      </c>
      <c r="AB38" s="41">
        <v>0.16666666666666666</v>
      </c>
      <c r="AC38" s="40">
        <v>6</v>
      </c>
      <c r="AD38" s="40">
        <v>2</v>
      </c>
      <c r="AE38" s="43">
        <v>1</v>
      </c>
      <c r="AG38" s="57">
        <f t="shared" si="0"/>
        <v>0.38718295959351551</v>
      </c>
      <c r="AH38" s="60">
        <f t="shared" si="1"/>
        <v>2.2085395672600736</v>
      </c>
      <c r="AI38" s="60">
        <f t="shared" si="2"/>
        <v>4.8776470201533133</v>
      </c>
    </row>
    <row r="39" spans="1:35" x14ac:dyDescent="0.3">
      <c r="A39" s="10" t="s">
        <v>17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8"/>
    </row>
    <row r="42" spans="1:35" x14ac:dyDescent="0.3">
      <c r="A42" s="2" t="s">
        <v>18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"/>
    </row>
    <row r="43" spans="1:35" x14ac:dyDescent="0.3">
      <c r="A43" s="11" t="s">
        <v>1</v>
      </c>
      <c r="B43" s="12">
        <v>1</v>
      </c>
      <c r="C43" s="12">
        <v>2</v>
      </c>
      <c r="D43" s="12">
        <v>3</v>
      </c>
      <c r="E43" s="12">
        <v>4</v>
      </c>
      <c r="F43" s="12">
        <v>5</v>
      </c>
      <c r="G43" s="12">
        <v>6</v>
      </c>
      <c r="H43" s="12">
        <v>7</v>
      </c>
      <c r="I43" s="12">
        <v>8</v>
      </c>
      <c r="J43" s="12">
        <v>9</v>
      </c>
      <c r="K43" s="12">
        <v>10</v>
      </c>
      <c r="L43" s="12">
        <v>11</v>
      </c>
      <c r="M43" s="12">
        <v>12</v>
      </c>
      <c r="N43" s="12">
        <v>13</v>
      </c>
      <c r="O43" s="12">
        <v>14</v>
      </c>
      <c r="P43" s="12">
        <v>15</v>
      </c>
      <c r="Q43" s="12">
        <v>16</v>
      </c>
      <c r="R43" s="12">
        <v>17</v>
      </c>
      <c r="S43" s="12">
        <v>18</v>
      </c>
      <c r="T43" s="12">
        <v>19</v>
      </c>
      <c r="U43" s="12">
        <v>20</v>
      </c>
      <c r="V43" s="12">
        <v>21</v>
      </c>
      <c r="W43" s="12">
        <v>22</v>
      </c>
      <c r="X43" s="12">
        <v>23</v>
      </c>
      <c r="Y43" s="12">
        <v>24</v>
      </c>
      <c r="Z43" s="12">
        <v>25</v>
      </c>
      <c r="AA43" s="12">
        <v>26</v>
      </c>
      <c r="AB43" s="12">
        <v>27</v>
      </c>
      <c r="AC43" s="12">
        <v>28</v>
      </c>
      <c r="AD43" s="12">
        <v>29</v>
      </c>
      <c r="AE43" s="12">
        <v>30</v>
      </c>
      <c r="AG43" s="61" t="s">
        <v>29</v>
      </c>
      <c r="AH43" s="54" t="s">
        <v>40</v>
      </c>
      <c r="AI43" s="54" t="s">
        <v>41</v>
      </c>
    </row>
    <row r="44" spans="1:35" x14ac:dyDescent="0.3">
      <c r="A44" s="4" t="s">
        <v>19</v>
      </c>
      <c r="B44" s="88">
        <v>1</v>
      </c>
      <c r="C44" s="89">
        <v>0.5</v>
      </c>
      <c r="D44" s="89">
        <v>0.1111111111111111</v>
      </c>
      <c r="E44" s="89">
        <v>0.2</v>
      </c>
      <c r="F44" s="89">
        <v>0.125</v>
      </c>
      <c r="G44" s="88">
        <v>8</v>
      </c>
      <c r="H44" s="89">
        <v>0.1111111111111111</v>
      </c>
      <c r="I44" s="89">
        <v>0.25</v>
      </c>
      <c r="J44" s="89">
        <v>0.2</v>
      </c>
      <c r="K44" s="89">
        <v>0.1111111111111111</v>
      </c>
      <c r="L44" s="49">
        <v>1</v>
      </c>
      <c r="M44" s="49">
        <v>6</v>
      </c>
      <c r="N44" s="47">
        <v>4</v>
      </c>
      <c r="O44" s="49">
        <v>3</v>
      </c>
      <c r="P44" s="49">
        <v>1</v>
      </c>
      <c r="Q44" s="47">
        <v>0.16666666666666666</v>
      </c>
      <c r="R44" s="49">
        <v>1</v>
      </c>
      <c r="S44" s="49">
        <v>5</v>
      </c>
      <c r="T44" s="47">
        <v>0.2</v>
      </c>
      <c r="U44" s="47">
        <v>0.25</v>
      </c>
      <c r="V44" s="49">
        <v>1</v>
      </c>
      <c r="W44" s="49">
        <v>1</v>
      </c>
      <c r="X44" s="47">
        <v>0.33333333333333331</v>
      </c>
      <c r="Y44" s="49">
        <v>5</v>
      </c>
      <c r="Z44" s="49">
        <v>6</v>
      </c>
      <c r="AA44" s="47">
        <v>0.33333333333333331</v>
      </c>
      <c r="AB44" s="49">
        <v>1</v>
      </c>
      <c r="AC44" s="49">
        <v>4</v>
      </c>
      <c r="AD44" s="47">
        <v>0.25</v>
      </c>
      <c r="AE44" s="43">
        <v>1</v>
      </c>
      <c r="AG44" s="56">
        <f>PRODUCT(B44:AE44)^(1/20)</f>
        <v>0.61917316224214569</v>
      </c>
      <c r="AH44" s="58">
        <f>STDEV(B44:AE44)</f>
        <v>2.2378796045634521</v>
      </c>
      <c r="AI44" s="58">
        <f>AH44^2</f>
        <v>5.008105124521073</v>
      </c>
    </row>
    <row r="45" spans="1:35" x14ac:dyDescent="0.3">
      <c r="A45" s="4" t="s">
        <v>20</v>
      </c>
      <c r="B45" s="41">
        <v>0.25</v>
      </c>
      <c r="C45" s="41">
        <v>0.25</v>
      </c>
      <c r="D45" s="82">
        <v>1</v>
      </c>
      <c r="E45" s="40">
        <v>7</v>
      </c>
      <c r="F45" s="82">
        <v>4</v>
      </c>
      <c r="G45" s="82">
        <v>7</v>
      </c>
      <c r="H45" s="82">
        <v>1</v>
      </c>
      <c r="I45" s="82">
        <v>3</v>
      </c>
      <c r="J45" s="82">
        <v>5</v>
      </c>
      <c r="K45" s="82">
        <v>9</v>
      </c>
      <c r="L45" s="49">
        <v>1</v>
      </c>
      <c r="M45" s="49">
        <v>4</v>
      </c>
      <c r="N45" s="47">
        <v>0.2</v>
      </c>
      <c r="O45" s="47">
        <v>0.5</v>
      </c>
      <c r="P45" s="49">
        <v>1</v>
      </c>
      <c r="Q45" s="49">
        <v>6</v>
      </c>
      <c r="R45" s="47">
        <v>0.2</v>
      </c>
      <c r="S45" s="47">
        <v>0.1111111111111111</v>
      </c>
      <c r="T45" s="47">
        <v>0.5</v>
      </c>
      <c r="U45" s="47">
        <v>0.33333333333333331</v>
      </c>
      <c r="V45" s="49">
        <v>2</v>
      </c>
      <c r="W45" s="49">
        <v>3</v>
      </c>
      <c r="X45" s="49">
        <v>4</v>
      </c>
      <c r="Y45" s="49">
        <v>6</v>
      </c>
      <c r="Z45" s="49">
        <v>6</v>
      </c>
      <c r="AA45" s="49">
        <v>6</v>
      </c>
      <c r="AB45" s="49">
        <v>7</v>
      </c>
      <c r="AC45" s="47">
        <v>0.33333333333333331</v>
      </c>
      <c r="AD45" s="47">
        <v>0.25</v>
      </c>
      <c r="AE45" s="43">
        <v>1</v>
      </c>
      <c r="AG45" s="56">
        <f t="shared" ref="AG45:AG69" si="3">PRODUCT(B45:AE45)^(1/20)</f>
        <v>1.7076346401316178</v>
      </c>
      <c r="AH45" s="59">
        <f t="shared" ref="AH45:AH70" si="4">STDEV(B45:AE45)</f>
        <v>2.7613139233905857</v>
      </c>
      <c r="AI45" s="59">
        <f t="shared" ref="AI45:AI70" si="5">AH45^2</f>
        <v>7.6248545835107091</v>
      </c>
    </row>
    <row r="46" spans="1:35" x14ac:dyDescent="0.3">
      <c r="A46" s="6"/>
      <c r="B46" s="87">
        <v>0.16666666666666666</v>
      </c>
      <c r="C46" s="45">
        <v>0.25</v>
      </c>
      <c r="D46" s="84">
        <v>9</v>
      </c>
      <c r="E46" s="44">
        <v>6</v>
      </c>
      <c r="F46" s="84">
        <v>2</v>
      </c>
      <c r="G46" s="84">
        <v>5</v>
      </c>
      <c r="H46" s="84">
        <v>9</v>
      </c>
      <c r="I46" s="84">
        <v>5</v>
      </c>
      <c r="J46" s="84">
        <v>5</v>
      </c>
      <c r="K46" s="84">
        <v>9</v>
      </c>
      <c r="L46" s="44">
        <v>6</v>
      </c>
      <c r="M46" s="44">
        <v>3</v>
      </c>
      <c r="N46" s="45">
        <v>0.2</v>
      </c>
      <c r="O46" s="44">
        <v>6</v>
      </c>
      <c r="P46" s="44">
        <v>6</v>
      </c>
      <c r="Q46" s="44">
        <v>8</v>
      </c>
      <c r="R46" s="44">
        <v>3</v>
      </c>
      <c r="S46" s="45">
        <v>0.1111111111111111</v>
      </c>
      <c r="T46" s="45">
        <v>0.5</v>
      </c>
      <c r="U46" s="44">
        <v>5</v>
      </c>
      <c r="V46" s="45">
        <v>0.33333333333333331</v>
      </c>
      <c r="W46" s="45">
        <v>0.33333333333333331</v>
      </c>
      <c r="X46" s="45">
        <v>0.33333333333333331</v>
      </c>
      <c r="Y46" s="44">
        <v>5</v>
      </c>
      <c r="Z46" s="44">
        <v>5</v>
      </c>
      <c r="AA46" s="45">
        <v>0.25</v>
      </c>
      <c r="AB46" s="45">
        <v>0.33333333333333331</v>
      </c>
      <c r="AC46" s="45">
        <v>0.2</v>
      </c>
      <c r="AD46" s="44">
        <v>5</v>
      </c>
      <c r="AE46" s="46">
        <v>1</v>
      </c>
      <c r="AG46" s="56">
        <f t="shared" si="3"/>
        <v>2.1092391042078118</v>
      </c>
      <c r="AH46" s="59">
        <f t="shared" si="4"/>
        <v>3.0812430985257047</v>
      </c>
      <c r="AI46" s="59">
        <f t="shared" si="5"/>
        <v>9.4940590322122862</v>
      </c>
    </row>
    <row r="47" spans="1:35" x14ac:dyDescent="0.3">
      <c r="A47" s="4" t="s">
        <v>19</v>
      </c>
      <c r="B47" s="90">
        <v>1</v>
      </c>
      <c r="C47" s="88">
        <v>2</v>
      </c>
      <c r="D47" s="89">
        <v>0.125</v>
      </c>
      <c r="E47" s="88">
        <v>6</v>
      </c>
      <c r="F47" s="88">
        <v>4</v>
      </c>
      <c r="G47" s="89">
        <v>0.2</v>
      </c>
      <c r="H47" s="88">
        <v>1</v>
      </c>
      <c r="I47" s="90">
        <v>1</v>
      </c>
      <c r="J47" s="90">
        <v>5</v>
      </c>
      <c r="K47" s="90">
        <v>1</v>
      </c>
      <c r="L47" s="49">
        <v>1</v>
      </c>
      <c r="M47" s="47">
        <v>0.2</v>
      </c>
      <c r="N47" s="49">
        <v>3</v>
      </c>
      <c r="O47" s="47">
        <v>0.33333333333333331</v>
      </c>
      <c r="P47" s="49">
        <v>1</v>
      </c>
      <c r="Q47" s="47">
        <v>0.14285714285714285</v>
      </c>
      <c r="R47" s="49">
        <v>1</v>
      </c>
      <c r="S47" s="47">
        <v>0.16666666666666666</v>
      </c>
      <c r="T47" s="47">
        <v>0.1111111111111111</v>
      </c>
      <c r="U47" s="49">
        <v>2</v>
      </c>
      <c r="V47" s="47">
        <v>0.5</v>
      </c>
      <c r="W47" s="49">
        <v>1</v>
      </c>
      <c r="X47" s="49">
        <v>1</v>
      </c>
      <c r="Y47" s="49">
        <v>6</v>
      </c>
      <c r="Z47" s="49">
        <v>7</v>
      </c>
      <c r="AA47" s="47">
        <v>0.33333333333333331</v>
      </c>
      <c r="AB47" s="47">
        <v>0.33333333333333331</v>
      </c>
      <c r="AC47" s="49">
        <v>4</v>
      </c>
      <c r="AD47" s="47">
        <v>0.2</v>
      </c>
      <c r="AE47" s="43">
        <v>1</v>
      </c>
      <c r="AG47" s="56">
        <f t="shared" si="3"/>
        <v>0.80110475718740137</v>
      </c>
      <c r="AH47" s="59">
        <f t="shared" si="4"/>
        <v>2.0074897380955155</v>
      </c>
      <c r="AI47" s="59">
        <f t="shared" si="5"/>
        <v>4.0300150485588011</v>
      </c>
    </row>
    <row r="48" spans="1:35" x14ac:dyDescent="0.3">
      <c r="A48" s="4" t="s">
        <v>21</v>
      </c>
      <c r="B48" s="89">
        <v>0.16666666666666666</v>
      </c>
      <c r="C48" s="89">
        <v>0.25</v>
      </c>
      <c r="D48" s="90">
        <v>6</v>
      </c>
      <c r="E48" s="88">
        <v>6</v>
      </c>
      <c r="F48" s="88">
        <v>6</v>
      </c>
      <c r="G48" s="90">
        <v>7</v>
      </c>
      <c r="H48" s="90">
        <v>1</v>
      </c>
      <c r="I48" s="90">
        <v>1</v>
      </c>
      <c r="J48" s="90">
        <v>5</v>
      </c>
      <c r="K48" s="90">
        <v>9</v>
      </c>
      <c r="L48" s="49">
        <v>3</v>
      </c>
      <c r="M48" s="49">
        <v>5</v>
      </c>
      <c r="N48" s="47">
        <v>0.16666666666666666</v>
      </c>
      <c r="O48" s="47">
        <v>0.33333333333333331</v>
      </c>
      <c r="P48" s="49">
        <v>3</v>
      </c>
      <c r="Q48" s="49">
        <v>5</v>
      </c>
      <c r="R48" s="47">
        <v>0.2</v>
      </c>
      <c r="S48" s="49">
        <v>8</v>
      </c>
      <c r="T48" s="49">
        <v>5</v>
      </c>
      <c r="U48" s="49">
        <v>2</v>
      </c>
      <c r="V48" s="47">
        <v>0.5</v>
      </c>
      <c r="W48" s="49">
        <v>1</v>
      </c>
      <c r="X48" s="49">
        <v>1</v>
      </c>
      <c r="Y48" s="49">
        <v>7</v>
      </c>
      <c r="Z48" s="49">
        <v>7</v>
      </c>
      <c r="AA48" s="47">
        <v>0.33333333333333331</v>
      </c>
      <c r="AB48" s="47">
        <v>0.33333333333333331</v>
      </c>
      <c r="AC48" s="49">
        <v>6</v>
      </c>
      <c r="AD48" s="49">
        <v>1</v>
      </c>
      <c r="AE48" s="43">
        <v>1</v>
      </c>
      <c r="AG48" s="56">
        <f t="shared" si="3"/>
        <v>2.230143938067501</v>
      </c>
      <c r="AH48" s="59">
        <f t="shared" si="4"/>
        <v>2.8932398527370933</v>
      </c>
      <c r="AI48" s="59">
        <f t="shared" si="5"/>
        <v>8.3708368454661564</v>
      </c>
    </row>
    <row r="49" spans="1:35" x14ac:dyDescent="0.3">
      <c r="A49" s="6"/>
      <c r="B49" s="91">
        <v>0.2</v>
      </c>
      <c r="C49" s="92">
        <v>0.2</v>
      </c>
      <c r="D49" s="93">
        <v>7</v>
      </c>
      <c r="E49" s="94">
        <v>5</v>
      </c>
      <c r="F49" s="94">
        <v>3</v>
      </c>
      <c r="G49" s="93">
        <v>9</v>
      </c>
      <c r="H49" s="93">
        <v>1</v>
      </c>
      <c r="I49" s="93">
        <v>1</v>
      </c>
      <c r="J49" s="93">
        <v>5</v>
      </c>
      <c r="K49" s="93">
        <v>9</v>
      </c>
      <c r="L49" s="44">
        <v>3</v>
      </c>
      <c r="M49" s="44">
        <v>7</v>
      </c>
      <c r="N49" s="45">
        <v>0.14285714285714285</v>
      </c>
      <c r="O49" s="44">
        <v>3</v>
      </c>
      <c r="P49" s="44">
        <v>3</v>
      </c>
      <c r="Q49" s="44">
        <v>8</v>
      </c>
      <c r="R49" s="45">
        <v>5</v>
      </c>
      <c r="S49" s="44">
        <v>9</v>
      </c>
      <c r="T49" s="44">
        <v>5</v>
      </c>
      <c r="U49" s="44">
        <v>4</v>
      </c>
      <c r="V49" s="45">
        <v>0.5</v>
      </c>
      <c r="W49" s="44">
        <v>1</v>
      </c>
      <c r="X49" s="44">
        <v>1</v>
      </c>
      <c r="Y49" s="44">
        <v>6</v>
      </c>
      <c r="Z49" s="44">
        <v>8</v>
      </c>
      <c r="AA49" s="44">
        <v>1</v>
      </c>
      <c r="AB49" s="44">
        <v>1</v>
      </c>
      <c r="AC49" s="44">
        <v>5</v>
      </c>
      <c r="AD49" s="44">
        <v>5</v>
      </c>
      <c r="AE49" s="46">
        <v>1</v>
      </c>
      <c r="AG49" s="56">
        <f t="shared" si="3"/>
        <v>3.6717879414138932</v>
      </c>
      <c r="AH49" s="59">
        <f t="shared" si="4"/>
        <v>2.9810670458543789</v>
      </c>
      <c r="AI49" s="59">
        <f t="shared" si="5"/>
        <v>8.8867607318789528</v>
      </c>
    </row>
    <row r="50" spans="1:35" x14ac:dyDescent="0.3">
      <c r="A50" s="4" t="s">
        <v>19</v>
      </c>
      <c r="B50" s="90">
        <v>1</v>
      </c>
      <c r="C50" s="88">
        <v>1</v>
      </c>
      <c r="D50" s="89">
        <v>0.16666666666666666</v>
      </c>
      <c r="E50" s="88">
        <v>2</v>
      </c>
      <c r="F50" s="88">
        <v>4</v>
      </c>
      <c r="G50" s="89">
        <v>0.14285714285714285</v>
      </c>
      <c r="H50" s="88">
        <v>1</v>
      </c>
      <c r="I50" s="90">
        <v>3</v>
      </c>
      <c r="J50" s="90">
        <v>4</v>
      </c>
      <c r="K50" s="90">
        <v>1</v>
      </c>
      <c r="L50" s="49">
        <v>1</v>
      </c>
      <c r="M50" s="49">
        <v>4</v>
      </c>
      <c r="N50" s="49">
        <v>6</v>
      </c>
      <c r="O50" s="49">
        <v>2</v>
      </c>
      <c r="P50" s="49">
        <v>1</v>
      </c>
      <c r="Q50" s="47">
        <v>0.16666666666666666</v>
      </c>
      <c r="R50" s="49">
        <v>1</v>
      </c>
      <c r="S50" s="49">
        <v>1</v>
      </c>
      <c r="T50" s="49">
        <v>5</v>
      </c>
      <c r="U50" s="49">
        <v>1</v>
      </c>
      <c r="V50" s="47">
        <v>0.25</v>
      </c>
      <c r="W50" s="47">
        <v>0.25</v>
      </c>
      <c r="X50" s="47">
        <v>0.25</v>
      </c>
      <c r="Y50" s="49">
        <v>5</v>
      </c>
      <c r="Z50" s="49">
        <v>6</v>
      </c>
      <c r="AA50" s="47">
        <v>0.25</v>
      </c>
      <c r="AB50" s="47">
        <v>0.33333333333333331</v>
      </c>
      <c r="AC50" s="47">
        <v>0.25</v>
      </c>
      <c r="AD50" s="49">
        <v>5</v>
      </c>
      <c r="AE50" s="43">
        <v>4</v>
      </c>
      <c r="AG50" s="56">
        <f t="shared" si="3"/>
        <v>1.1550229101587901</v>
      </c>
      <c r="AH50" s="59">
        <f t="shared" si="4"/>
        <v>1.9759245753940491</v>
      </c>
      <c r="AI50" s="59">
        <f t="shared" si="5"/>
        <v>3.9042779276461532</v>
      </c>
    </row>
    <row r="51" spans="1:35" x14ac:dyDescent="0.3">
      <c r="A51" s="4" t="s">
        <v>22</v>
      </c>
      <c r="B51" s="41">
        <v>0.5</v>
      </c>
      <c r="C51" s="41">
        <v>0.5</v>
      </c>
      <c r="D51" s="82">
        <v>6</v>
      </c>
      <c r="E51" s="40">
        <v>1</v>
      </c>
      <c r="F51" s="40">
        <v>2</v>
      </c>
      <c r="G51" s="82">
        <v>6</v>
      </c>
      <c r="H51" s="82">
        <v>1</v>
      </c>
      <c r="I51" s="90">
        <v>3</v>
      </c>
      <c r="J51" s="89">
        <v>0.33333333333333331</v>
      </c>
      <c r="K51" s="90">
        <v>9</v>
      </c>
      <c r="L51" s="49">
        <v>1</v>
      </c>
      <c r="M51" s="49">
        <v>6</v>
      </c>
      <c r="N51" s="49">
        <v>4</v>
      </c>
      <c r="O51" s="49">
        <v>5</v>
      </c>
      <c r="P51" s="49">
        <v>1</v>
      </c>
      <c r="Q51" s="49">
        <v>6</v>
      </c>
      <c r="R51" s="49">
        <v>5</v>
      </c>
      <c r="S51" s="49">
        <v>6</v>
      </c>
      <c r="T51" s="49">
        <v>5</v>
      </c>
      <c r="U51" s="49">
        <v>1</v>
      </c>
      <c r="V51" s="49">
        <v>5</v>
      </c>
      <c r="W51" s="49">
        <v>4</v>
      </c>
      <c r="X51" s="49">
        <v>3</v>
      </c>
      <c r="Y51" s="49">
        <v>6</v>
      </c>
      <c r="Z51" s="49">
        <v>6</v>
      </c>
      <c r="AA51" s="49">
        <v>7</v>
      </c>
      <c r="AB51" s="47">
        <v>0.5</v>
      </c>
      <c r="AC51" s="49">
        <v>5</v>
      </c>
      <c r="AD51" s="49">
        <v>5</v>
      </c>
      <c r="AE51" s="43">
        <v>2</v>
      </c>
      <c r="AG51" s="56">
        <f t="shared" si="3"/>
        <v>4.3754379418628204</v>
      </c>
      <c r="AH51" s="59">
        <f t="shared" si="4"/>
        <v>2.4317044356427027</v>
      </c>
      <c r="AI51" s="59">
        <f t="shared" si="5"/>
        <v>5.9131864623243953</v>
      </c>
    </row>
    <row r="52" spans="1:35" x14ac:dyDescent="0.3">
      <c r="A52" s="6"/>
      <c r="B52" s="87">
        <v>0.5</v>
      </c>
      <c r="C52" s="45">
        <v>0.33333333333333331</v>
      </c>
      <c r="D52" s="84">
        <v>7</v>
      </c>
      <c r="E52" s="44">
        <v>4</v>
      </c>
      <c r="F52" s="44">
        <v>5</v>
      </c>
      <c r="G52" s="84">
        <v>9</v>
      </c>
      <c r="H52" s="84">
        <v>1</v>
      </c>
      <c r="I52" s="93">
        <v>2</v>
      </c>
      <c r="J52" s="92">
        <v>0.25</v>
      </c>
      <c r="K52" s="93">
        <v>9</v>
      </c>
      <c r="L52" s="44">
        <v>1</v>
      </c>
      <c r="M52" s="44">
        <v>7</v>
      </c>
      <c r="N52" s="44">
        <v>4</v>
      </c>
      <c r="O52" s="44">
        <v>6</v>
      </c>
      <c r="P52" s="44">
        <v>1</v>
      </c>
      <c r="Q52" s="44">
        <v>8</v>
      </c>
      <c r="R52" s="44">
        <v>5</v>
      </c>
      <c r="S52" s="44">
        <v>6</v>
      </c>
      <c r="T52" s="44">
        <v>2</v>
      </c>
      <c r="U52" s="44">
        <v>3</v>
      </c>
      <c r="V52" s="44">
        <v>6</v>
      </c>
      <c r="W52" s="44">
        <v>4</v>
      </c>
      <c r="X52" s="44">
        <v>6</v>
      </c>
      <c r="Y52" s="44">
        <v>7</v>
      </c>
      <c r="Z52" s="44">
        <v>7</v>
      </c>
      <c r="AA52" s="44">
        <v>5</v>
      </c>
      <c r="AB52" s="44">
        <v>6</v>
      </c>
      <c r="AC52" s="44">
        <v>6</v>
      </c>
      <c r="AD52" s="44">
        <v>5</v>
      </c>
      <c r="AE52" s="46">
        <v>1</v>
      </c>
      <c r="AG52" s="56">
        <f t="shared" si="3"/>
        <v>5.7292164892361184</v>
      </c>
      <c r="AH52" s="59">
        <f t="shared" si="4"/>
        <v>2.6790734492759967</v>
      </c>
      <c r="AI52" s="59">
        <f t="shared" si="5"/>
        <v>7.1774345466155864</v>
      </c>
    </row>
    <row r="53" spans="1:35" x14ac:dyDescent="0.3">
      <c r="A53" s="4" t="s">
        <v>19</v>
      </c>
      <c r="B53" s="90">
        <v>1</v>
      </c>
      <c r="C53" s="88">
        <v>1</v>
      </c>
      <c r="D53" s="89">
        <v>0.16666666666666666</v>
      </c>
      <c r="E53" s="88">
        <v>6</v>
      </c>
      <c r="F53" s="88">
        <v>5</v>
      </c>
      <c r="G53" s="89">
        <v>0.14285714285714285</v>
      </c>
      <c r="H53" s="88">
        <v>1</v>
      </c>
      <c r="I53" s="90">
        <v>3</v>
      </c>
      <c r="J53" s="90">
        <v>5</v>
      </c>
      <c r="K53" s="90">
        <v>1</v>
      </c>
      <c r="L53" s="47">
        <v>0.5</v>
      </c>
      <c r="M53" s="47">
        <v>0.33333333333333331</v>
      </c>
      <c r="N53" s="47">
        <v>0.16666666666666666</v>
      </c>
      <c r="O53" s="47">
        <v>0.5</v>
      </c>
      <c r="P53" s="47">
        <v>0.5</v>
      </c>
      <c r="Q53" s="49">
        <v>1</v>
      </c>
      <c r="R53" s="49">
        <v>1</v>
      </c>
      <c r="S53" s="47">
        <v>0.16666666666666666</v>
      </c>
      <c r="T53" s="49">
        <v>1</v>
      </c>
      <c r="U53" s="47">
        <v>0.5</v>
      </c>
      <c r="V53" s="49">
        <v>4</v>
      </c>
      <c r="W53" s="49">
        <v>5</v>
      </c>
      <c r="X53" s="47">
        <v>0.33333333333333331</v>
      </c>
      <c r="Y53" s="49">
        <v>7</v>
      </c>
      <c r="Z53" s="49">
        <v>6</v>
      </c>
      <c r="AA53" s="49">
        <v>6</v>
      </c>
      <c r="AB53" s="49">
        <v>5</v>
      </c>
      <c r="AC53" s="47">
        <v>0.33333333333333331</v>
      </c>
      <c r="AD53" s="47">
        <v>0.2</v>
      </c>
      <c r="AE53" s="43">
        <v>2</v>
      </c>
      <c r="AG53" s="56">
        <f t="shared" si="3"/>
        <v>1.1017469968873783</v>
      </c>
      <c r="AH53" s="59">
        <f t="shared" si="4"/>
        <v>2.3068404332385262</v>
      </c>
      <c r="AI53" s="59">
        <f t="shared" si="5"/>
        <v>5.3215127844241108</v>
      </c>
    </row>
    <row r="54" spans="1:35" x14ac:dyDescent="0.3">
      <c r="A54" s="4" t="s">
        <v>23</v>
      </c>
      <c r="B54" s="90">
        <v>4</v>
      </c>
      <c r="C54" s="90">
        <v>3</v>
      </c>
      <c r="D54" s="90">
        <v>2</v>
      </c>
      <c r="E54" s="90">
        <v>6</v>
      </c>
      <c r="F54" s="90">
        <v>6</v>
      </c>
      <c r="G54" s="90">
        <v>1</v>
      </c>
      <c r="H54" s="90">
        <v>1</v>
      </c>
      <c r="I54" s="90">
        <v>3</v>
      </c>
      <c r="J54" s="90">
        <v>5</v>
      </c>
      <c r="K54" s="90">
        <v>1</v>
      </c>
      <c r="L54" s="49">
        <v>2</v>
      </c>
      <c r="M54" s="49">
        <v>3</v>
      </c>
      <c r="N54" s="49">
        <v>7</v>
      </c>
      <c r="O54" s="49">
        <v>8</v>
      </c>
      <c r="P54" s="49">
        <v>2</v>
      </c>
      <c r="Q54" s="49">
        <v>1</v>
      </c>
      <c r="R54" s="47">
        <v>0.2</v>
      </c>
      <c r="S54" s="49">
        <v>7</v>
      </c>
      <c r="T54" s="49">
        <v>1</v>
      </c>
      <c r="U54" s="47">
        <v>0.5</v>
      </c>
      <c r="V54" s="49">
        <v>4</v>
      </c>
      <c r="W54" s="49">
        <v>5</v>
      </c>
      <c r="X54" s="49">
        <v>4</v>
      </c>
      <c r="Y54" s="49">
        <v>6</v>
      </c>
      <c r="Z54" s="49">
        <v>5</v>
      </c>
      <c r="AA54" s="49">
        <v>6</v>
      </c>
      <c r="AB54" s="49">
        <v>4</v>
      </c>
      <c r="AC54" s="49">
        <v>5</v>
      </c>
      <c r="AD54" s="49">
        <v>5</v>
      </c>
      <c r="AE54" s="43">
        <v>2</v>
      </c>
      <c r="AG54" s="56">
        <f t="shared" si="3"/>
        <v>4.5943411477769889</v>
      </c>
      <c r="AH54" s="59">
        <f t="shared" si="4"/>
        <v>2.2140123248782162</v>
      </c>
      <c r="AI54" s="59">
        <f t="shared" si="5"/>
        <v>4.9018505747126442</v>
      </c>
    </row>
    <row r="55" spans="1:35" x14ac:dyDescent="0.3">
      <c r="A55" s="6"/>
      <c r="B55" s="91">
        <v>0.5</v>
      </c>
      <c r="C55" s="93">
        <v>2</v>
      </c>
      <c r="D55" s="93">
        <v>5</v>
      </c>
      <c r="E55" s="92">
        <v>0.33333333333333331</v>
      </c>
      <c r="F55" s="92">
        <v>0.5</v>
      </c>
      <c r="G55" s="93">
        <v>1</v>
      </c>
      <c r="H55" s="93">
        <v>1</v>
      </c>
      <c r="I55" s="93">
        <v>2</v>
      </c>
      <c r="J55" s="93">
        <v>5</v>
      </c>
      <c r="K55" s="93">
        <v>4</v>
      </c>
      <c r="L55" s="44">
        <v>2</v>
      </c>
      <c r="M55" s="44">
        <v>5</v>
      </c>
      <c r="N55" s="44">
        <v>7</v>
      </c>
      <c r="O55" s="44">
        <v>2</v>
      </c>
      <c r="P55" s="44">
        <v>2</v>
      </c>
      <c r="Q55" s="44">
        <v>1</v>
      </c>
      <c r="R55" s="44">
        <v>1</v>
      </c>
      <c r="S55" s="44">
        <v>7</v>
      </c>
      <c r="T55" s="44">
        <v>1</v>
      </c>
      <c r="U55" s="45">
        <v>0.5</v>
      </c>
      <c r="V55" s="44">
        <v>3</v>
      </c>
      <c r="W55" s="44">
        <v>4</v>
      </c>
      <c r="X55" s="44">
        <v>5</v>
      </c>
      <c r="Y55" s="44">
        <v>6</v>
      </c>
      <c r="Z55" s="44">
        <v>6</v>
      </c>
      <c r="AA55" s="44">
        <v>5</v>
      </c>
      <c r="AB55" s="44">
        <v>6</v>
      </c>
      <c r="AC55" s="44">
        <v>6</v>
      </c>
      <c r="AD55" s="44">
        <v>6</v>
      </c>
      <c r="AE55" s="46">
        <v>1</v>
      </c>
      <c r="AG55" s="56">
        <f t="shared" si="3"/>
        <v>3.5002504199360658</v>
      </c>
      <c r="AH55" s="59">
        <f t="shared" si="4"/>
        <v>2.2880178195949794</v>
      </c>
      <c r="AI55" s="59">
        <f t="shared" si="5"/>
        <v>5.2350255427841637</v>
      </c>
    </row>
    <row r="56" spans="1:35" x14ac:dyDescent="0.3">
      <c r="A56" s="4" t="s">
        <v>19</v>
      </c>
      <c r="B56" s="90">
        <v>2</v>
      </c>
      <c r="C56" s="88">
        <v>2</v>
      </c>
      <c r="D56" s="89">
        <v>0.2</v>
      </c>
      <c r="E56" s="88">
        <v>6</v>
      </c>
      <c r="F56" s="88">
        <v>2</v>
      </c>
      <c r="G56" s="88">
        <v>1</v>
      </c>
      <c r="H56" s="88">
        <v>1</v>
      </c>
      <c r="I56" s="90">
        <v>2</v>
      </c>
      <c r="J56" s="90">
        <v>5</v>
      </c>
      <c r="K56" s="89">
        <v>0.33333333333333331</v>
      </c>
      <c r="L56" s="49">
        <v>1</v>
      </c>
      <c r="M56" s="47">
        <v>0.25</v>
      </c>
      <c r="N56" s="47">
        <v>0.33333333333333331</v>
      </c>
      <c r="O56" s="49">
        <v>1</v>
      </c>
      <c r="P56" s="49">
        <v>1</v>
      </c>
      <c r="Q56" s="47">
        <v>0.125</v>
      </c>
      <c r="R56" s="49">
        <v>1</v>
      </c>
      <c r="S56" s="47">
        <v>0.16666666666666666</v>
      </c>
      <c r="T56" s="49">
        <v>1</v>
      </c>
      <c r="U56" s="49">
        <v>5</v>
      </c>
      <c r="V56" s="49">
        <v>3</v>
      </c>
      <c r="W56" s="49">
        <v>6</v>
      </c>
      <c r="X56" s="49">
        <v>6</v>
      </c>
      <c r="Y56" s="49">
        <v>7</v>
      </c>
      <c r="Z56" s="49">
        <v>8</v>
      </c>
      <c r="AA56" s="49">
        <v>7</v>
      </c>
      <c r="AB56" s="49">
        <v>6</v>
      </c>
      <c r="AC56" s="49">
        <v>3</v>
      </c>
      <c r="AD56" s="47">
        <v>0.2</v>
      </c>
      <c r="AE56" s="43">
        <v>1</v>
      </c>
      <c r="AG56" s="56">
        <f t="shared" si="3"/>
        <v>1.7034739285184484</v>
      </c>
      <c r="AH56" s="59">
        <f t="shared" si="4"/>
        <v>2.540421951984583</v>
      </c>
      <c r="AI56" s="59">
        <f t="shared" si="5"/>
        <v>6.4537436941251585</v>
      </c>
    </row>
    <row r="57" spans="1:35" x14ac:dyDescent="0.3">
      <c r="A57" s="4" t="s">
        <v>24</v>
      </c>
      <c r="B57" s="89">
        <v>0.5</v>
      </c>
      <c r="C57" s="89">
        <v>0.25</v>
      </c>
      <c r="D57" s="90">
        <v>4</v>
      </c>
      <c r="E57" s="88">
        <v>6</v>
      </c>
      <c r="F57" s="88">
        <v>3</v>
      </c>
      <c r="G57" s="90">
        <v>1</v>
      </c>
      <c r="H57" s="90">
        <v>1</v>
      </c>
      <c r="I57" s="90">
        <v>2</v>
      </c>
      <c r="J57" s="90">
        <v>6</v>
      </c>
      <c r="K57" s="90">
        <v>8</v>
      </c>
      <c r="L57" s="49">
        <v>2</v>
      </c>
      <c r="M57" s="49">
        <v>1</v>
      </c>
      <c r="N57" s="49">
        <v>5</v>
      </c>
      <c r="O57" s="49">
        <v>6</v>
      </c>
      <c r="P57" s="49">
        <v>2</v>
      </c>
      <c r="Q57" s="49">
        <v>2</v>
      </c>
      <c r="R57" s="49">
        <v>1</v>
      </c>
      <c r="S57" s="49">
        <v>6</v>
      </c>
      <c r="T57" s="49">
        <v>1</v>
      </c>
      <c r="U57" s="49">
        <v>4</v>
      </c>
      <c r="V57" s="49">
        <v>4</v>
      </c>
      <c r="W57" s="49">
        <v>4</v>
      </c>
      <c r="X57" s="49">
        <v>4</v>
      </c>
      <c r="Y57" s="49">
        <v>7</v>
      </c>
      <c r="Z57" s="49">
        <v>6</v>
      </c>
      <c r="AA57" s="49">
        <v>6</v>
      </c>
      <c r="AB57" s="49">
        <v>6</v>
      </c>
      <c r="AC57" s="49">
        <v>4</v>
      </c>
      <c r="AD57" s="49">
        <v>1</v>
      </c>
      <c r="AE57" s="43">
        <v>1</v>
      </c>
      <c r="AG57" s="56">
        <f t="shared" si="3"/>
        <v>4.1137358277864084</v>
      </c>
      <c r="AH57" s="59">
        <f t="shared" si="4"/>
        <v>2.2936224674057639</v>
      </c>
      <c r="AI57" s="59">
        <f t="shared" si="5"/>
        <v>5.2607040229885049</v>
      </c>
    </row>
    <row r="58" spans="1:35" x14ac:dyDescent="0.3">
      <c r="A58" s="6"/>
      <c r="B58" s="95">
        <v>1</v>
      </c>
      <c r="C58" s="94">
        <v>1</v>
      </c>
      <c r="D58" s="93">
        <v>6</v>
      </c>
      <c r="E58" s="93">
        <v>6</v>
      </c>
      <c r="F58" s="93">
        <v>2</v>
      </c>
      <c r="G58" s="93">
        <v>5</v>
      </c>
      <c r="H58" s="93">
        <v>1</v>
      </c>
      <c r="I58" s="93">
        <v>1</v>
      </c>
      <c r="J58" s="93">
        <v>5</v>
      </c>
      <c r="K58" s="93">
        <v>8</v>
      </c>
      <c r="L58" s="44">
        <v>2</v>
      </c>
      <c r="M58" s="44">
        <v>4</v>
      </c>
      <c r="N58" s="44">
        <v>6</v>
      </c>
      <c r="O58" s="44">
        <v>2</v>
      </c>
      <c r="P58" s="44">
        <v>2</v>
      </c>
      <c r="Q58" s="44">
        <v>8</v>
      </c>
      <c r="R58" s="44">
        <v>1</v>
      </c>
      <c r="S58" s="44">
        <v>6</v>
      </c>
      <c r="T58" s="44">
        <v>1</v>
      </c>
      <c r="U58" s="44">
        <v>4</v>
      </c>
      <c r="V58" s="44">
        <v>4</v>
      </c>
      <c r="W58" s="44">
        <v>5</v>
      </c>
      <c r="X58" s="44">
        <v>5</v>
      </c>
      <c r="Y58" s="44">
        <v>6</v>
      </c>
      <c r="Z58" s="44">
        <v>9</v>
      </c>
      <c r="AA58" s="44">
        <v>4</v>
      </c>
      <c r="AB58" s="44">
        <v>5</v>
      </c>
      <c r="AC58" s="44">
        <v>6</v>
      </c>
      <c r="AD58" s="44">
        <v>5</v>
      </c>
      <c r="AE58" s="46">
        <v>1</v>
      </c>
      <c r="AG58" s="56">
        <f t="shared" si="3"/>
        <v>5.7779728655666736</v>
      </c>
      <c r="AH58" s="59">
        <f t="shared" si="4"/>
        <v>2.3915560269174247</v>
      </c>
      <c r="AI58" s="59">
        <f t="shared" si="5"/>
        <v>5.7195402298850579</v>
      </c>
    </row>
    <row r="59" spans="1:35" x14ac:dyDescent="0.3">
      <c r="A59" s="4" t="s">
        <v>19</v>
      </c>
      <c r="B59" s="90">
        <v>2</v>
      </c>
      <c r="C59" s="88">
        <v>6</v>
      </c>
      <c r="D59" s="89">
        <v>0.2</v>
      </c>
      <c r="E59" s="88">
        <v>6</v>
      </c>
      <c r="F59" s="88">
        <v>7</v>
      </c>
      <c r="G59" s="89">
        <v>0.1111111111111111</v>
      </c>
      <c r="H59" s="88">
        <v>1</v>
      </c>
      <c r="I59" s="41">
        <v>0.5</v>
      </c>
      <c r="J59" s="90">
        <v>5</v>
      </c>
      <c r="K59" s="90">
        <v>1</v>
      </c>
      <c r="L59" s="49">
        <v>1</v>
      </c>
      <c r="M59" s="49">
        <v>1</v>
      </c>
      <c r="N59" s="49">
        <v>5</v>
      </c>
      <c r="O59" s="47">
        <v>0.2</v>
      </c>
      <c r="P59" s="49">
        <v>1</v>
      </c>
      <c r="Q59" s="47">
        <v>0.16666666666666666</v>
      </c>
      <c r="R59" s="49">
        <v>1</v>
      </c>
      <c r="S59" s="47">
        <v>0.16666666666666666</v>
      </c>
      <c r="T59" s="47">
        <v>0.5</v>
      </c>
      <c r="U59" s="49">
        <v>3</v>
      </c>
      <c r="V59" s="49">
        <v>3</v>
      </c>
      <c r="W59" s="49">
        <v>5</v>
      </c>
      <c r="X59" s="49">
        <v>4</v>
      </c>
      <c r="Y59" s="49">
        <v>7</v>
      </c>
      <c r="Z59" s="49">
        <v>5</v>
      </c>
      <c r="AA59" s="49">
        <v>4</v>
      </c>
      <c r="AB59" s="49">
        <v>5</v>
      </c>
      <c r="AC59" s="49">
        <v>3</v>
      </c>
      <c r="AD59" s="47">
        <v>0.2</v>
      </c>
      <c r="AE59" s="43">
        <v>2</v>
      </c>
      <c r="AG59" s="56">
        <f t="shared" si="3"/>
        <v>1.7316848853006603</v>
      </c>
      <c r="AH59" s="59">
        <f t="shared" si="4"/>
        <v>2.312764169593994</v>
      </c>
      <c r="AI59" s="59">
        <f t="shared" si="5"/>
        <v>5.3488781041577971</v>
      </c>
    </row>
    <row r="60" spans="1:35" x14ac:dyDescent="0.3">
      <c r="A60" s="4" t="s">
        <v>25</v>
      </c>
      <c r="B60" s="41">
        <v>0.5</v>
      </c>
      <c r="C60" s="40">
        <v>4</v>
      </c>
      <c r="D60" s="82">
        <v>5</v>
      </c>
      <c r="E60" s="40">
        <v>6</v>
      </c>
      <c r="F60" s="40">
        <v>6</v>
      </c>
      <c r="G60" s="82">
        <v>6</v>
      </c>
      <c r="H60" s="82">
        <v>1</v>
      </c>
      <c r="I60" s="90">
        <v>1</v>
      </c>
      <c r="J60" s="90">
        <v>4</v>
      </c>
      <c r="K60" s="90">
        <v>1</v>
      </c>
      <c r="L60" s="49">
        <v>3</v>
      </c>
      <c r="M60" s="49">
        <v>1</v>
      </c>
      <c r="N60" s="49">
        <v>5</v>
      </c>
      <c r="O60" s="49">
        <v>1</v>
      </c>
      <c r="P60" s="49">
        <v>3</v>
      </c>
      <c r="Q60" s="47">
        <v>0.16666666666666666</v>
      </c>
      <c r="R60" s="47">
        <v>0.2</v>
      </c>
      <c r="S60" s="49">
        <v>7</v>
      </c>
      <c r="T60" s="49">
        <v>1</v>
      </c>
      <c r="U60" s="49">
        <v>3</v>
      </c>
      <c r="V60" s="49">
        <v>5</v>
      </c>
      <c r="W60" s="49">
        <v>8</v>
      </c>
      <c r="X60" s="49">
        <v>7</v>
      </c>
      <c r="Y60" s="49">
        <v>7</v>
      </c>
      <c r="Z60" s="49">
        <v>5</v>
      </c>
      <c r="AA60" s="49">
        <v>6</v>
      </c>
      <c r="AB60" s="49">
        <v>8</v>
      </c>
      <c r="AC60" s="49">
        <v>5</v>
      </c>
      <c r="AD60" s="47">
        <v>0.33333333333333331</v>
      </c>
      <c r="AE60" s="43">
        <v>2</v>
      </c>
      <c r="AG60" s="56">
        <f t="shared" si="3"/>
        <v>3.8151227673007058</v>
      </c>
      <c r="AH60" s="59">
        <f t="shared" si="4"/>
        <v>2.585109141222214</v>
      </c>
      <c r="AI60" s="59">
        <f t="shared" si="5"/>
        <v>6.6827892720306528</v>
      </c>
    </row>
    <row r="61" spans="1:35" x14ac:dyDescent="0.3">
      <c r="A61" s="6"/>
      <c r="B61" s="87">
        <v>0.5</v>
      </c>
      <c r="C61" s="44">
        <v>2</v>
      </c>
      <c r="D61" s="84">
        <v>6</v>
      </c>
      <c r="E61" s="44">
        <v>3</v>
      </c>
      <c r="F61" s="45">
        <v>0.5</v>
      </c>
      <c r="G61" s="84">
        <v>7</v>
      </c>
      <c r="H61" s="84">
        <v>1</v>
      </c>
      <c r="I61" s="45">
        <v>0.5</v>
      </c>
      <c r="J61" s="92">
        <v>0.25</v>
      </c>
      <c r="K61" s="93">
        <v>1</v>
      </c>
      <c r="L61" s="44">
        <v>3</v>
      </c>
      <c r="M61" s="44">
        <v>1</v>
      </c>
      <c r="N61" s="44">
        <v>5</v>
      </c>
      <c r="O61" s="44">
        <v>5</v>
      </c>
      <c r="P61" s="44">
        <v>3</v>
      </c>
      <c r="Q61" s="44">
        <v>6</v>
      </c>
      <c r="R61" s="45">
        <v>0.2</v>
      </c>
      <c r="S61" s="44">
        <v>7</v>
      </c>
      <c r="T61" s="44">
        <v>2</v>
      </c>
      <c r="U61" s="44">
        <v>4</v>
      </c>
      <c r="V61" s="44">
        <v>5</v>
      </c>
      <c r="W61" s="44">
        <v>8</v>
      </c>
      <c r="X61" s="44">
        <v>5</v>
      </c>
      <c r="Y61" s="44">
        <v>8</v>
      </c>
      <c r="Z61" s="44">
        <v>6</v>
      </c>
      <c r="AA61" s="44">
        <v>6</v>
      </c>
      <c r="AB61" s="44">
        <v>8</v>
      </c>
      <c r="AC61" s="44">
        <v>4</v>
      </c>
      <c r="AD61" s="44">
        <v>5</v>
      </c>
      <c r="AE61" s="46">
        <v>1</v>
      </c>
      <c r="AG61" s="56">
        <f t="shared" si="3"/>
        <v>3.9996062741718195</v>
      </c>
      <c r="AH61" s="59">
        <f t="shared" si="4"/>
        <v>2.6131789114005386</v>
      </c>
      <c r="AI61" s="59">
        <f t="shared" si="5"/>
        <v>6.8287040229885037</v>
      </c>
    </row>
    <row r="62" spans="1:35" x14ac:dyDescent="0.3">
      <c r="A62" s="4" t="s">
        <v>19</v>
      </c>
      <c r="B62" s="89">
        <v>0.5</v>
      </c>
      <c r="C62" s="89">
        <v>0.33333333333333331</v>
      </c>
      <c r="D62" s="89">
        <v>0.1111111111111111</v>
      </c>
      <c r="E62" s="88">
        <v>6</v>
      </c>
      <c r="F62" s="90">
        <v>4</v>
      </c>
      <c r="G62" s="89">
        <v>0.16666666666666666</v>
      </c>
      <c r="H62" s="88">
        <v>1</v>
      </c>
      <c r="I62" s="88">
        <v>3</v>
      </c>
      <c r="J62" s="88">
        <v>1</v>
      </c>
      <c r="K62" s="88">
        <v>1</v>
      </c>
      <c r="L62" s="49">
        <v>1</v>
      </c>
      <c r="M62" s="49">
        <v>3</v>
      </c>
      <c r="N62" s="49">
        <v>2</v>
      </c>
      <c r="O62" s="49">
        <v>1</v>
      </c>
      <c r="P62" s="49">
        <v>1</v>
      </c>
      <c r="Q62" s="47">
        <v>0.25</v>
      </c>
      <c r="R62" s="49">
        <v>1</v>
      </c>
      <c r="S62" s="49">
        <v>1</v>
      </c>
      <c r="T62" s="49">
        <v>1</v>
      </c>
      <c r="U62" s="47">
        <v>0.33333333333333331</v>
      </c>
      <c r="V62" s="49">
        <v>1</v>
      </c>
      <c r="W62" s="49">
        <v>1</v>
      </c>
      <c r="X62" s="49">
        <v>2</v>
      </c>
      <c r="Y62" s="49">
        <v>5</v>
      </c>
      <c r="Z62" s="49">
        <v>3</v>
      </c>
      <c r="AA62" s="49">
        <v>5</v>
      </c>
      <c r="AB62" s="47">
        <v>0.5</v>
      </c>
      <c r="AC62" s="49">
        <v>2</v>
      </c>
      <c r="AD62" s="47">
        <v>0.2</v>
      </c>
      <c r="AE62" s="43">
        <v>1</v>
      </c>
      <c r="AG62" s="56">
        <f t="shared" si="3"/>
        <v>1.0620474909369635</v>
      </c>
      <c r="AH62" s="59">
        <f t="shared" si="4"/>
        <v>1.5815510459036475</v>
      </c>
      <c r="AI62" s="59">
        <f t="shared" si="5"/>
        <v>2.5013037107989211</v>
      </c>
    </row>
    <row r="63" spans="1:35" x14ac:dyDescent="0.3">
      <c r="A63" s="4" t="s">
        <v>26</v>
      </c>
      <c r="B63" s="40">
        <v>3</v>
      </c>
      <c r="C63" s="40">
        <v>2</v>
      </c>
      <c r="D63" s="82">
        <v>8</v>
      </c>
      <c r="E63" s="82">
        <v>6</v>
      </c>
      <c r="F63" s="82">
        <v>5</v>
      </c>
      <c r="G63" s="41">
        <v>0.125</v>
      </c>
      <c r="H63" s="82">
        <v>1</v>
      </c>
      <c r="I63" s="82">
        <v>2</v>
      </c>
      <c r="J63" s="41">
        <v>0.25</v>
      </c>
      <c r="K63" s="90">
        <v>9</v>
      </c>
      <c r="L63" s="49">
        <v>3</v>
      </c>
      <c r="M63" s="47">
        <v>0.33333333333333331</v>
      </c>
      <c r="N63" s="49">
        <v>3</v>
      </c>
      <c r="O63" s="49">
        <v>3</v>
      </c>
      <c r="P63" s="49">
        <v>3</v>
      </c>
      <c r="Q63" s="49">
        <v>1</v>
      </c>
      <c r="R63" s="49">
        <v>1</v>
      </c>
      <c r="S63" s="49">
        <v>5</v>
      </c>
      <c r="T63" s="49">
        <v>1</v>
      </c>
      <c r="U63" s="47">
        <v>0.33333333333333331</v>
      </c>
      <c r="V63" s="49">
        <v>1</v>
      </c>
      <c r="W63" s="49">
        <v>1</v>
      </c>
      <c r="X63" s="49">
        <v>2</v>
      </c>
      <c r="Y63" s="49">
        <v>5</v>
      </c>
      <c r="Z63" s="49">
        <v>3</v>
      </c>
      <c r="AA63" s="49">
        <v>5</v>
      </c>
      <c r="AB63" s="49">
        <v>1</v>
      </c>
      <c r="AC63" s="49">
        <v>5</v>
      </c>
      <c r="AD63" s="47">
        <v>0.5</v>
      </c>
      <c r="AE63" s="43">
        <v>1</v>
      </c>
      <c r="AG63" s="56">
        <f t="shared" si="3"/>
        <v>2.2739789493201803</v>
      </c>
      <c r="AH63" s="59">
        <f t="shared" si="4"/>
        <v>2.3409073331511907</v>
      </c>
      <c r="AI63" s="59">
        <f t="shared" si="5"/>
        <v>5.4798471424010193</v>
      </c>
    </row>
    <row r="64" spans="1:35" x14ac:dyDescent="0.3">
      <c r="A64" s="6"/>
      <c r="B64" s="87">
        <v>0.25</v>
      </c>
      <c r="C64" s="45">
        <v>0.2</v>
      </c>
      <c r="D64" s="84">
        <v>9</v>
      </c>
      <c r="E64" s="84">
        <v>5</v>
      </c>
      <c r="F64" s="44">
        <v>5</v>
      </c>
      <c r="G64" s="44">
        <v>7</v>
      </c>
      <c r="H64" s="84">
        <v>9</v>
      </c>
      <c r="I64" s="84">
        <v>1</v>
      </c>
      <c r="J64" s="84">
        <v>4</v>
      </c>
      <c r="K64" s="93">
        <v>9</v>
      </c>
      <c r="L64" s="44">
        <v>3</v>
      </c>
      <c r="M64" s="45">
        <v>0.16666666666666666</v>
      </c>
      <c r="N64" s="44">
        <v>4</v>
      </c>
      <c r="O64" s="44">
        <v>3</v>
      </c>
      <c r="P64" s="44">
        <v>3</v>
      </c>
      <c r="Q64" s="44">
        <v>1</v>
      </c>
      <c r="R64" s="44">
        <v>1</v>
      </c>
      <c r="S64" s="44">
        <v>5</v>
      </c>
      <c r="T64" s="44">
        <v>1</v>
      </c>
      <c r="U64" s="45">
        <v>0.5</v>
      </c>
      <c r="V64" s="44">
        <v>1</v>
      </c>
      <c r="W64" s="44">
        <v>1</v>
      </c>
      <c r="X64" s="44">
        <v>2</v>
      </c>
      <c r="Y64" s="44">
        <v>7</v>
      </c>
      <c r="Z64" s="44">
        <v>3</v>
      </c>
      <c r="AA64" s="44">
        <v>4</v>
      </c>
      <c r="AB64" s="44">
        <v>1</v>
      </c>
      <c r="AC64" s="44">
        <v>4</v>
      </c>
      <c r="AD64" s="44">
        <v>5</v>
      </c>
      <c r="AE64" s="46">
        <v>1</v>
      </c>
      <c r="AG64" s="56">
        <f t="shared" si="3"/>
        <v>3.0152086350642207</v>
      </c>
      <c r="AH64" s="59">
        <f t="shared" si="4"/>
        <v>2.7497254594179279</v>
      </c>
      <c r="AI64" s="59">
        <f t="shared" si="5"/>
        <v>7.560990102171135</v>
      </c>
    </row>
    <row r="65" spans="1:35" x14ac:dyDescent="0.3">
      <c r="A65" s="4" t="s">
        <v>19</v>
      </c>
      <c r="B65" s="88">
        <v>1</v>
      </c>
      <c r="C65" s="88">
        <v>1</v>
      </c>
      <c r="D65" s="89">
        <v>0.16666666666666666</v>
      </c>
      <c r="E65" s="88">
        <v>7</v>
      </c>
      <c r="F65" s="88">
        <v>6</v>
      </c>
      <c r="G65" s="88">
        <v>6</v>
      </c>
      <c r="H65" s="90">
        <v>1</v>
      </c>
      <c r="I65" s="90">
        <v>1</v>
      </c>
      <c r="J65" s="41">
        <v>0.25</v>
      </c>
      <c r="K65" s="89">
        <v>0.5</v>
      </c>
      <c r="L65" s="49">
        <v>1</v>
      </c>
      <c r="M65" s="49">
        <v>3</v>
      </c>
      <c r="N65" s="49">
        <v>5</v>
      </c>
      <c r="O65" s="49">
        <v>1</v>
      </c>
      <c r="P65" s="49">
        <v>1</v>
      </c>
      <c r="Q65" s="49">
        <v>5</v>
      </c>
      <c r="R65" s="49">
        <v>1</v>
      </c>
      <c r="S65" s="47">
        <v>0.2</v>
      </c>
      <c r="T65" s="49">
        <v>1</v>
      </c>
      <c r="U65" s="47">
        <v>0.33333333333333331</v>
      </c>
      <c r="V65" s="49">
        <v>2</v>
      </c>
      <c r="W65" s="49">
        <v>1</v>
      </c>
      <c r="X65" s="47">
        <v>0.5</v>
      </c>
      <c r="Y65" s="49">
        <v>4</v>
      </c>
      <c r="Z65" s="49">
        <v>2</v>
      </c>
      <c r="AA65" s="49">
        <v>6</v>
      </c>
      <c r="AB65" s="47">
        <v>0.5</v>
      </c>
      <c r="AC65" s="49">
        <v>3</v>
      </c>
      <c r="AD65" s="47">
        <v>0.2</v>
      </c>
      <c r="AE65" s="43">
        <v>5</v>
      </c>
      <c r="AG65" s="56">
        <f t="shared" si="3"/>
        <v>1.4582201335246068</v>
      </c>
      <c r="AH65" s="59">
        <f t="shared" si="4"/>
        <v>2.1731695076114654</v>
      </c>
      <c r="AI65" s="59">
        <f t="shared" si="5"/>
        <v>4.7226657088122588</v>
      </c>
    </row>
    <row r="66" spans="1:35" x14ac:dyDescent="0.3">
      <c r="A66" s="4" t="s">
        <v>27</v>
      </c>
      <c r="B66" s="88">
        <v>1</v>
      </c>
      <c r="C66" s="89">
        <v>0.5</v>
      </c>
      <c r="D66" s="90">
        <v>6</v>
      </c>
      <c r="E66" s="90">
        <v>7</v>
      </c>
      <c r="F66" s="90">
        <v>5</v>
      </c>
      <c r="G66" s="90">
        <v>1</v>
      </c>
      <c r="H66" s="90">
        <v>9</v>
      </c>
      <c r="I66" s="90">
        <v>1</v>
      </c>
      <c r="J66" s="90">
        <v>4</v>
      </c>
      <c r="K66" s="90">
        <v>6</v>
      </c>
      <c r="L66" s="49">
        <v>3</v>
      </c>
      <c r="M66" s="49">
        <v>5</v>
      </c>
      <c r="N66" s="47">
        <v>0.2</v>
      </c>
      <c r="O66" s="49">
        <v>3</v>
      </c>
      <c r="P66" s="49">
        <v>3</v>
      </c>
      <c r="Q66" s="49">
        <v>1</v>
      </c>
      <c r="R66" s="49">
        <v>4</v>
      </c>
      <c r="S66" s="49">
        <v>6</v>
      </c>
      <c r="T66" s="49">
        <v>1</v>
      </c>
      <c r="U66" s="47">
        <v>0.5</v>
      </c>
      <c r="V66" s="49">
        <v>2</v>
      </c>
      <c r="W66" s="49">
        <v>1</v>
      </c>
      <c r="X66" s="49">
        <v>2</v>
      </c>
      <c r="Y66" s="49">
        <v>4</v>
      </c>
      <c r="Z66" s="49">
        <v>2</v>
      </c>
      <c r="AA66" s="49">
        <v>5</v>
      </c>
      <c r="AB66" s="47">
        <v>0.5</v>
      </c>
      <c r="AC66" s="49">
        <v>5</v>
      </c>
      <c r="AD66" s="49">
        <v>1</v>
      </c>
      <c r="AE66" s="43">
        <v>3</v>
      </c>
      <c r="AG66" s="56">
        <f t="shared" si="3"/>
        <v>3.1424506442456361</v>
      </c>
      <c r="AH66" s="59">
        <f t="shared" si="4"/>
        <v>2.3144746927647049</v>
      </c>
      <c r="AI66" s="59">
        <f t="shared" si="5"/>
        <v>5.3567931034482745</v>
      </c>
    </row>
    <row r="67" spans="1:35" x14ac:dyDescent="0.3">
      <c r="A67" s="6"/>
      <c r="B67" s="96">
        <v>1</v>
      </c>
      <c r="C67" s="92">
        <v>0.5</v>
      </c>
      <c r="D67" s="93">
        <v>6</v>
      </c>
      <c r="E67" s="93">
        <v>6</v>
      </c>
      <c r="F67" s="93">
        <v>4</v>
      </c>
      <c r="G67" s="93">
        <v>1</v>
      </c>
      <c r="H67" s="93">
        <v>9</v>
      </c>
      <c r="I67" s="93">
        <v>1</v>
      </c>
      <c r="J67" s="93">
        <v>4</v>
      </c>
      <c r="K67" s="93">
        <v>5</v>
      </c>
      <c r="L67" s="44">
        <v>3</v>
      </c>
      <c r="M67" s="44">
        <v>1</v>
      </c>
      <c r="N67" s="45">
        <v>0.2</v>
      </c>
      <c r="O67" s="44">
        <v>3</v>
      </c>
      <c r="P67" s="44">
        <v>3</v>
      </c>
      <c r="Q67" s="44">
        <v>1</v>
      </c>
      <c r="R67" s="44">
        <v>5</v>
      </c>
      <c r="S67" s="44">
        <v>6</v>
      </c>
      <c r="T67" s="44">
        <v>1</v>
      </c>
      <c r="U67" s="45">
        <v>0.5</v>
      </c>
      <c r="V67" s="44">
        <v>2</v>
      </c>
      <c r="W67" s="44">
        <v>1</v>
      </c>
      <c r="X67" s="44">
        <v>4</v>
      </c>
      <c r="Y67" s="44">
        <v>7</v>
      </c>
      <c r="Z67" s="44">
        <v>3</v>
      </c>
      <c r="AA67" s="44">
        <v>5</v>
      </c>
      <c r="AB67" s="44">
        <v>2</v>
      </c>
      <c r="AC67" s="44">
        <v>4</v>
      </c>
      <c r="AD67" s="44">
        <v>6</v>
      </c>
      <c r="AE67" s="46">
        <v>1</v>
      </c>
      <c r="AG67" s="56">
        <f t="shared" si="3"/>
        <v>3.3988384855744518</v>
      </c>
      <c r="AH67" s="59">
        <f t="shared" si="4"/>
        <v>2.3271906006930378</v>
      </c>
      <c r="AI67" s="59">
        <f t="shared" si="5"/>
        <v>5.4158160919540226</v>
      </c>
    </row>
    <row r="68" spans="1:35" x14ac:dyDescent="0.3">
      <c r="A68" s="4" t="s">
        <v>19</v>
      </c>
      <c r="B68" s="89">
        <v>0.2</v>
      </c>
      <c r="C68" s="89">
        <v>0.2</v>
      </c>
      <c r="D68" s="89">
        <v>0.16666666666666666</v>
      </c>
      <c r="E68" s="88">
        <v>8</v>
      </c>
      <c r="F68" s="88">
        <v>5</v>
      </c>
      <c r="G68" s="89">
        <v>0.2</v>
      </c>
      <c r="H68" s="90">
        <v>1</v>
      </c>
      <c r="I68" s="90">
        <v>3</v>
      </c>
      <c r="J68" s="90">
        <v>3</v>
      </c>
      <c r="K68" s="90">
        <v>1</v>
      </c>
      <c r="L68" s="49">
        <v>1</v>
      </c>
      <c r="M68" s="49">
        <v>1</v>
      </c>
      <c r="N68" s="49">
        <v>6</v>
      </c>
      <c r="O68" s="49">
        <v>1</v>
      </c>
      <c r="P68" s="49">
        <v>1</v>
      </c>
      <c r="Q68" s="47">
        <v>0.25</v>
      </c>
      <c r="R68" s="49">
        <v>1</v>
      </c>
      <c r="S68" s="49">
        <v>1</v>
      </c>
      <c r="T68" s="49">
        <v>1</v>
      </c>
      <c r="U68" s="47">
        <v>0.33333333333333331</v>
      </c>
      <c r="V68" s="49">
        <v>2</v>
      </c>
      <c r="W68" s="49">
        <v>1</v>
      </c>
      <c r="X68" s="49">
        <v>1</v>
      </c>
      <c r="Y68" s="49">
        <v>3</v>
      </c>
      <c r="Z68" s="49">
        <v>3</v>
      </c>
      <c r="AA68" s="49">
        <v>5</v>
      </c>
      <c r="AB68" s="47">
        <v>0.33333333333333331</v>
      </c>
      <c r="AC68" s="49">
        <v>3</v>
      </c>
      <c r="AD68" s="47">
        <v>0.2</v>
      </c>
      <c r="AE68" s="43">
        <v>2</v>
      </c>
      <c r="AG68" s="56">
        <f t="shared" si="3"/>
        <v>1.113847378681919</v>
      </c>
      <c r="AH68" s="59">
        <f t="shared" si="4"/>
        <v>1.9508996025575633</v>
      </c>
      <c r="AI68" s="59">
        <f t="shared" si="5"/>
        <v>3.8060092592592585</v>
      </c>
    </row>
    <row r="69" spans="1:35" x14ac:dyDescent="0.3">
      <c r="A69" s="4" t="s">
        <v>28</v>
      </c>
      <c r="B69" s="40">
        <v>4</v>
      </c>
      <c r="C69" s="41">
        <v>3</v>
      </c>
      <c r="D69" s="82">
        <v>5</v>
      </c>
      <c r="E69" s="82">
        <v>8</v>
      </c>
      <c r="F69" s="82">
        <v>6</v>
      </c>
      <c r="G69" s="82">
        <v>4</v>
      </c>
      <c r="H69" s="90">
        <v>1</v>
      </c>
      <c r="I69" s="90">
        <v>3</v>
      </c>
      <c r="J69" s="90">
        <v>4</v>
      </c>
      <c r="K69" s="90">
        <v>1</v>
      </c>
      <c r="L69" s="49">
        <v>3</v>
      </c>
      <c r="M69" s="49">
        <v>4</v>
      </c>
      <c r="N69" s="49">
        <v>6</v>
      </c>
      <c r="O69" s="49">
        <v>3</v>
      </c>
      <c r="P69" s="49">
        <v>3</v>
      </c>
      <c r="Q69" s="49">
        <v>4</v>
      </c>
      <c r="R69" s="49">
        <v>1</v>
      </c>
      <c r="S69" s="49">
        <v>2</v>
      </c>
      <c r="T69" s="49">
        <v>2</v>
      </c>
      <c r="U69" s="47">
        <v>0.33333333333333331</v>
      </c>
      <c r="V69" s="49">
        <v>2</v>
      </c>
      <c r="W69" s="49">
        <v>1</v>
      </c>
      <c r="X69" s="49">
        <v>1</v>
      </c>
      <c r="Y69" s="49">
        <v>3</v>
      </c>
      <c r="Z69" s="49">
        <v>2</v>
      </c>
      <c r="AA69" s="49">
        <v>6</v>
      </c>
      <c r="AB69" s="47">
        <v>0.5</v>
      </c>
      <c r="AC69" s="49">
        <v>4</v>
      </c>
      <c r="AD69" s="49">
        <v>3</v>
      </c>
      <c r="AE69" s="43">
        <v>2</v>
      </c>
      <c r="AG69" s="56">
        <f t="shared" si="3"/>
        <v>3.808781509235462</v>
      </c>
      <c r="AH69" s="59">
        <f t="shared" si="4"/>
        <v>1.8592645382634323</v>
      </c>
      <c r="AI69" s="59">
        <f t="shared" si="5"/>
        <v>3.4568646232439342</v>
      </c>
    </row>
    <row r="70" spans="1:35" x14ac:dyDescent="0.3">
      <c r="A70" s="6"/>
      <c r="B70" s="87">
        <v>0.16666666666666666</v>
      </c>
      <c r="C70" s="45">
        <v>0.33333333333333331</v>
      </c>
      <c r="D70" s="84">
        <v>4</v>
      </c>
      <c r="E70" s="84">
        <v>6</v>
      </c>
      <c r="F70" s="84">
        <v>2</v>
      </c>
      <c r="G70" s="45">
        <v>0.2</v>
      </c>
      <c r="H70" s="93">
        <v>1</v>
      </c>
      <c r="I70" s="93">
        <v>2</v>
      </c>
      <c r="J70" s="93">
        <v>3</v>
      </c>
      <c r="K70" s="93">
        <v>1</v>
      </c>
      <c r="L70" s="44">
        <v>3</v>
      </c>
      <c r="M70" s="44">
        <v>4</v>
      </c>
      <c r="N70" s="45">
        <v>0.25</v>
      </c>
      <c r="O70" s="44">
        <v>3</v>
      </c>
      <c r="P70" s="44">
        <v>3</v>
      </c>
      <c r="Q70" s="44">
        <v>5</v>
      </c>
      <c r="R70" s="44">
        <v>1</v>
      </c>
      <c r="S70" s="44">
        <v>3</v>
      </c>
      <c r="T70" s="44">
        <v>2</v>
      </c>
      <c r="U70" s="45">
        <v>0.5</v>
      </c>
      <c r="V70" s="44">
        <v>2</v>
      </c>
      <c r="W70" s="44">
        <v>1</v>
      </c>
      <c r="X70" s="44">
        <v>1</v>
      </c>
      <c r="Y70" s="44">
        <v>6</v>
      </c>
      <c r="Z70" s="44">
        <v>3</v>
      </c>
      <c r="AA70" s="44">
        <v>5</v>
      </c>
      <c r="AB70" s="44">
        <v>2</v>
      </c>
      <c r="AC70" s="44">
        <v>3</v>
      </c>
      <c r="AD70" s="44">
        <v>6</v>
      </c>
      <c r="AE70" s="46">
        <v>1</v>
      </c>
      <c r="AG70" s="57">
        <f>PRODUCT(B70:AE70)^(1/20)</f>
        <v>2.2192641640679707</v>
      </c>
      <c r="AH70" s="60">
        <f t="shared" si="4"/>
        <v>1.8073728844084769</v>
      </c>
      <c r="AI70" s="60">
        <f t="shared" si="5"/>
        <v>3.2665967432950174</v>
      </c>
    </row>
    <row r="72" spans="1:35" x14ac:dyDescent="0.3">
      <c r="AD72" s="62"/>
      <c r="AE72" s="62"/>
      <c r="AF72" s="62"/>
      <c r="AG72" s="63"/>
      <c r="AH72" s="52"/>
      <c r="AI72" s="52"/>
    </row>
    <row r="73" spans="1:35" x14ac:dyDescent="0.3">
      <c r="B73" s="16" t="s">
        <v>2</v>
      </c>
      <c r="C73" s="16" t="s">
        <v>4</v>
      </c>
      <c r="D73" s="16" t="s">
        <v>6</v>
      </c>
      <c r="E73" s="16" t="s">
        <v>8</v>
      </c>
      <c r="F73" s="16" t="s">
        <v>10</v>
      </c>
      <c r="G73" s="16" t="s">
        <v>12</v>
      </c>
      <c r="H73" s="16" t="s">
        <v>14</v>
      </c>
      <c r="I73" s="16" t="s">
        <v>16</v>
      </c>
      <c r="J73" s="16" t="s">
        <v>34</v>
      </c>
      <c r="L73" s="15"/>
      <c r="M73" s="14"/>
      <c r="AD73" s="62"/>
      <c r="AE73" s="62"/>
      <c r="AF73" s="62"/>
      <c r="AG73" s="63"/>
      <c r="AH73" s="52"/>
      <c r="AI73" s="52"/>
    </row>
    <row r="74" spans="1:35" x14ac:dyDescent="0.3">
      <c r="A74" s="16" t="s">
        <v>2</v>
      </c>
      <c r="B74" s="18">
        <v>1</v>
      </c>
      <c r="C74" s="97">
        <f>AG3</f>
        <v>1.009157755827613</v>
      </c>
      <c r="D74" s="97">
        <f>AG4</f>
        <v>1.4441715382715183</v>
      </c>
      <c r="E74" s="97">
        <f>AG5</f>
        <v>0.75388498067890974</v>
      </c>
      <c r="F74" s="19">
        <f>AG6</f>
        <v>0.24569570220689979</v>
      </c>
      <c r="G74" s="19">
        <f>AG7</f>
        <v>8.1474552119090216E-2</v>
      </c>
      <c r="H74" s="19">
        <f>AG8</f>
        <v>1.7804264754820707</v>
      </c>
      <c r="I74" s="19">
        <f>AG9</f>
        <v>0.96031868588778324</v>
      </c>
      <c r="J74" s="19">
        <f>AG10</f>
        <v>0.39360323236844391</v>
      </c>
      <c r="L74" s="17"/>
      <c r="M74" s="3"/>
      <c r="N74" s="3"/>
      <c r="O74" s="3"/>
      <c r="P74" s="3"/>
      <c r="Q74" s="3"/>
      <c r="R74" s="3"/>
      <c r="S74" s="3"/>
      <c r="T74" s="3"/>
      <c r="U74" s="37"/>
      <c r="V74" s="37"/>
      <c r="W74" s="37"/>
      <c r="X74" s="37"/>
      <c r="Y74" s="37"/>
      <c r="Z74" s="37"/>
      <c r="AA74" s="37"/>
      <c r="AB74" s="37"/>
      <c r="AC74" s="37"/>
      <c r="AD74" s="52"/>
      <c r="AE74" s="52"/>
      <c r="AF74" s="52"/>
      <c r="AG74" s="64"/>
      <c r="AH74" s="52"/>
      <c r="AI74" s="65"/>
    </row>
    <row r="75" spans="1:35" x14ac:dyDescent="0.3">
      <c r="A75" s="16" t="s">
        <v>4</v>
      </c>
      <c r="B75" s="3">
        <f>1/C74</f>
        <v>0.99092534762307527</v>
      </c>
      <c r="C75" s="18">
        <v>1</v>
      </c>
      <c r="D75" s="97">
        <f>AG11</f>
        <v>1.0910073444725452</v>
      </c>
      <c r="E75" s="19">
        <f>AG12</f>
        <v>0.65444127553865916</v>
      </c>
      <c r="F75" s="19">
        <f>AG13</f>
        <v>0.3523871141516845</v>
      </c>
      <c r="G75" s="19">
        <f>AG14</f>
        <v>0.15587149462349081</v>
      </c>
      <c r="H75" s="19">
        <f>AG15</f>
        <v>1.9132608608879806</v>
      </c>
      <c r="I75" s="19">
        <f>AG16</f>
        <v>1.2756366109592163</v>
      </c>
      <c r="J75" s="19">
        <f>AG17</f>
        <v>0.45095475525038731</v>
      </c>
      <c r="L75" s="15"/>
      <c r="M75" s="3"/>
      <c r="N75" s="3"/>
      <c r="O75" s="3"/>
      <c r="P75" s="3"/>
      <c r="Q75" s="3"/>
      <c r="R75" s="3"/>
      <c r="S75" s="3"/>
      <c r="T75" s="3"/>
      <c r="U75" s="37"/>
      <c r="V75" s="37"/>
      <c r="W75" s="37"/>
      <c r="X75" s="37"/>
      <c r="Y75" s="37"/>
      <c r="Z75" s="37"/>
      <c r="AA75" s="37"/>
      <c r="AB75" s="37"/>
      <c r="AC75" s="37"/>
      <c r="AD75" s="52"/>
      <c r="AE75" s="52"/>
      <c r="AF75" s="52"/>
      <c r="AG75" s="64"/>
      <c r="AH75" s="52"/>
      <c r="AI75" s="65"/>
    </row>
    <row r="76" spans="1:35" x14ac:dyDescent="0.3">
      <c r="A76" s="16" t="s">
        <v>6</v>
      </c>
      <c r="B76" s="3">
        <f>1/D74</f>
        <v>0.69243851820876301</v>
      </c>
      <c r="C76" s="3">
        <f>1/D75</f>
        <v>0.91658411381589433</v>
      </c>
      <c r="D76" s="18">
        <v>1</v>
      </c>
      <c r="E76" s="19">
        <f>AG18</f>
        <v>0.35735347632226244</v>
      </c>
      <c r="F76" s="19">
        <f>AG19</f>
        <v>0.16289152613173602</v>
      </c>
      <c r="G76" s="19">
        <f>AG20</f>
        <v>9.0913491353979956E-2</v>
      </c>
      <c r="H76" s="19">
        <f>AG21</f>
        <v>2.0623746285661424</v>
      </c>
      <c r="I76" s="19">
        <f>AG22</f>
        <v>1.1443511666676645</v>
      </c>
      <c r="J76" s="19">
        <f>AG23</f>
        <v>0.26668914797271415</v>
      </c>
      <c r="L76" s="15"/>
      <c r="M76" s="3"/>
      <c r="N76" s="3"/>
      <c r="O76" s="3"/>
      <c r="P76" s="3"/>
      <c r="Q76" s="3"/>
      <c r="R76" s="3"/>
      <c r="S76" s="3"/>
      <c r="T76" s="3"/>
      <c r="U76" s="37"/>
      <c r="V76" s="37"/>
      <c r="W76" s="37"/>
      <c r="X76" s="37"/>
      <c r="Y76" s="37"/>
      <c r="Z76" s="37"/>
      <c r="AA76" s="37"/>
      <c r="AB76" s="37"/>
      <c r="AC76" s="37"/>
      <c r="AD76" s="52"/>
      <c r="AE76" s="52"/>
      <c r="AF76" s="52"/>
      <c r="AG76" s="64"/>
      <c r="AH76" s="52"/>
      <c r="AI76" s="65"/>
    </row>
    <row r="77" spans="1:35" x14ac:dyDescent="0.3">
      <c r="A77" s="16" t="s">
        <v>8</v>
      </c>
      <c r="B77" s="3">
        <f>1/E74</f>
        <v>1.3264622928280807</v>
      </c>
      <c r="C77" s="3">
        <f>1/E75</f>
        <v>1.5280209812208398</v>
      </c>
      <c r="D77" s="3">
        <f>1/E76</f>
        <v>2.7983497188598689</v>
      </c>
      <c r="E77" s="18">
        <v>1</v>
      </c>
      <c r="F77" s="19">
        <f>AG24</f>
        <v>1.274829954677656</v>
      </c>
      <c r="G77" s="97">
        <f>AG25</f>
        <v>0.36171105701239309</v>
      </c>
      <c r="H77" s="19">
        <f>AG26</f>
        <v>5.8500624443518472</v>
      </c>
      <c r="I77" s="19">
        <f>AG27</f>
        <v>3.5712677651875864</v>
      </c>
      <c r="J77" s="19">
        <f>AG28</f>
        <v>1.8353605868675567</v>
      </c>
      <c r="L77" s="15"/>
      <c r="M77" s="3"/>
      <c r="N77" s="3"/>
      <c r="O77" s="3"/>
      <c r="P77" s="3"/>
      <c r="Q77" s="3"/>
      <c r="R77" s="3"/>
      <c r="S77" s="3"/>
      <c r="T77" s="3"/>
      <c r="U77" s="37"/>
      <c r="V77" s="37"/>
      <c r="W77" s="37"/>
      <c r="X77" s="37"/>
      <c r="Y77" s="37"/>
      <c r="Z77" s="37"/>
      <c r="AA77" s="37"/>
      <c r="AB77" s="37"/>
      <c r="AC77" s="37"/>
      <c r="AD77" s="52"/>
      <c r="AE77" s="52"/>
      <c r="AF77" s="52"/>
      <c r="AG77" s="64"/>
      <c r="AH77" s="52"/>
      <c r="AI77" s="65"/>
    </row>
    <row r="78" spans="1:35" x14ac:dyDescent="0.3">
      <c r="A78" s="16" t="s">
        <v>10</v>
      </c>
      <c r="B78" s="3">
        <f>1/F74</f>
        <v>4.0700752639047071</v>
      </c>
      <c r="C78" s="3">
        <f>1/F75</f>
        <v>2.8377882159719139</v>
      </c>
      <c r="D78" s="3">
        <f>1/F76</f>
        <v>6.1390547669819568</v>
      </c>
      <c r="E78" s="3">
        <f>1/F77</f>
        <v>0.78441834248619657</v>
      </c>
      <c r="F78" s="18">
        <v>1</v>
      </c>
      <c r="G78" s="19">
        <f>AG29</f>
        <v>0.31854458798182095</v>
      </c>
      <c r="H78" s="19">
        <f>AG30</f>
        <v>5.6540975123301056</v>
      </c>
      <c r="I78" s="19">
        <f>AG31</f>
        <v>2.4169987761045739</v>
      </c>
      <c r="J78" s="19">
        <f>AG32</f>
        <v>1.8870812025117569</v>
      </c>
      <c r="L78" s="15"/>
      <c r="M78" s="3"/>
      <c r="N78" s="3"/>
      <c r="O78" s="3"/>
      <c r="P78" s="3"/>
      <c r="Q78" s="3"/>
      <c r="R78" s="3"/>
      <c r="S78" s="3"/>
      <c r="T78" s="3"/>
      <c r="U78" s="37"/>
      <c r="V78" s="37"/>
      <c r="W78" s="37"/>
      <c r="X78" s="37"/>
      <c r="Y78" s="37"/>
      <c r="Z78" s="37"/>
      <c r="AA78" s="37"/>
      <c r="AB78" s="37"/>
      <c r="AC78" s="37"/>
      <c r="AD78" s="52"/>
      <c r="AE78" s="52"/>
      <c r="AF78" s="52"/>
      <c r="AG78" s="64"/>
      <c r="AH78" s="52"/>
      <c r="AI78" s="65"/>
    </row>
    <row r="79" spans="1:35" x14ac:dyDescent="0.3">
      <c r="A79" s="16" t="s">
        <v>12</v>
      </c>
      <c r="B79" s="3">
        <f>1/G74</f>
        <v>12.273771060911313</v>
      </c>
      <c r="C79" s="3">
        <f>1/G75</f>
        <v>6.4155412278268722</v>
      </c>
      <c r="D79" s="3">
        <f>1/G76</f>
        <v>10.999467571940549</v>
      </c>
      <c r="E79" s="3">
        <f>1/G77</f>
        <v>2.7646376316490033</v>
      </c>
      <c r="F79" s="3">
        <f>1/G78</f>
        <v>3.1392779464112857</v>
      </c>
      <c r="G79" s="20">
        <v>1</v>
      </c>
      <c r="H79" s="19">
        <f>AG33</f>
        <v>11.545170439172605</v>
      </c>
      <c r="I79" s="19">
        <f>AG34</f>
        <v>9.5581964246490152</v>
      </c>
      <c r="J79" s="19">
        <f>AG35</f>
        <v>7.2993936776882906</v>
      </c>
      <c r="L79" s="15"/>
      <c r="M79" s="3"/>
      <c r="N79" s="3"/>
      <c r="O79" s="3"/>
      <c r="P79" s="3"/>
      <c r="Q79" s="3"/>
      <c r="R79" s="3"/>
      <c r="S79" s="3"/>
      <c r="T79" s="3"/>
      <c r="U79" s="37"/>
      <c r="V79" s="37"/>
      <c r="W79" s="37"/>
      <c r="X79" s="37"/>
      <c r="Y79" s="37"/>
      <c r="Z79" s="37"/>
      <c r="AA79" s="37"/>
      <c r="AB79" s="37"/>
      <c r="AC79" s="37"/>
      <c r="AD79" s="52"/>
      <c r="AE79" s="52"/>
      <c r="AF79" s="52"/>
      <c r="AG79" s="64"/>
      <c r="AH79" s="52"/>
      <c r="AI79" s="65"/>
    </row>
    <row r="80" spans="1:35" x14ac:dyDescent="0.3">
      <c r="A80" s="16" t="s">
        <v>14</v>
      </c>
      <c r="B80" s="3">
        <f>1/H74</f>
        <v>0.56166318226044054</v>
      </c>
      <c r="C80" s="3">
        <f>1/H75</f>
        <v>0.52266788102061579</v>
      </c>
      <c r="D80" s="3">
        <f>1/H76</f>
        <v>0.48487795871269324</v>
      </c>
      <c r="E80" s="3">
        <f>1/H77</f>
        <v>0.17093834630183921</v>
      </c>
      <c r="F80" s="3">
        <f>1/H78</f>
        <v>0.17686288533568123</v>
      </c>
      <c r="G80" s="3">
        <f>1/H79</f>
        <v>8.6616304650385556E-2</v>
      </c>
      <c r="H80" s="20">
        <v>1</v>
      </c>
      <c r="I80" s="19">
        <f>AG36</f>
        <v>0.8228605000831053</v>
      </c>
      <c r="J80" s="19">
        <f>AG37</f>
        <v>0.18004905642276914</v>
      </c>
      <c r="L80" s="15"/>
      <c r="M80" s="3"/>
      <c r="N80" s="3"/>
      <c r="O80" s="3"/>
      <c r="P80" s="3"/>
      <c r="Q80" s="3"/>
      <c r="R80" s="3"/>
      <c r="S80" s="3"/>
      <c r="T80" s="3"/>
      <c r="U80" s="37"/>
      <c r="V80" s="37"/>
      <c r="W80" s="37"/>
      <c r="X80" s="37"/>
      <c r="Y80" s="37"/>
      <c r="Z80" s="37"/>
      <c r="AA80" s="37"/>
      <c r="AB80" s="37"/>
      <c r="AC80" s="37"/>
      <c r="AD80" s="52"/>
      <c r="AE80" s="52"/>
      <c r="AF80" s="52"/>
      <c r="AG80" s="64"/>
      <c r="AH80" s="52"/>
      <c r="AI80" s="65"/>
    </row>
    <row r="81" spans="1:35" x14ac:dyDescent="0.3">
      <c r="A81" s="16" t="s">
        <v>16</v>
      </c>
      <c r="B81" s="5">
        <f>1/I74</f>
        <v>1.0413209851014538</v>
      </c>
      <c r="C81" s="5">
        <f>1/I75</f>
        <v>0.78392231095346887</v>
      </c>
      <c r="D81" s="5">
        <f>1/I76</f>
        <v>0.87385763140521533</v>
      </c>
      <c r="E81" s="5">
        <f>1/I77</f>
        <v>0.28001260777696779</v>
      </c>
      <c r="F81" s="5">
        <f>1/I78</f>
        <v>0.41373624591224617</v>
      </c>
      <c r="G81" s="5">
        <f>1/I79</f>
        <v>0.10462224833768477</v>
      </c>
      <c r="H81" s="5">
        <f>1/I80</f>
        <v>1.2152728195107243</v>
      </c>
      <c r="I81" s="18">
        <v>1</v>
      </c>
      <c r="J81" s="19">
        <f>AG38</f>
        <v>0.38718295959351551</v>
      </c>
      <c r="L81" s="15"/>
      <c r="M81" s="3"/>
      <c r="N81" s="3"/>
      <c r="O81" s="3"/>
      <c r="P81" s="3"/>
      <c r="Q81" s="3"/>
      <c r="R81" s="3"/>
      <c r="S81" s="3"/>
      <c r="T81" s="3"/>
      <c r="U81" s="37"/>
      <c r="V81" s="37"/>
      <c r="W81" s="37"/>
      <c r="X81" s="37"/>
      <c r="Y81" s="37"/>
      <c r="Z81" s="37"/>
      <c r="AA81" s="37"/>
      <c r="AB81" s="37"/>
      <c r="AC81" s="37"/>
      <c r="AD81" s="52"/>
      <c r="AE81" s="52"/>
      <c r="AF81" s="52"/>
      <c r="AG81" s="64"/>
      <c r="AH81" s="52"/>
      <c r="AI81" s="65"/>
    </row>
    <row r="82" spans="1:35" x14ac:dyDescent="0.3">
      <c r="A82" s="21" t="s">
        <v>34</v>
      </c>
      <c r="B82" s="7">
        <f>1/J74</f>
        <v>2.5406295420458349</v>
      </c>
      <c r="C82" s="7">
        <f>1/J75</f>
        <v>2.2175173636760119</v>
      </c>
      <c r="D82" s="7">
        <f>1/J76</f>
        <v>3.7496838832838946</v>
      </c>
      <c r="E82" s="7">
        <f>1/J77</f>
        <v>0.54485206185380619</v>
      </c>
      <c r="F82" s="7">
        <f>1/J78</f>
        <v>0.52991890262537322</v>
      </c>
      <c r="G82" s="7">
        <f>1/J79</f>
        <v>0.13699768010275326</v>
      </c>
      <c r="H82" s="7">
        <f>1/J80</f>
        <v>5.5540418809633882</v>
      </c>
      <c r="I82" s="22">
        <f>1/J81</f>
        <v>2.5827582935205911</v>
      </c>
      <c r="J82" s="18">
        <v>1</v>
      </c>
      <c r="L82" s="15"/>
      <c r="M82" s="3"/>
      <c r="N82" s="3"/>
      <c r="O82" s="3"/>
      <c r="P82" s="3"/>
      <c r="Q82" s="3"/>
      <c r="R82" s="3"/>
      <c r="S82" s="3"/>
      <c r="T82" s="3"/>
      <c r="U82" s="37"/>
      <c r="V82" s="37"/>
      <c r="W82" s="37"/>
      <c r="X82" s="37"/>
      <c r="Y82" s="37"/>
      <c r="Z82" s="37"/>
      <c r="AA82" s="37"/>
      <c r="AB82" s="37"/>
      <c r="AC82" s="37"/>
      <c r="AD82" s="52"/>
      <c r="AE82" s="52"/>
      <c r="AF82" s="52"/>
      <c r="AG82" s="64"/>
      <c r="AH82" s="52"/>
      <c r="AI82" s="65"/>
    </row>
    <row r="83" spans="1:35" x14ac:dyDescent="0.3">
      <c r="A83" s="23" t="s">
        <v>30</v>
      </c>
      <c r="B83" s="3">
        <f>SUM(B74:B82)</f>
        <v>24.497286192883667</v>
      </c>
      <c r="C83" s="3">
        <f t="shared" ref="C83:I83" si="6">SUM(C74:C82)</f>
        <v>17.231199850313232</v>
      </c>
      <c r="D83" s="3">
        <f t="shared" si="6"/>
        <v>28.580470413928239</v>
      </c>
      <c r="E83" s="3">
        <f t="shared" si="6"/>
        <v>7.310538722607645</v>
      </c>
      <c r="F83" s="3">
        <f t="shared" si="6"/>
        <v>7.2956002774525617</v>
      </c>
      <c r="G83" s="3">
        <f>SUM(G74:G82)</f>
        <v>2.3367514161815985</v>
      </c>
      <c r="H83" s="3">
        <f t="shared" si="6"/>
        <v>36.57470706126486</v>
      </c>
      <c r="I83" s="3">
        <f t="shared" si="6"/>
        <v>23.332388223059535</v>
      </c>
      <c r="J83" s="3">
        <f>SUM(J74:J82)</f>
        <v>13.700314618675433</v>
      </c>
      <c r="L83" s="15"/>
      <c r="M83" s="3"/>
      <c r="N83" s="3"/>
      <c r="O83" s="3"/>
      <c r="P83" s="3"/>
      <c r="Q83" s="3"/>
      <c r="R83" s="3"/>
      <c r="S83" s="3"/>
      <c r="T83" s="3"/>
      <c r="U83" s="37"/>
      <c r="V83" s="37"/>
      <c r="W83" s="37"/>
      <c r="X83" s="37"/>
      <c r="Y83" s="37"/>
      <c r="Z83" s="37"/>
      <c r="AA83" s="37"/>
      <c r="AB83" s="37"/>
      <c r="AC83" s="37"/>
      <c r="AD83" s="52"/>
      <c r="AE83" s="52"/>
      <c r="AF83" s="52"/>
      <c r="AG83" s="66"/>
      <c r="AH83" s="52"/>
      <c r="AI83" s="52"/>
    </row>
    <row r="84" spans="1:35" x14ac:dyDescent="0.3">
      <c r="L84" s="15"/>
      <c r="AD84" s="62"/>
      <c r="AE84" s="62"/>
      <c r="AF84" s="62"/>
      <c r="AG84" s="63"/>
      <c r="AH84" s="52"/>
      <c r="AI84" s="5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workbookViewId="0">
      <selection activeCell="H6" sqref="H6"/>
    </sheetView>
  </sheetViews>
  <sheetFormatPr defaultRowHeight="14.4" x14ac:dyDescent="0.3"/>
  <cols>
    <col min="1" max="1" width="21.33203125" customWidth="1"/>
    <col min="22" max="31" width="9.109375" style="24"/>
    <col min="34" max="34" width="10.88671875" style="38" customWidth="1"/>
    <col min="35" max="35" width="19.88671875" style="38" customWidth="1"/>
    <col min="36" max="36" width="14.33203125" style="38" customWidth="1"/>
  </cols>
  <sheetData>
    <row r="1" spans="1:36" ht="15.6" x14ac:dyDescent="0.3">
      <c r="A1" s="25" t="s">
        <v>35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AF1" s="24"/>
      <c r="AG1" s="24"/>
    </row>
    <row r="2" spans="1:36" ht="15.6" x14ac:dyDescent="0.3">
      <c r="A2" s="26" t="s">
        <v>1</v>
      </c>
      <c r="B2" s="27"/>
      <c r="C2" s="98">
        <v>1</v>
      </c>
      <c r="D2" s="98">
        <v>2</v>
      </c>
      <c r="E2" s="98">
        <v>3</v>
      </c>
      <c r="F2" s="98">
        <v>4</v>
      </c>
      <c r="G2" s="98">
        <v>5</v>
      </c>
      <c r="H2" s="98">
        <v>6</v>
      </c>
      <c r="I2" s="98">
        <v>7</v>
      </c>
      <c r="J2" s="98">
        <v>8</v>
      </c>
      <c r="K2" s="98">
        <v>9</v>
      </c>
      <c r="L2" s="98">
        <v>10</v>
      </c>
      <c r="M2" s="98">
        <v>11</v>
      </c>
      <c r="N2" s="27">
        <v>12</v>
      </c>
      <c r="O2" s="27">
        <v>13</v>
      </c>
      <c r="P2" s="27">
        <v>14</v>
      </c>
      <c r="Q2" s="27">
        <v>15</v>
      </c>
      <c r="R2" s="27">
        <v>16</v>
      </c>
      <c r="S2" s="98">
        <v>17</v>
      </c>
      <c r="T2" s="27">
        <v>18</v>
      </c>
      <c r="U2" s="27">
        <v>19</v>
      </c>
      <c r="V2" s="98">
        <v>20</v>
      </c>
      <c r="W2" s="98">
        <v>21</v>
      </c>
      <c r="X2" s="98">
        <v>22</v>
      </c>
      <c r="Y2" s="98">
        <v>23</v>
      </c>
      <c r="Z2" s="98">
        <v>24</v>
      </c>
      <c r="AA2" s="98">
        <v>25</v>
      </c>
      <c r="AB2" s="98">
        <v>26</v>
      </c>
      <c r="AC2" s="98">
        <v>27</v>
      </c>
      <c r="AD2" s="27">
        <v>28</v>
      </c>
      <c r="AE2" s="27">
        <v>29</v>
      </c>
      <c r="AF2" s="36">
        <v>30</v>
      </c>
      <c r="AG2" s="24"/>
      <c r="AH2" s="67" t="s">
        <v>29</v>
      </c>
      <c r="AI2" s="67" t="s">
        <v>40</v>
      </c>
      <c r="AJ2" s="67" t="s">
        <v>41</v>
      </c>
    </row>
    <row r="3" spans="1:36" ht="15.6" x14ac:dyDescent="0.3">
      <c r="A3" s="28" t="s">
        <v>2</v>
      </c>
      <c r="B3" s="29" t="s">
        <v>31</v>
      </c>
      <c r="C3" s="88">
        <v>3</v>
      </c>
      <c r="D3" s="88">
        <v>4</v>
      </c>
      <c r="E3" s="88">
        <v>2</v>
      </c>
      <c r="F3" s="88">
        <v>7</v>
      </c>
      <c r="G3" s="88">
        <v>8</v>
      </c>
      <c r="H3" s="88">
        <v>9</v>
      </c>
      <c r="I3" s="88">
        <v>2</v>
      </c>
      <c r="J3" s="88">
        <v>2</v>
      </c>
      <c r="K3" s="88">
        <v>4</v>
      </c>
      <c r="L3" s="88">
        <v>2</v>
      </c>
      <c r="M3" s="88">
        <v>2</v>
      </c>
      <c r="N3" s="50">
        <v>5</v>
      </c>
      <c r="O3" s="50">
        <v>6</v>
      </c>
      <c r="P3" s="50">
        <v>5</v>
      </c>
      <c r="Q3" s="50">
        <v>5</v>
      </c>
      <c r="R3" s="50">
        <v>3</v>
      </c>
      <c r="S3" s="88">
        <v>2</v>
      </c>
      <c r="T3" s="50">
        <v>3</v>
      </c>
      <c r="U3" s="50">
        <v>3</v>
      </c>
      <c r="V3" s="88">
        <v>7</v>
      </c>
      <c r="W3" s="88">
        <v>8</v>
      </c>
      <c r="X3" s="88">
        <v>9</v>
      </c>
      <c r="Y3" s="88">
        <v>2</v>
      </c>
      <c r="Z3" s="88">
        <v>2</v>
      </c>
      <c r="AA3" s="88">
        <v>4</v>
      </c>
      <c r="AB3" s="88">
        <v>2</v>
      </c>
      <c r="AC3" s="49">
        <v>6</v>
      </c>
      <c r="AD3" s="50">
        <v>7</v>
      </c>
      <c r="AE3" s="50">
        <v>6</v>
      </c>
      <c r="AF3" s="48">
        <v>3</v>
      </c>
      <c r="AG3" s="24"/>
      <c r="AH3" s="68">
        <f>AVERAGE(C3:AF3)</f>
        <v>4.4333333333333336</v>
      </c>
      <c r="AI3" s="74">
        <f>STDEV(C3:AF3)</f>
        <v>2.3442274417919808</v>
      </c>
      <c r="AJ3" s="69">
        <f>AI3^2</f>
        <v>5.4954022988505749</v>
      </c>
    </row>
    <row r="4" spans="1:36" ht="15.6" x14ac:dyDescent="0.3">
      <c r="A4" s="30" t="s">
        <v>3</v>
      </c>
      <c r="B4" s="31" t="s">
        <v>32</v>
      </c>
      <c r="C4" s="40">
        <v>3</v>
      </c>
      <c r="D4" s="82">
        <v>5</v>
      </c>
      <c r="E4" s="82">
        <v>3</v>
      </c>
      <c r="F4" s="82">
        <v>7</v>
      </c>
      <c r="G4" s="82">
        <v>9</v>
      </c>
      <c r="H4" s="82">
        <v>1</v>
      </c>
      <c r="I4" s="90">
        <v>2</v>
      </c>
      <c r="J4" s="90">
        <v>1</v>
      </c>
      <c r="K4" s="90">
        <v>4</v>
      </c>
      <c r="L4" s="90">
        <v>3</v>
      </c>
      <c r="M4" s="90">
        <v>1</v>
      </c>
      <c r="N4" s="49">
        <v>3</v>
      </c>
      <c r="O4" s="49">
        <v>4</v>
      </c>
      <c r="P4" s="49">
        <v>5</v>
      </c>
      <c r="Q4" s="49">
        <v>5</v>
      </c>
      <c r="R4" s="49">
        <v>7</v>
      </c>
      <c r="S4" s="90">
        <v>1</v>
      </c>
      <c r="T4" s="49">
        <v>7</v>
      </c>
      <c r="U4" s="49">
        <v>7</v>
      </c>
      <c r="V4" s="82">
        <v>7</v>
      </c>
      <c r="W4" s="82">
        <v>9</v>
      </c>
      <c r="X4" s="82">
        <v>1</v>
      </c>
      <c r="Y4" s="90">
        <v>2</v>
      </c>
      <c r="Z4" s="90">
        <v>1</v>
      </c>
      <c r="AA4" s="90">
        <v>4</v>
      </c>
      <c r="AB4" s="90">
        <v>3</v>
      </c>
      <c r="AC4" s="49">
        <v>5</v>
      </c>
      <c r="AD4" s="49">
        <v>6</v>
      </c>
      <c r="AE4" s="49">
        <v>5</v>
      </c>
      <c r="AF4" s="43">
        <v>3</v>
      </c>
      <c r="AG4" s="24"/>
      <c r="AH4" s="70">
        <f t="shared" ref="AH4:AH37" si="0">AVERAGE(C4:AF4)</f>
        <v>4.1333333333333337</v>
      </c>
      <c r="AI4" s="75">
        <f t="shared" ref="AI4:AI37" si="1">STDEV(C4:AF4)</f>
        <v>2.4315928273789837</v>
      </c>
      <c r="AJ4" s="71">
        <f t="shared" ref="AJ4:AJ37" si="2">AI4^2</f>
        <v>5.9126436781609204</v>
      </c>
    </row>
    <row r="5" spans="1:36" ht="15.6" x14ac:dyDescent="0.3">
      <c r="A5" s="33"/>
      <c r="B5" s="34" t="s">
        <v>33</v>
      </c>
      <c r="C5" s="44">
        <v>4</v>
      </c>
      <c r="D5" s="84">
        <v>6</v>
      </c>
      <c r="E5" s="84">
        <v>1</v>
      </c>
      <c r="F5" s="84">
        <v>5</v>
      </c>
      <c r="G5" s="84">
        <v>6</v>
      </c>
      <c r="H5" s="84">
        <v>7</v>
      </c>
      <c r="I5" s="93">
        <v>2</v>
      </c>
      <c r="J5" s="93">
        <v>1</v>
      </c>
      <c r="K5" s="93">
        <v>6</v>
      </c>
      <c r="L5" s="93">
        <v>3</v>
      </c>
      <c r="M5" s="93">
        <v>1</v>
      </c>
      <c r="N5" s="44">
        <v>7</v>
      </c>
      <c r="O5" s="44">
        <v>9</v>
      </c>
      <c r="P5" s="44">
        <v>1</v>
      </c>
      <c r="Q5" s="44">
        <v>1</v>
      </c>
      <c r="R5" s="44">
        <v>3</v>
      </c>
      <c r="S5" s="93">
        <v>1</v>
      </c>
      <c r="T5" s="44">
        <v>3</v>
      </c>
      <c r="U5" s="44">
        <v>3</v>
      </c>
      <c r="V5" s="84">
        <v>5</v>
      </c>
      <c r="W5" s="84">
        <v>6</v>
      </c>
      <c r="X5" s="84">
        <v>7</v>
      </c>
      <c r="Y5" s="93">
        <v>2</v>
      </c>
      <c r="Z5" s="93">
        <v>1</v>
      </c>
      <c r="AA5" s="93">
        <v>6</v>
      </c>
      <c r="AB5" s="93">
        <v>3</v>
      </c>
      <c r="AC5" s="44">
        <v>4</v>
      </c>
      <c r="AD5" s="44">
        <v>8</v>
      </c>
      <c r="AE5" s="44">
        <v>5</v>
      </c>
      <c r="AF5" s="46">
        <v>3</v>
      </c>
      <c r="AG5" s="24"/>
      <c r="AH5" s="70">
        <f t="shared" si="0"/>
        <v>4</v>
      </c>
      <c r="AI5" s="75">
        <f t="shared" si="1"/>
        <v>2.4068866712572619</v>
      </c>
      <c r="AJ5" s="71">
        <f t="shared" si="2"/>
        <v>5.7931034482758621</v>
      </c>
    </row>
    <row r="6" spans="1:36" x14ac:dyDescent="0.3">
      <c r="A6" s="24"/>
      <c r="B6" s="24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51"/>
      <c r="O6" s="51"/>
      <c r="P6" s="51"/>
      <c r="Q6" s="51"/>
      <c r="R6" s="51"/>
      <c r="S6" s="99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24"/>
      <c r="AH6" s="70"/>
      <c r="AI6" s="75"/>
      <c r="AJ6" s="71"/>
    </row>
    <row r="7" spans="1:36" ht="15.6" x14ac:dyDescent="0.3">
      <c r="A7" s="28" t="s">
        <v>4</v>
      </c>
      <c r="B7" s="29" t="s">
        <v>31</v>
      </c>
      <c r="C7" s="40">
        <v>3</v>
      </c>
      <c r="D7" s="82">
        <v>4</v>
      </c>
      <c r="E7" s="82">
        <v>3</v>
      </c>
      <c r="F7" s="82">
        <v>6</v>
      </c>
      <c r="G7" s="82">
        <v>4</v>
      </c>
      <c r="H7" s="82">
        <v>4</v>
      </c>
      <c r="I7" s="90">
        <v>2</v>
      </c>
      <c r="J7" s="90">
        <v>1</v>
      </c>
      <c r="K7" s="90">
        <v>3</v>
      </c>
      <c r="L7" s="90">
        <v>1</v>
      </c>
      <c r="M7" s="90">
        <v>1</v>
      </c>
      <c r="N7" s="50">
        <v>4</v>
      </c>
      <c r="O7" s="50">
        <v>6</v>
      </c>
      <c r="P7" s="50">
        <v>4</v>
      </c>
      <c r="Q7" s="50">
        <v>4</v>
      </c>
      <c r="R7" s="50">
        <v>3</v>
      </c>
      <c r="S7" s="90">
        <v>1</v>
      </c>
      <c r="T7" s="50">
        <v>3</v>
      </c>
      <c r="U7" s="50">
        <v>3</v>
      </c>
      <c r="V7" s="50">
        <v>6</v>
      </c>
      <c r="W7" s="50">
        <v>8</v>
      </c>
      <c r="X7" s="50">
        <v>7</v>
      </c>
      <c r="Y7" s="50">
        <v>7</v>
      </c>
      <c r="Z7" s="50">
        <v>6</v>
      </c>
      <c r="AA7" s="50">
        <v>8</v>
      </c>
      <c r="AB7" s="50">
        <v>8</v>
      </c>
      <c r="AC7" s="50">
        <v>6</v>
      </c>
      <c r="AD7" s="50">
        <v>8</v>
      </c>
      <c r="AE7" s="50">
        <v>7</v>
      </c>
      <c r="AF7" s="48">
        <v>4</v>
      </c>
      <c r="AG7" s="24"/>
      <c r="AH7" s="70">
        <f t="shared" si="0"/>
        <v>4.5</v>
      </c>
      <c r="AI7" s="75">
        <f t="shared" si="1"/>
        <v>2.2705004765014043</v>
      </c>
      <c r="AJ7" s="71">
        <f t="shared" si="2"/>
        <v>5.1551724137931041</v>
      </c>
    </row>
    <row r="8" spans="1:36" ht="15.6" x14ac:dyDescent="0.3">
      <c r="A8" s="30" t="s">
        <v>36</v>
      </c>
      <c r="B8" s="31" t="s">
        <v>32</v>
      </c>
      <c r="C8" s="40">
        <v>3</v>
      </c>
      <c r="D8" s="82">
        <v>3</v>
      </c>
      <c r="E8" s="82">
        <v>4</v>
      </c>
      <c r="F8" s="82">
        <v>8</v>
      </c>
      <c r="G8" s="82">
        <v>5</v>
      </c>
      <c r="H8" s="82">
        <v>8</v>
      </c>
      <c r="I8" s="90">
        <v>2</v>
      </c>
      <c r="J8" s="90">
        <v>2</v>
      </c>
      <c r="K8" s="90">
        <v>5</v>
      </c>
      <c r="L8" s="90">
        <v>1</v>
      </c>
      <c r="M8" s="90">
        <v>2</v>
      </c>
      <c r="N8" s="49">
        <v>7</v>
      </c>
      <c r="O8" s="49">
        <v>6</v>
      </c>
      <c r="P8" s="49">
        <v>4</v>
      </c>
      <c r="Q8" s="49">
        <v>4</v>
      </c>
      <c r="R8" s="49">
        <v>7</v>
      </c>
      <c r="S8" s="90">
        <v>2</v>
      </c>
      <c r="T8" s="49">
        <v>7</v>
      </c>
      <c r="U8" s="49">
        <v>7</v>
      </c>
      <c r="V8" s="49">
        <v>5</v>
      </c>
      <c r="W8" s="49">
        <v>7</v>
      </c>
      <c r="X8" s="49">
        <v>7</v>
      </c>
      <c r="Y8" s="49">
        <v>7</v>
      </c>
      <c r="Z8" s="49">
        <v>5</v>
      </c>
      <c r="AA8" s="49">
        <v>8</v>
      </c>
      <c r="AB8" s="49">
        <v>8</v>
      </c>
      <c r="AC8" s="49">
        <v>7</v>
      </c>
      <c r="AD8" s="49">
        <v>7</v>
      </c>
      <c r="AE8" s="49">
        <v>9</v>
      </c>
      <c r="AF8" s="43">
        <v>4</v>
      </c>
      <c r="AG8" s="24"/>
      <c r="AH8" s="70">
        <f t="shared" si="0"/>
        <v>5.3666666666666663</v>
      </c>
      <c r="AI8" s="75">
        <f t="shared" si="1"/>
        <v>2.2664469129444447</v>
      </c>
      <c r="AJ8" s="71">
        <f t="shared" si="2"/>
        <v>5.1367816091954035</v>
      </c>
    </row>
    <row r="9" spans="1:36" ht="15.6" x14ac:dyDescent="0.3">
      <c r="A9" s="33"/>
      <c r="B9" s="34" t="s">
        <v>33</v>
      </c>
      <c r="C9" s="44">
        <v>3</v>
      </c>
      <c r="D9" s="84">
        <v>3</v>
      </c>
      <c r="E9" s="84">
        <v>1</v>
      </c>
      <c r="F9" s="84">
        <v>7</v>
      </c>
      <c r="G9" s="84">
        <v>5</v>
      </c>
      <c r="H9" s="84">
        <v>2</v>
      </c>
      <c r="I9" s="93">
        <v>2</v>
      </c>
      <c r="J9" s="93">
        <v>1</v>
      </c>
      <c r="K9" s="93">
        <v>6</v>
      </c>
      <c r="L9" s="93">
        <v>1</v>
      </c>
      <c r="M9" s="93">
        <v>1</v>
      </c>
      <c r="N9" s="44">
        <v>4</v>
      </c>
      <c r="O9" s="44">
        <v>6</v>
      </c>
      <c r="P9" s="44">
        <v>2</v>
      </c>
      <c r="Q9" s="44">
        <v>2</v>
      </c>
      <c r="R9" s="44">
        <v>3</v>
      </c>
      <c r="S9" s="93">
        <v>1</v>
      </c>
      <c r="T9" s="44">
        <v>3</v>
      </c>
      <c r="U9" s="44">
        <v>3</v>
      </c>
      <c r="V9" s="44">
        <v>6</v>
      </c>
      <c r="W9" s="44">
        <v>7</v>
      </c>
      <c r="X9" s="44">
        <v>6</v>
      </c>
      <c r="Y9" s="44">
        <v>6</v>
      </c>
      <c r="Z9" s="44">
        <v>4</v>
      </c>
      <c r="AA9" s="44">
        <v>4</v>
      </c>
      <c r="AB9" s="44">
        <v>6</v>
      </c>
      <c r="AC9" s="44">
        <v>5</v>
      </c>
      <c r="AD9" s="44">
        <v>5</v>
      </c>
      <c r="AE9" s="44">
        <v>5</v>
      </c>
      <c r="AF9" s="46">
        <v>4</v>
      </c>
      <c r="AG9" s="24"/>
      <c r="AH9" s="70">
        <f t="shared" si="0"/>
        <v>3.8</v>
      </c>
      <c r="AI9" s="75">
        <f t="shared" si="1"/>
        <v>1.9546584497482966</v>
      </c>
      <c r="AJ9" s="71">
        <f t="shared" si="2"/>
        <v>3.8206896551724143</v>
      </c>
    </row>
    <row r="10" spans="1:36" x14ac:dyDescent="0.3">
      <c r="A10" s="24"/>
      <c r="B10" s="24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51"/>
      <c r="O10" s="51"/>
      <c r="P10" s="51"/>
      <c r="Q10" s="51"/>
      <c r="R10" s="51"/>
      <c r="S10" s="99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24"/>
      <c r="AH10" s="70"/>
      <c r="AI10" s="75"/>
      <c r="AJ10" s="71"/>
    </row>
    <row r="11" spans="1:36" ht="15.6" x14ac:dyDescent="0.3">
      <c r="A11" s="28" t="s">
        <v>6</v>
      </c>
      <c r="B11" s="29" t="s">
        <v>31</v>
      </c>
      <c r="C11" s="40">
        <v>3</v>
      </c>
      <c r="D11" s="82">
        <v>4</v>
      </c>
      <c r="E11" s="82">
        <v>3</v>
      </c>
      <c r="F11" s="82">
        <v>6</v>
      </c>
      <c r="G11" s="82">
        <v>5</v>
      </c>
      <c r="H11" s="82">
        <v>9</v>
      </c>
      <c r="I11" s="90">
        <v>2</v>
      </c>
      <c r="J11" s="90">
        <v>1</v>
      </c>
      <c r="K11" s="90">
        <v>5</v>
      </c>
      <c r="L11" s="90">
        <v>1</v>
      </c>
      <c r="M11" s="90">
        <v>1</v>
      </c>
      <c r="N11" s="50">
        <v>4</v>
      </c>
      <c r="O11" s="50">
        <v>5</v>
      </c>
      <c r="P11" s="50">
        <v>5</v>
      </c>
      <c r="Q11" s="50">
        <v>5</v>
      </c>
      <c r="R11" s="50">
        <v>1</v>
      </c>
      <c r="S11" s="90">
        <v>1</v>
      </c>
      <c r="T11" s="50">
        <v>1</v>
      </c>
      <c r="U11" s="50">
        <v>1</v>
      </c>
      <c r="V11" s="50">
        <v>4</v>
      </c>
      <c r="W11" s="50">
        <v>7</v>
      </c>
      <c r="X11" s="50">
        <v>6</v>
      </c>
      <c r="Y11" s="50">
        <v>6</v>
      </c>
      <c r="Z11" s="50">
        <v>7</v>
      </c>
      <c r="AA11" s="50">
        <v>6</v>
      </c>
      <c r="AB11" s="50">
        <v>4</v>
      </c>
      <c r="AC11" s="50">
        <v>5</v>
      </c>
      <c r="AD11" s="50">
        <v>8</v>
      </c>
      <c r="AE11" s="50">
        <v>7</v>
      </c>
      <c r="AF11" s="48">
        <v>5</v>
      </c>
      <c r="AG11" s="24"/>
      <c r="AH11" s="70">
        <f t="shared" si="0"/>
        <v>4.2666666666666666</v>
      </c>
      <c r="AI11" s="75">
        <f t="shared" si="1"/>
        <v>2.3331691239426986</v>
      </c>
      <c r="AJ11" s="71">
        <f t="shared" si="2"/>
        <v>5.4436781609195393</v>
      </c>
    </row>
    <row r="12" spans="1:36" ht="15.6" x14ac:dyDescent="0.3">
      <c r="A12" s="30" t="s">
        <v>7</v>
      </c>
      <c r="B12" s="31" t="s">
        <v>32</v>
      </c>
      <c r="C12" s="40">
        <v>5</v>
      </c>
      <c r="D12" s="82">
        <v>5</v>
      </c>
      <c r="E12" s="82">
        <v>3</v>
      </c>
      <c r="F12" s="82">
        <v>6</v>
      </c>
      <c r="G12" s="82">
        <v>6</v>
      </c>
      <c r="H12" s="82">
        <v>8</v>
      </c>
      <c r="I12" s="90">
        <v>2</v>
      </c>
      <c r="J12" s="90">
        <v>1</v>
      </c>
      <c r="K12" s="90">
        <v>4</v>
      </c>
      <c r="L12" s="90">
        <v>4</v>
      </c>
      <c r="M12" s="90">
        <v>1</v>
      </c>
      <c r="N12" s="49">
        <v>6</v>
      </c>
      <c r="O12" s="49">
        <v>5</v>
      </c>
      <c r="P12" s="49">
        <v>5</v>
      </c>
      <c r="Q12" s="49">
        <v>5</v>
      </c>
      <c r="R12" s="49">
        <v>1</v>
      </c>
      <c r="S12" s="90">
        <v>1</v>
      </c>
      <c r="T12" s="49">
        <v>1</v>
      </c>
      <c r="U12" s="49">
        <v>1</v>
      </c>
      <c r="V12" s="49">
        <v>4</v>
      </c>
      <c r="W12" s="49">
        <v>7</v>
      </c>
      <c r="X12" s="49">
        <v>6</v>
      </c>
      <c r="Y12" s="49">
        <v>6</v>
      </c>
      <c r="Z12" s="49">
        <v>7</v>
      </c>
      <c r="AA12" s="49">
        <v>6</v>
      </c>
      <c r="AB12" s="49">
        <v>4</v>
      </c>
      <c r="AC12" s="49">
        <v>5</v>
      </c>
      <c r="AD12" s="49">
        <v>7</v>
      </c>
      <c r="AE12" s="49">
        <v>7</v>
      </c>
      <c r="AF12" s="43">
        <v>2</v>
      </c>
      <c r="AG12" s="24"/>
      <c r="AH12" s="70">
        <f t="shared" si="0"/>
        <v>4.3666666666666663</v>
      </c>
      <c r="AI12" s="75">
        <f t="shared" si="1"/>
        <v>2.2047493146001624</v>
      </c>
      <c r="AJ12" s="71">
        <f t="shared" si="2"/>
        <v>4.8609195402298857</v>
      </c>
    </row>
    <row r="13" spans="1:36" ht="15.6" x14ac:dyDescent="0.3">
      <c r="A13" s="33"/>
      <c r="B13" s="33" t="s">
        <v>33</v>
      </c>
      <c r="C13" s="44">
        <v>6</v>
      </c>
      <c r="D13" s="84">
        <v>5</v>
      </c>
      <c r="E13" s="84">
        <v>2</v>
      </c>
      <c r="F13" s="84">
        <v>5</v>
      </c>
      <c r="G13" s="84">
        <v>5</v>
      </c>
      <c r="H13" s="84">
        <v>1</v>
      </c>
      <c r="I13" s="93">
        <v>2</v>
      </c>
      <c r="J13" s="93">
        <v>1</v>
      </c>
      <c r="K13" s="93">
        <v>6</v>
      </c>
      <c r="L13" s="93">
        <v>9</v>
      </c>
      <c r="M13" s="93">
        <v>1</v>
      </c>
      <c r="N13" s="44">
        <v>2</v>
      </c>
      <c r="O13" s="44">
        <v>2</v>
      </c>
      <c r="P13" s="44">
        <v>5</v>
      </c>
      <c r="Q13" s="44">
        <v>5</v>
      </c>
      <c r="R13" s="44">
        <v>1</v>
      </c>
      <c r="S13" s="93">
        <v>1</v>
      </c>
      <c r="T13" s="44">
        <v>1</v>
      </c>
      <c r="U13" s="44">
        <v>1</v>
      </c>
      <c r="V13" s="44">
        <v>3</v>
      </c>
      <c r="W13" s="44">
        <v>6</v>
      </c>
      <c r="X13" s="44">
        <v>2</v>
      </c>
      <c r="Y13" s="44">
        <v>5</v>
      </c>
      <c r="Z13" s="44">
        <v>7</v>
      </c>
      <c r="AA13" s="44">
        <v>5</v>
      </c>
      <c r="AB13" s="44">
        <v>3</v>
      </c>
      <c r="AC13" s="44">
        <v>4</v>
      </c>
      <c r="AD13" s="44">
        <v>6</v>
      </c>
      <c r="AE13" s="44">
        <v>5</v>
      </c>
      <c r="AF13" s="46">
        <v>3</v>
      </c>
      <c r="AG13" s="24"/>
      <c r="AH13" s="70">
        <f t="shared" si="0"/>
        <v>3.6666666666666665</v>
      </c>
      <c r="AI13" s="75">
        <f t="shared" si="1"/>
        <v>2.2024020324735627</v>
      </c>
      <c r="AJ13" s="71">
        <f t="shared" si="2"/>
        <v>4.85057471264368</v>
      </c>
    </row>
    <row r="14" spans="1:36" ht="15.6" x14ac:dyDescent="0.3">
      <c r="A14" s="24"/>
      <c r="B14" s="32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51"/>
      <c r="O14" s="51"/>
      <c r="P14" s="51"/>
      <c r="Q14" s="51"/>
      <c r="R14" s="51"/>
      <c r="S14" s="99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24"/>
      <c r="AH14" s="70"/>
      <c r="AI14" s="75"/>
      <c r="AJ14" s="71"/>
    </row>
    <row r="15" spans="1:36" ht="15.6" x14ac:dyDescent="0.3">
      <c r="A15" s="28" t="s">
        <v>8</v>
      </c>
      <c r="B15" s="28" t="s">
        <v>31</v>
      </c>
      <c r="C15" s="40">
        <v>6</v>
      </c>
      <c r="D15" s="82">
        <v>6</v>
      </c>
      <c r="E15" s="82">
        <v>4</v>
      </c>
      <c r="F15" s="82">
        <v>7</v>
      </c>
      <c r="G15" s="82">
        <v>8</v>
      </c>
      <c r="H15" s="82">
        <v>6</v>
      </c>
      <c r="I15" s="90">
        <v>2</v>
      </c>
      <c r="J15" s="90">
        <v>2</v>
      </c>
      <c r="K15" s="90">
        <v>4</v>
      </c>
      <c r="L15" s="90">
        <v>4</v>
      </c>
      <c r="M15" s="90">
        <v>2</v>
      </c>
      <c r="N15" s="50">
        <v>5</v>
      </c>
      <c r="O15" s="50">
        <v>6</v>
      </c>
      <c r="P15" s="50">
        <v>4</v>
      </c>
      <c r="Q15" s="50">
        <v>4</v>
      </c>
      <c r="R15" s="50">
        <v>1</v>
      </c>
      <c r="S15" s="90">
        <v>2</v>
      </c>
      <c r="T15" s="50">
        <v>1</v>
      </c>
      <c r="U15" s="50">
        <v>1</v>
      </c>
      <c r="V15" s="50">
        <v>6</v>
      </c>
      <c r="W15" s="50">
        <v>5</v>
      </c>
      <c r="X15" s="50">
        <v>5</v>
      </c>
      <c r="Y15" s="50">
        <v>5</v>
      </c>
      <c r="Z15" s="50">
        <v>6</v>
      </c>
      <c r="AA15" s="50">
        <v>6</v>
      </c>
      <c r="AB15" s="50">
        <v>7</v>
      </c>
      <c r="AC15" s="50">
        <v>4</v>
      </c>
      <c r="AD15" s="50">
        <v>6</v>
      </c>
      <c r="AE15" s="50">
        <v>5</v>
      </c>
      <c r="AF15" s="48">
        <v>5</v>
      </c>
      <c r="AG15" s="24"/>
      <c r="AH15" s="70">
        <f t="shared" si="0"/>
        <v>4.5</v>
      </c>
      <c r="AI15" s="75">
        <f t="shared" si="1"/>
        <v>1.925330244847397</v>
      </c>
      <c r="AJ15" s="71">
        <f t="shared" si="2"/>
        <v>3.7068965517241379</v>
      </c>
    </row>
    <row r="16" spans="1:36" ht="15.6" x14ac:dyDescent="0.3">
      <c r="A16" s="30" t="s">
        <v>37</v>
      </c>
      <c r="B16" s="31" t="s">
        <v>32</v>
      </c>
      <c r="C16" s="40">
        <v>6</v>
      </c>
      <c r="D16" s="82">
        <v>5</v>
      </c>
      <c r="E16" s="82">
        <v>5</v>
      </c>
      <c r="F16" s="82">
        <v>6</v>
      </c>
      <c r="G16" s="82">
        <v>7</v>
      </c>
      <c r="H16" s="82">
        <v>9</v>
      </c>
      <c r="I16" s="90">
        <v>2</v>
      </c>
      <c r="J16" s="90">
        <v>2</v>
      </c>
      <c r="K16" s="90">
        <v>6</v>
      </c>
      <c r="L16" s="90">
        <v>5</v>
      </c>
      <c r="M16" s="90">
        <v>2</v>
      </c>
      <c r="N16" s="49">
        <v>6</v>
      </c>
      <c r="O16" s="49">
        <v>7</v>
      </c>
      <c r="P16" s="49">
        <v>4</v>
      </c>
      <c r="Q16" s="49">
        <v>4</v>
      </c>
      <c r="R16" s="49">
        <v>1</v>
      </c>
      <c r="S16" s="90">
        <v>2</v>
      </c>
      <c r="T16" s="49">
        <v>1</v>
      </c>
      <c r="U16" s="49">
        <v>1</v>
      </c>
      <c r="V16" s="49">
        <v>6</v>
      </c>
      <c r="W16" s="49">
        <v>5</v>
      </c>
      <c r="X16" s="49">
        <v>5</v>
      </c>
      <c r="Y16" s="49">
        <v>5</v>
      </c>
      <c r="Z16" s="49">
        <v>6</v>
      </c>
      <c r="AA16" s="49">
        <v>6</v>
      </c>
      <c r="AB16" s="49">
        <v>8</v>
      </c>
      <c r="AC16" s="49">
        <v>4</v>
      </c>
      <c r="AD16" s="49">
        <v>7</v>
      </c>
      <c r="AE16" s="49">
        <v>8</v>
      </c>
      <c r="AF16" s="43">
        <v>4</v>
      </c>
      <c r="AG16" s="24"/>
      <c r="AH16" s="70">
        <f t="shared" si="0"/>
        <v>4.833333333333333</v>
      </c>
      <c r="AI16" s="75">
        <f t="shared" si="1"/>
        <v>2.1984843263788196</v>
      </c>
      <c r="AJ16" s="71">
        <f t="shared" si="2"/>
        <v>4.8333333333333321</v>
      </c>
    </row>
    <row r="17" spans="1:36" ht="15.6" x14ac:dyDescent="0.3">
      <c r="A17" s="33"/>
      <c r="B17" s="34" t="s">
        <v>33</v>
      </c>
      <c r="C17" s="44">
        <v>5</v>
      </c>
      <c r="D17" s="84">
        <v>3</v>
      </c>
      <c r="E17" s="84">
        <v>2</v>
      </c>
      <c r="F17" s="84">
        <v>5</v>
      </c>
      <c r="G17" s="84">
        <v>5</v>
      </c>
      <c r="H17" s="84">
        <v>1</v>
      </c>
      <c r="I17" s="93">
        <v>2</v>
      </c>
      <c r="J17" s="93">
        <v>1</v>
      </c>
      <c r="K17" s="93">
        <v>3</v>
      </c>
      <c r="L17" s="93">
        <v>3</v>
      </c>
      <c r="M17" s="93">
        <v>1</v>
      </c>
      <c r="N17" s="44">
        <v>5</v>
      </c>
      <c r="O17" s="44">
        <v>6</v>
      </c>
      <c r="P17" s="44">
        <v>1</v>
      </c>
      <c r="Q17" s="44">
        <v>1</v>
      </c>
      <c r="R17" s="44">
        <v>1</v>
      </c>
      <c r="S17" s="93">
        <v>1</v>
      </c>
      <c r="T17" s="44">
        <v>1</v>
      </c>
      <c r="U17" s="44">
        <v>1</v>
      </c>
      <c r="V17" s="44">
        <v>5</v>
      </c>
      <c r="W17" s="44">
        <v>5</v>
      </c>
      <c r="X17" s="44">
        <v>5</v>
      </c>
      <c r="Y17" s="44">
        <v>5</v>
      </c>
      <c r="Z17" s="44">
        <v>4</v>
      </c>
      <c r="AA17" s="44">
        <v>4</v>
      </c>
      <c r="AB17" s="44">
        <v>7</v>
      </c>
      <c r="AC17" s="44">
        <v>4</v>
      </c>
      <c r="AD17" s="44">
        <v>4</v>
      </c>
      <c r="AE17" s="44">
        <v>4</v>
      </c>
      <c r="AF17" s="46">
        <v>4</v>
      </c>
      <c r="AG17" s="24"/>
      <c r="AH17" s="70">
        <f t="shared" si="0"/>
        <v>3.3</v>
      </c>
      <c r="AI17" s="75">
        <f t="shared" si="1"/>
        <v>1.8411016192523957</v>
      </c>
      <c r="AJ17" s="71">
        <f t="shared" si="2"/>
        <v>3.3896551724137933</v>
      </c>
    </row>
    <row r="18" spans="1:36" x14ac:dyDescent="0.3">
      <c r="A18" s="24"/>
      <c r="B18" s="24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51"/>
      <c r="O18" s="51"/>
      <c r="P18" s="51"/>
      <c r="Q18" s="51"/>
      <c r="R18" s="51"/>
      <c r="S18" s="99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24"/>
      <c r="AH18" s="70"/>
      <c r="AI18" s="75"/>
      <c r="AJ18" s="71"/>
    </row>
    <row r="19" spans="1:36" ht="15.6" x14ac:dyDescent="0.3">
      <c r="A19" s="28" t="s">
        <v>10</v>
      </c>
      <c r="B19" s="29" t="s">
        <v>31</v>
      </c>
      <c r="C19" s="40">
        <v>6</v>
      </c>
      <c r="D19" s="82">
        <v>6</v>
      </c>
      <c r="E19" s="82">
        <v>6</v>
      </c>
      <c r="F19" s="82">
        <v>7</v>
      </c>
      <c r="G19" s="82">
        <v>7</v>
      </c>
      <c r="H19" s="82">
        <v>3</v>
      </c>
      <c r="I19" s="90">
        <v>2</v>
      </c>
      <c r="J19" s="90">
        <v>2</v>
      </c>
      <c r="K19" s="90">
        <v>5</v>
      </c>
      <c r="L19" s="90">
        <v>4</v>
      </c>
      <c r="M19" s="90">
        <v>2</v>
      </c>
      <c r="N19" s="50">
        <v>6</v>
      </c>
      <c r="O19" s="50">
        <v>7</v>
      </c>
      <c r="P19" s="50">
        <v>4</v>
      </c>
      <c r="Q19" s="50">
        <v>4</v>
      </c>
      <c r="R19" s="50">
        <v>1</v>
      </c>
      <c r="S19" s="90">
        <v>2</v>
      </c>
      <c r="T19" s="50">
        <v>1</v>
      </c>
      <c r="U19" s="50">
        <v>1</v>
      </c>
      <c r="V19" s="50">
        <v>6</v>
      </c>
      <c r="W19" s="50">
        <v>5</v>
      </c>
      <c r="X19" s="50">
        <v>5</v>
      </c>
      <c r="Y19" s="50">
        <v>5</v>
      </c>
      <c r="Z19" s="50">
        <v>7</v>
      </c>
      <c r="AA19" s="50">
        <v>7</v>
      </c>
      <c r="AB19" s="50">
        <v>7</v>
      </c>
      <c r="AC19" s="50">
        <v>8</v>
      </c>
      <c r="AD19" s="50">
        <v>6</v>
      </c>
      <c r="AE19" s="50">
        <v>4</v>
      </c>
      <c r="AF19" s="48">
        <v>4</v>
      </c>
      <c r="AG19" s="24"/>
      <c r="AH19" s="70">
        <f t="shared" si="0"/>
        <v>4.666666666666667</v>
      </c>
      <c r="AI19" s="75">
        <f t="shared" si="1"/>
        <v>2.1063669217862779</v>
      </c>
      <c r="AJ19" s="71">
        <f t="shared" si="2"/>
        <v>4.4367816091953998</v>
      </c>
    </row>
    <row r="20" spans="1:36" ht="15.6" x14ac:dyDescent="0.3">
      <c r="A20" s="30" t="s">
        <v>11</v>
      </c>
      <c r="B20" s="31" t="s">
        <v>32</v>
      </c>
      <c r="C20" s="40">
        <v>7</v>
      </c>
      <c r="D20" s="82">
        <v>7</v>
      </c>
      <c r="E20" s="82">
        <v>5</v>
      </c>
      <c r="F20" s="82">
        <v>6</v>
      </c>
      <c r="G20" s="82">
        <v>7</v>
      </c>
      <c r="H20" s="82">
        <v>9</v>
      </c>
      <c r="I20" s="90">
        <v>2</v>
      </c>
      <c r="J20" s="90">
        <v>2</v>
      </c>
      <c r="K20" s="90">
        <v>4</v>
      </c>
      <c r="L20" s="90">
        <v>6</v>
      </c>
      <c r="M20" s="90">
        <v>2</v>
      </c>
      <c r="N20" s="49">
        <v>7</v>
      </c>
      <c r="O20" s="49">
        <v>6</v>
      </c>
      <c r="P20" s="49">
        <v>4</v>
      </c>
      <c r="Q20" s="49">
        <v>4</v>
      </c>
      <c r="R20" s="49">
        <v>7</v>
      </c>
      <c r="S20" s="90">
        <v>2</v>
      </c>
      <c r="T20" s="49">
        <v>7</v>
      </c>
      <c r="U20" s="49">
        <v>7</v>
      </c>
      <c r="V20" s="49">
        <v>6</v>
      </c>
      <c r="W20" s="49">
        <v>5</v>
      </c>
      <c r="X20" s="49">
        <v>5</v>
      </c>
      <c r="Y20" s="49">
        <v>5</v>
      </c>
      <c r="Z20" s="49">
        <v>6</v>
      </c>
      <c r="AA20" s="49">
        <v>7</v>
      </c>
      <c r="AB20" s="49">
        <v>8</v>
      </c>
      <c r="AC20" s="49">
        <v>8</v>
      </c>
      <c r="AD20" s="49">
        <v>7</v>
      </c>
      <c r="AE20" s="49">
        <v>9</v>
      </c>
      <c r="AF20" s="43">
        <v>4</v>
      </c>
      <c r="AG20" s="24"/>
      <c r="AH20" s="70">
        <f t="shared" si="0"/>
        <v>5.7</v>
      </c>
      <c r="AI20" s="75">
        <f t="shared" si="1"/>
        <v>2.0025845369387545</v>
      </c>
      <c r="AJ20" s="71">
        <f t="shared" si="2"/>
        <v>4.0103448275862057</v>
      </c>
    </row>
    <row r="21" spans="1:36" ht="15.6" x14ac:dyDescent="0.3">
      <c r="A21" s="33"/>
      <c r="B21" s="34" t="s">
        <v>33</v>
      </c>
      <c r="C21" s="44">
        <v>8</v>
      </c>
      <c r="D21" s="84">
        <v>9</v>
      </c>
      <c r="E21" s="84">
        <v>2</v>
      </c>
      <c r="F21" s="84">
        <v>5</v>
      </c>
      <c r="G21" s="84">
        <v>6</v>
      </c>
      <c r="H21" s="84">
        <v>1</v>
      </c>
      <c r="I21" s="93">
        <v>2</v>
      </c>
      <c r="J21" s="93">
        <v>1</v>
      </c>
      <c r="K21" s="93">
        <v>6</v>
      </c>
      <c r="L21" s="93">
        <v>1</v>
      </c>
      <c r="M21" s="93">
        <v>1</v>
      </c>
      <c r="N21" s="44">
        <v>4</v>
      </c>
      <c r="O21" s="44">
        <v>5</v>
      </c>
      <c r="P21" s="44">
        <v>2</v>
      </c>
      <c r="Q21" s="44">
        <v>2</v>
      </c>
      <c r="R21" s="44">
        <v>5</v>
      </c>
      <c r="S21" s="93">
        <v>1</v>
      </c>
      <c r="T21" s="44">
        <v>5</v>
      </c>
      <c r="U21" s="44">
        <v>5</v>
      </c>
      <c r="V21" s="44">
        <v>6</v>
      </c>
      <c r="W21" s="44">
        <v>5</v>
      </c>
      <c r="X21" s="44">
        <v>5</v>
      </c>
      <c r="Y21" s="44">
        <v>5</v>
      </c>
      <c r="Z21" s="44">
        <v>4</v>
      </c>
      <c r="AA21" s="44">
        <v>4</v>
      </c>
      <c r="AB21" s="44">
        <v>7</v>
      </c>
      <c r="AC21" s="44">
        <v>6</v>
      </c>
      <c r="AD21" s="44">
        <v>5</v>
      </c>
      <c r="AE21" s="44">
        <v>6</v>
      </c>
      <c r="AF21" s="46">
        <v>4</v>
      </c>
      <c r="AG21" s="24"/>
      <c r="AH21" s="70">
        <f t="shared" si="0"/>
        <v>4.2666666666666666</v>
      </c>
      <c r="AI21" s="75">
        <f t="shared" si="1"/>
        <v>2.1803722132942687</v>
      </c>
      <c r="AJ21" s="71">
        <f t="shared" si="2"/>
        <v>4.7540229885057474</v>
      </c>
    </row>
    <row r="22" spans="1:36" ht="15.6" x14ac:dyDescent="0.3">
      <c r="A22" s="24"/>
      <c r="B22" s="31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51"/>
      <c r="O22" s="51"/>
      <c r="P22" s="51"/>
      <c r="Q22" s="51"/>
      <c r="R22" s="51"/>
      <c r="S22" s="99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24"/>
      <c r="AH22" s="70"/>
      <c r="AI22" s="75"/>
      <c r="AJ22" s="71"/>
    </row>
    <row r="23" spans="1:36" ht="15.6" x14ac:dyDescent="0.3">
      <c r="A23" s="28" t="s">
        <v>12</v>
      </c>
      <c r="B23" s="29" t="s">
        <v>31</v>
      </c>
      <c r="C23" s="40">
        <v>9</v>
      </c>
      <c r="D23" s="82">
        <v>8</v>
      </c>
      <c r="E23" s="82">
        <v>7</v>
      </c>
      <c r="F23" s="82">
        <v>8</v>
      </c>
      <c r="G23" s="82">
        <v>9</v>
      </c>
      <c r="H23" s="82">
        <v>7</v>
      </c>
      <c r="I23" s="90">
        <v>2</v>
      </c>
      <c r="J23" s="90">
        <v>1</v>
      </c>
      <c r="K23" s="90">
        <v>4</v>
      </c>
      <c r="L23" s="90">
        <v>2</v>
      </c>
      <c r="M23" s="90">
        <v>1</v>
      </c>
      <c r="N23" s="50">
        <v>5</v>
      </c>
      <c r="O23" s="50">
        <v>6</v>
      </c>
      <c r="P23" s="50">
        <v>4</v>
      </c>
      <c r="Q23" s="50">
        <v>4</v>
      </c>
      <c r="R23" s="50">
        <v>1</v>
      </c>
      <c r="S23" s="90">
        <v>1</v>
      </c>
      <c r="T23" s="50">
        <v>1</v>
      </c>
      <c r="U23" s="50">
        <v>1</v>
      </c>
      <c r="V23" s="50">
        <v>5</v>
      </c>
      <c r="W23" s="50">
        <v>7</v>
      </c>
      <c r="X23" s="50">
        <v>6</v>
      </c>
      <c r="Y23" s="50">
        <v>6</v>
      </c>
      <c r="Z23" s="50">
        <v>6</v>
      </c>
      <c r="AA23" s="50">
        <v>5</v>
      </c>
      <c r="AB23" s="50">
        <v>5</v>
      </c>
      <c r="AC23" s="50">
        <v>5</v>
      </c>
      <c r="AD23" s="50">
        <v>7</v>
      </c>
      <c r="AE23" s="50">
        <v>4</v>
      </c>
      <c r="AF23" s="48">
        <v>4</v>
      </c>
      <c r="AG23" s="24"/>
      <c r="AH23" s="70">
        <f t="shared" si="0"/>
        <v>4.7</v>
      </c>
      <c r="AI23" s="75">
        <f t="shared" si="1"/>
        <v>2.5345883158877069</v>
      </c>
      <c r="AJ23" s="71">
        <f t="shared" si="2"/>
        <v>6.4241379310344824</v>
      </c>
    </row>
    <row r="24" spans="1:36" ht="15.6" x14ac:dyDescent="0.3">
      <c r="A24" s="30" t="s">
        <v>13</v>
      </c>
      <c r="B24" s="31" t="s">
        <v>32</v>
      </c>
      <c r="C24" s="40">
        <v>8</v>
      </c>
      <c r="D24" s="82">
        <v>8</v>
      </c>
      <c r="E24" s="82">
        <v>8</v>
      </c>
      <c r="F24" s="82">
        <v>7</v>
      </c>
      <c r="G24" s="82">
        <v>7</v>
      </c>
      <c r="H24" s="82">
        <v>8</v>
      </c>
      <c r="I24" s="90">
        <v>2</v>
      </c>
      <c r="J24" s="90">
        <v>1</v>
      </c>
      <c r="K24" s="90">
        <v>7</v>
      </c>
      <c r="L24" s="90">
        <v>4</v>
      </c>
      <c r="M24" s="90">
        <v>1</v>
      </c>
      <c r="N24" s="49">
        <v>5</v>
      </c>
      <c r="O24" s="49">
        <v>6</v>
      </c>
      <c r="P24" s="49">
        <v>4</v>
      </c>
      <c r="Q24" s="49">
        <v>4</v>
      </c>
      <c r="R24" s="49">
        <v>7</v>
      </c>
      <c r="S24" s="90">
        <v>1</v>
      </c>
      <c r="T24" s="49">
        <v>7</v>
      </c>
      <c r="U24" s="49">
        <v>7</v>
      </c>
      <c r="V24" s="49">
        <v>5</v>
      </c>
      <c r="W24" s="49">
        <v>7</v>
      </c>
      <c r="X24" s="49">
        <v>7</v>
      </c>
      <c r="Y24" s="49">
        <v>6</v>
      </c>
      <c r="Z24" s="49">
        <v>6</v>
      </c>
      <c r="AA24" s="49">
        <v>6</v>
      </c>
      <c r="AB24" s="49">
        <v>5</v>
      </c>
      <c r="AC24" s="49">
        <v>5</v>
      </c>
      <c r="AD24" s="49">
        <v>7</v>
      </c>
      <c r="AE24" s="49">
        <v>7</v>
      </c>
      <c r="AF24" s="43">
        <v>3</v>
      </c>
      <c r="AG24" s="24"/>
      <c r="AH24" s="70">
        <f t="shared" si="0"/>
        <v>5.5333333333333332</v>
      </c>
      <c r="AI24" s="75">
        <f t="shared" si="1"/>
        <v>2.1613107985239175</v>
      </c>
      <c r="AJ24" s="71">
        <f t="shared" si="2"/>
        <v>4.6712643678160939</v>
      </c>
    </row>
    <row r="25" spans="1:36" ht="15.6" x14ac:dyDescent="0.3">
      <c r="A25" s="33"/>
      <c r="B25" s="34" t="s">
        <v>33</v>
      </c>
      <c r="C25" s="44">
        <v>7</v>
      </c>
      <c r="D25" s="84">
        <v>6</v>
      </c>
      <c r="E25" s="84">
        <v>3</v>
      </c>
      <c r="F25" s="84">
        <v>6</v>
      </c>
      <c r="G25" s="84">
        <v>5</v>
      </c>
      <c r="H25" s="84">
        <v>2</v>
      </c>
      <c r="I25" s="93">
        <v>2</v>
      </c>
      <c r="J25" s="93">
        <v>1</v>
      </c>
      <c r="K25" s="93">
        <v>5</v>
      </c>
      <c r="L25" s="93">
        <v>1</v>
      </c>
      <c r="M25" s="93">
        <v>1</v>
      </c>
      <c r="N25" s="44">
        <v>5</v>
      </c>
      <c r="O25" s="44">
        <v>5</v>
      </c>
      <c r="P25" s="44">
        <v>1</v>
      </c>
      <c r="Q25" s="44">
        <v>1</v>
      </c>
      <c r="R25" s="44">
        <v>5</v>
      </c>
      <c r="S25" s="93">
        <v>1</v>
      </c>
      <c r="T25" s="44">
        <v>5</v>
      </c>
      <c r="U25" s="44">
        <v>5</v>
      </c>
      <c r="V25" s="44">
        <v>4</v>
      </c>
      <c r="W25" s="44">
        <v>6</v>
      </c>
      <c r="X25" s="44">
        <v>2</v>
      </c>
      <c r="Y25" s="44">
        <v>4</v>
      </c>
      <c r="Z25" s="44">
        <v>2</v>
      </c>
      <c r="AA25" s="44">
        <v>5</v>
      </c>
      <c r="AB25" s="44">
        <v>2</v>
      </c>
      <c r="AC25" s="44">
        <v>5</v>
      </c>
      <c r="AD25" s="44">
        <v>5</v>
      </c>
      <c r="AE25" s="44">
        <v>5</v>
      </c>
      <c r="AF25" s="46">
        <v>3</v>
      </c>
      <c r="AG25" s="24"/>
      <c r="AH25" s="70">
        <f t="shared" si="0"/>
        <v>3.6666666666666665</v>
      </c>
      <c r="AI25" s="75">
        <f t="shared" si="1"/>
        <v>1.8997882519635843</v>
      </c>
      <c r="AJ25" s="71">
        <f t="shared" si="2"/>
        <v>3.6091954022988513</v>
      </c>
    </row>
    <row r="26" spans="1:36" x14ac:dyDescent="0.3">
      <c r="A26" s="24"/>
      <c r="B26" s="10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51"/>
      <c r="O26" s="51"/>
      <c r="P26" s="51"/>
      <c r="Q26" s="51"/>
      <c r="R26" s="51"/>
      <c r="S26" s="99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24"/>
      <c r="AH26" s="70"/>
      <c r="AI26" s="75"/>
      <c r="AJ26" s="71"/>
    </row>
    <row r="27" spans="1:36" ht="15.6" x14ac:dyDescent="0.3">
      <c r="A27" s="28" t="s">
        <v>14</v>
      </c>
      <c r="B27" s="31" t="s">
        <v>31</v>
      </c>
      <c r="C27" s="40">
        <v>7</v>
      </c>
      <c r="D27" s="82">
        <v>6</v>
      </c>
      <c r="E27" s="82">
        <v>8</v>
      </c>
      <c r="F27" s="82">
        <v>8</v>
      </c>
      <c r="G27" s="82">
        <v>8</v>
      </c>
      <c r="H27" s="82">
        <v>3</v>
      </c>
      <c r="I27" s="90">
        <v>2</v>
      </c>
      <c r="J27" s="90">
        <v>1</v>
      </c>
      <c r="K27" s="90">
        <v>5</v>
      </c>
      <c r="L27" s="90">
        <v>4</v>
      </c>
      <c r="M27" s="90">
        <v>1</v>
      </c>
      <c r="N27" s="50">
        <v>5</v>
      </c>
      <c r="O27" s="50">
        <v>6</v>
      </c>
      <c r="P27" s="50">
        <v>4</v>
      </c>
      <c r="Q27" s="50">
        <v>4</v>
      </c>
      <c r="R27" s="50">
        <v>3</v>
      </c>
      <c r="S27" s="90">
        <v>1</v>
      </c>
      <c r="T27" s="50">
        <v>3</v>
      </c>
      <c r="U27" s="50">
        <v>3</v>
      </c>
      <c r="V27" s="50">
        <v>6</v>
      </c>
      <c r="W27" s="50">
        <v>3</v>
      </c>
      <c r="X27" s="50">
        <v>5</v>
      </c>
      <c r="Y27" s="50">
        <v>5</v>
      </c>
      <c r="Z27" s="50">
        <v>6</v>
      </c>
      <c r="AA27" s="50">
        <v>6</v>
      </c>
      <c r="AB27" s="50">
        <v>7</v>
      </c>
      <c r="AC27" s="50">
        <v>4</v>
      </c>
      <c r="AD27" s="50">
        <v>7</v>
      </c>
      <c r="AE27" s="50">
        <v>4</v>
      </c>
      <c r="AF27" s="48">
        <v>4</v>
      </c>
      <c r="AG27" s="24"/>
      <c r="AH27" s="70">
        <f t="shared" si="0"/>
        <v>4.6333333333333337</v>
      </c>
      <c r="AI27" s="75">
        <f t="shared" si="1"/>
        <v>2.0591818484673645</v>
      </c>
      <c r="AJ27" s="71">
        <f t="shared" si="2"/>
        <v>4.240229885057472</v>
      </c>
    </row>
    <row r="28" spans="1:36" ht="15.6" x14ac:dyDescent="0.3">
      <c r="A28" s="30" t="s">
        <v>15</v>
      </c>
      <c r="B28" s="31" t="s">
        <v>32</v>
      </c>
      <c r="C28" s="40">
        <v>5</v>
      </c>
      <c r="D28" s="82">
        <v>4</v>
      </c>
      <c r="E28" s="82">
        <v>6</v>
      </c>
      <c r="F28" s="82">
        <v>7</v>
      </c>
      <c r="G28" s="82">
        <v>8</v>
      </c>
      <c r="H28" s="82">
        <v>9</v>
      </c>
      <c r="I28" s="90">
        <v>2</v>
      </c>
      <c r="J28" s="90">
        <v>1</v>
      </c>
      <c r="K28" s="90">
        <v>4</v>
      </c>
      <c r="L28" s="90">
        <v>5</v>
      </c>
      <c r="M28" s="90">
        <v>1</v>
      </c>
      <c r="N28" s="49">
        <v>4</v>
      </c>
      <c r="O28" s="49">
        <v>5</v>
      </c>
      <c r="P28" s="49">
        <v>4</v>
      </c>
      <c r="Q28" s="49">
        <v>4</v>
      </c>
      <c r="R28" s="49">
        <v>3</v>
      </c>
      <c r="S28" s="90">
        <v>1</v>
      </c>
      <c r="T28" s="49">
        <v>3</v>
      </c>
      <c r="U28" s="49">
        <v>3</v>
      </c>
      <c r="V28" s="49">
        <v>6</v>
      </c>
      <c r="W28" s="49">
        <v>3</v>
      </c>
      <c r="X28" s="49">
        <v>5</v>
      </c>
      <c r="Y28" s="49">
        <v>5</v>
      </c>
      <c r="Z28" s="49">
        <v>5</v>
      </c>
      <c r="AA28" s="49">
        <v>6</v>
      </c>
      <c r="AB28" s="49">
        <v>7</v>
      </c>
      <c r="AC28" s="49">
        <v>4</v>
      </c>
      <c r="AD28" s="49">
        <v>8</v>
      </c>
      <c r="AE28" s="49">
        <v>8</v>
      </c>
      <c r="AF28" s="43">
        <v>4</v>
      </c>
      <c r="AG28" s="24"/>
      <c r="AH28" s="70">
        <f t="shared" si="0"/>
        <v>4.666666666666667</v>
      </c>
      <c r="AI28" s="75">
        <f t="shared" si="1"/>
        <v>2.1226745220209291</v>
      </c>
      <c r="AJ28" s="71">
        <f t="shared" si="2"/>
        <v>4.5057471264367797</v>
      </c>
    </row>
    <row r="29" spans="1:36" ht="15.6" x14ac:dyDescent="0.3">
      <c r="A29" s="33"/>
      <c r="B29" s="34" t="s">
        <v>33</v>
      </c>
      <c r="C29" s="79">
        <v>4</v>
      </c>
      <c r="D29" s="84">
        <v>3</v>
      </c>
      <c r="E29" s="84">
        <v>2</v>
      </c>
      <c r="F29" s="84">
        <v>6</v>
      </c>
      <c r="G29" s="84">
        <v>4</v>
      </c>
      <c r="H29" s="84">
        <v>6</v>
      </c>
      <c r="I29" s="93">
        <v>2</v>
      </c>
      <c r="J29" s="93">
        <v>1</v>
      </c>
      <c r="K29" s="93">
        <v>4</v>
      </c>
      <c r="L29" s="93">
        <v>9</v>
      </c>
      <c r="M29" s="93">
        <v>1</v>
      </c>
      <c r="N29" s="44">
        <v>6</v>
      </c>
      <c r="O29" s="44">
        <v>5</v>
      </c>
      <c r="P29" s="44">
        <v>3</v>
      </c>
      <c r="Q29" s="44">
        <v>3</v>
      </c>
      <c r="R29" s="44">
        <v>3</v>
      </c>
      <c r="S29" s="93">
        <v>1</v>
      </c>
      <c r="T29" s="44">
        <v>3</v>
      </c>
      <c r="U29" s="44">
        <v>3</v>
      </c>
      <c r="V29" s="44">
        <v>4</v>
      </c>
      <c r="W29" s="44">
        <v>2</v>
      </c>
      <c r="X29" s="44">
        <v>2</v>
      </c>
      <c r="Y29" s="44">
        <v>3</v>
      </c>
      <c r="Z29" s="44">
        <v>5</v>
      </c>
      <c r="AA29" s="44">
        <v>4</v>
      </c>
      <c r="AB29" s="44">
        <v>7</v>
      </c>
      <c r="AC29" s="44">
        <v>4</v>
      </c>
      <c r="AD29" s="44">
        <v>5</v>
      </c>
      <c r="AE29" s="44">
        <v>4</v>
      </c>
      <c r="AF29" s="46">
        <v>4</v>
      </c>
      <c r="AG29" s="24"/>
      <c r="AH29" s="70">
        <f t="shared" si="0"/>
        <v>3.7666666666666666</v>
      </c>
      <c r="AI29" s="75">
        <f t="shared" si="1"/>
        <v>1.8323403789601473</v>
      </c>
      <c r="AJ29" s="71">
        <f t="shared" si="2"/>
        <v>3.3574712643678164</v>
      </c>
    </row>
    <row r="30" spans="1:36" x14ac:dyDescent="0.3">
      <c r="A30" s="24"/>
      <c r="B30" s="100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51"/>
      <c r="O30" s="51"/>
      <c r="P30" s="51"/>
      <c r="Q30" s="51"/>
      <c r="R30" s="51"/>
      <c r="S30" s="99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24"/>
      <c r="AH30" s="70"/>
      <c r="AI30" s="75"/>
      <c r="AJ30" s="71"/>
    </row>
    <row r="31" spans="1:36" ht="15.6" x14ac:dyDescent="0.3">
      <c r="A31" s="28" t="s">
        <v>16</v>
      </c>
      <c r="B31" s="31" t="s">
        <v>31</v>
      </c>
      <c r="C31" s="40">
        <v>6</v>
      </c>
      <c r="D31" s="82">
        <v>6</v>
      </c>
      <c r="E31" s="82">
        <v>7</v>
      </c>
      <c r="F31" s="82">
        <v>8</v>
      </c>
      <c r="G31" s="82">
        <v>6</v>
      </c>
      <c r="H31" s="82">
        <v>6</v>
      </c>
      <c r="I31" s="90">
        <v>2</v>
      </c>
      <c r="J31" s="90">
        <v>2</v>
      </c>
      <c r="K31" s="90">
        <v>5</v>
      </c>
      <c r="L31" s="90">
        <v>3</v>
      </c>
      <c r="M31" s="90">
        <v>2</v>
      </c>
      <c r="N31" s="50">
        <v>6</v>
      </c>
      <c r="O31" s="50">
        <v>6</v>
      </c>
      <c r="P31" s="50">
        <v>4</v>
      </c>
      <c r="Q31" s="50">
        <v>4</v>
      </c>
      <c r="R31" s="50">
        <v>7</v>
      </c>
      <c r="S31" s="90">
        <v>2</v>
      </c>
      <c r="T31" s="50">
        <v>7</v>
      </c>
      <c r="U31" s="50">
        <v>7</v>
      </c>
      <c r="V31" s="50">
        <v>7</v>
      </c>
      <c r="W31" s="50">
        <v>4</v>
      </c>
      <c r="X31" s="50">
        <v>5</v>
      </c>
      <c r="Y31" s="50">
        <v>6</v>
      </c>
      <c r="Z31" s="50">
        <v>5</v>
      </c>
      <c r="AA31" s="50">
        <v>6</v>
      </c>
      <c r="AB31" s="50">
        <v>7</v>
      </c>
      <c r="AC31" s="50">
        <v>4</v>
      </c>
      <c r="AD31" s="50">
        <v>8</v>
      </c>
      <c r="AE31" s="50">
        <v>5</v>
      </c>
      <c r="AF31" s="48">
        <v>5</v>
      </c>
      <c r="AG31" s="24"/>
      <c r="AH31" s="70">
        <f t="shared" si="0"/>
        <v>5.2666666666666666</v>
      </c>
      <c r="AI31" s="75">
        <f t="shared" si="1"/>
        <v>1.7798359733284479</v>
      </c>
      <c r="AJ31" s="71">
        <f t="shared" si="2"/>
        <v>3.1678160919540237</v>
      </c>
    </row>
    <row r="32" spans="1:36" ht="15.6" x14ac:dyDescent="0.3">
      <c r="A32" s="30" t="s">
        <v>38</v>
      </c>
      <c r="B32" s="31" t="s">
        <v>32</v>
      </c>
      <c r="C32" s="40">
        <v>5</v>
      </c>
      <c r="D32" s="82">
        <v>5</v>
      </c>
      <c r="E32" s="82">
        <v>7</v>
      </c>
      <c r="F32" s="82">
        <v>7</v>
      </c>
      <c r="G32" s="82">
        <v>6</v>
      </c>
      <c r="H32" s="82">
        <v>9</v>
      </c>
      <c r="I32" s="90">
        <v>2</v>
      </c>
      <c r="J32" s="90">
        <v>2</v>
      </c>
      <c r="K32" s="90">
        <v>4</v>
      </c>
      <c r="L32" s="90">
        <v>3</v>
      </c>
      <c r="M32" s="90">
        <v>2</v>
      </c>
      <c r="N32" s="49">
        <v>5</v>
      </c>
      <c r="O32" s="49">
        <v>5</v>
      </c>
      <c r="P32" s="49">
        <v>4</v>
      </c>
      <c r="Q32" s="49">
        <v>4</v>
      </c>
      <c r="R32" s="49">
        <v>3</v>
      </c>
      <c r="S32" s="90">
        <v>2</v>
      </c>
      <c r="T32" s="49">
        <v>3</v>
      </c>
      <c r="U32" s="49">
        <v>3</v>
      </c>
      <c r="V32" s="49">
        <v>7</v>
      </c>
      <c r="W32" s="49">
        <v>4</v>
      </c>
      <c r="X32" s="49">
        <v>5</v>
      </c>
      <c r="Y32" s="49">
        <v>6</v>
      </c>
      <c r="Z32" s="49">
        <v>5</v>
      </c>
      <c r="AA32" s="49">
        <v>6</v>
      </c>
      <c r="AB32" s="49">
        <v>7</v>
      </c>
      <c r="AC32" s="49">
        <v>4</v>
      </c>
      <c r="AD32" s="49">
        <v>7</v>
      </c>
      <c r="AE32" s="49">
        <v>7</v>
      </c>
      <c r="AF32" s="43">
        <v>4</v>
      </c>
      <c r="AG32" s="24"/>
      <c r="AH32" s="70">
        <f t="shared" si="0"/>
        <v>4.7666666666666666</v>
      </c>
      <c r="AI32" s="75">
        <f t="shared" si="1"/>
        <v>1.8510636892363255</v>
      </c>
      <c r="AJ32" s="71">
        <f t="shared" si="2"/>
        <v>3.4264367816091958</v>
      </c>
    </row>
    <row r="33" spans="1:36" ht="15.6" x14ac:dyDescent="0.3">
      <c r="A33" s="33"/>
      <c r="B33" s="34" t="s">
        <v>33</v>
      </c>
      <c r="C33" s="44">
        <v>3</v>
      </c>
      <c r="D33" s="84">
        <v>4</v>
      </c>
      <c r="E33" s="84">
        <v>3</v>
      </c>
      <c r="F33" s="84">
        <v>6</v>
      </c>
      <c r="G33" s="84">
        <v>4</v>
      </c>
      <c r="H33" s="84">
        <v>4</v>
      </c>
      <c r="I33" s="93">
        <v>2</v>
      </c>
      <c r="J33" s="93">
        <v>1</v>
      </c>
      <c r="K33" s="93">
        <v>6</v>
      </c>
      <c r="L33" s="93">
        <v>5</v>
      </c>
      <c r="M33" s="93">
        <v>1</v>
      </c>
      <c r="N33" s="44">
        <v>4</v>
      </c>
      <c r="O33" s="44">
        <v>7</v>
      </c>
      <c r="P33" s="44">
        <v>1</v>
      </c>
      <c r="Q33" s="44">
        <v>1</v>
      </c>
      <c r="R33" s="44">
        <v>5</v>
      </c>
      <c r="S33" s="93">
        <v>1</v>
      </c>
      <c r="T33" s="44">
        <v>5</v>
      </c>
      <c r="U33" s="44">
        <v>5</v>
      </c>
      <c r="V33" s="44">
        <v>6</v>
      </c>
      <c r="W33" s="44">
        <v>3</v>
      </c>
      <c r="X33" s="44">
        <v>5</v>
      </c>
      <c r="Y33" s="44">
        <v>6</v>
      </c>
      <c r="Z33" s="44">
        <v>5</v>
      </c>
      <c r="AA33" s="44">
        <v>6</v>
      </c>
      <c r="AB33" s="44">
        <v>7</v>
      </c>
      <c r="AC33" s="44">
        <v>4</v>
      </c>
      <c r="AD33" s="44">
        <v>5</v>
      </c>
      <c r="AE33" s="44">
        <v>5</v>
      </c>
      <c r="AF33" s="46">
        <v>4</v>
      </c>
      <c r="AG33" s="24"/>
      <c r="AH33" s="70">
        <f t="shared" si="0"/>
        <v>4.1333333333333337</v>
      </c>
      <c r="AI33" s="75">
        <f t="shared" si="1"/>
        <v>1.833281085984876</v>
      </c>
      <c r="AJ33" s="71">
        <f t="shared" si="2"/>
        <v>3.3609195402298866</v>
      </c>
    </row>
    <row r="34" spans="1:36" x14ac:dyDescent="0.3">
      <c r="A34" s="24"/>
      <c r="B34" s="24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51"/>
      <c r="O34" s="51"/>
      <c r="P34" s="51"/>
      <c r="Q34" s="51"/>
      <c r="R34" s="51"/>
      <c r="S34" s="99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24"/>
      <c r="AH34" s="70"/>
      <c r="AI34" s="75"/>
      <c r="AJ34" s="71"/>
    </row>
    <row r="35" spans="1:36" ht="15.6" x14ac:dyDescent="0.3">
      <c r="A35" s="28" t="s">
        <v>34</v>
      </c>
      <c r="B35" s="29" t="s">
        <v>31</v>
      </c>
      <c r="C35" s="40">
        <v>6</v>
      </c>
      <c r="D35" s="82">
        <v>7</v>
      </c>
      <c r="E35" s="82">
        <v>6</v>
      </c>
      <c r="F35" s="82">
        <v>8</v>
      </c>
      <c r="G35" s="82">
        <v>7</v>
      </c>
      <c r="H35" s="82">
        <v>6</v>
      </c>
      <c r="I35" s="90">
        <v>2</v>
      </c>
      <c r="J35" s="90">
        <v>3</v>
      </c>
      <c r="K35" s="90">
        <v>4</v>
      </c>
      <c r="L35" s="90">
        <v>4</v>
      </c>
      <c r="M35" s="90">
        <v>3</v>
      </c>
      <c r="N35" s="50">
        <v>6</v>
      </c>
      <c r="O35" s="50">
        <v>6</v>
      </c>
      <c r="P35" s="50">
        <v>4</v>
      </c>
      <c r="Q35" s="50">
        <v>4</v>
      </c>
      <c r="R35" s="50">
        <v>5</v>
      </c>
      <c r="S35" s="90">
        <v>3</v>
      </c>
      <c r="T35" s="50">
        <v>4</v>
      </c>
      <c r="U35" s="50">
        <v>5</v>
      </c>
      <c r="V35" s="50">
        <v>5</v>
      </c>
      <c r="W35" s="50">
        <v>4</v>
      </c>
      <c r="X35" s="50">
        <v>5</v>
      </c>
      <c r="Y35" s="50">
        <v>6</v>
      </c>
      <c r="Z35" s="50">
        <v>5</v>
      </c>
      <c r="AA35" s="50">
        <v>6</v>
      </c>
      <c r="AB35" s="50">
        <v>5</v>
      </c>
      <c r="AC35" s="50">
        <v>5</v>
      </c>
      <c r="AD35" s="50">
        <v>7</v>
      </c>
      <c r="AE35" s="50">
        <v>6</v>
      </c>
      <c r="AF35" s="48">
        <v>4</v>
      </c>
      <c r="AG35" s="24"/>
      <c r="AH35" s="70">
        <f t="shared" si="0"/>
        <v>5.0333333333333332</v>
      </c>
      <c r="AI35" s="75">
        <f t="shared" si="1"/>
        <v>1.4015590662158892</v>
      </c>
      <c r="AJ35" s="71">
        <f t="shared" si="2"/>
        <v>1.9643678160919553</v>
      </c>
    </row>
    <row r="36" spans="1:36" ht="15.6" x14ac:dyDescent="0.3">
      <c r="A36" s="30" t="s">
        <v>39</v>
      </c>
      <c r="B36" s="31" t="s">
        <v>32</v>
      </c>
      <c r="C36" s="40">
        <v>4</v>
      </c>
      <c r="D36" s="82">
        <v>6</v>
      </c>
      <c r="E36" s="82">
        <v>7</v>
      </c>
      <c r="F36" s="82">
        <v>7</v>
      </c>
      <c r="G36" s="82">
        <v>4</v>
      </c>
      <c r="H36" s="82">
        <v>8</v>
      </c>
      <c r="I36" s="90">
        <v>2</v>
      </c>
      <c r="J36" s="90">
        <v>2</v>
      </c>
      <c r="K36" s="90">
        <v>6</v>
      </c>
      <c r="L36" s="90">
        <v>4</v>
      </c>
      <c r="M36" s="90">
        <v>2</v>
      </c>
      <c r="N36" s="49">
        <v>6</v>
      </c>
      <c r="O36" s="49">
        <v>5</v>
      </c>
      <c r="P36" s="49">
        <v>4</v>
      </c>
      <c r="Q36" s="49">
        <v>4</v>
      </c>
      <c r="R36" s="49">
        <v>7</v>
      </c>
      <c r="S36" s="90">
        <v>2</v>
      </c>
      <c r="T36" s="49">
        <v>4</v>
      </c>
      <c r="U36" s="49">
        <v>5</v>
      </c>
      <c r="V36" s="49">
        <v>5</v>
      </c>
      <c r="W36" s="49">
        <v>4</v>
      </c>
      <c r="X36" s="49">
        <v>5</v>
      </c>
      <c r="Y36" s="49">
        <v>6</v>
      </c>
      <c r="Z36" s="49">
        <v>5</v>
      </c>
      <c r="AA36" s="49">
        <v>5</v>
      </c>
      <c r="AB36" s="49">
        <v>5</v>
      </c>
      <c r="AC36" s="49">
        <v>5</v>
      </c>
      <c r="AD36" s="49">
        <v>7</v>
      </c>
      <c r="AE36" s="49">
        <v>8</v>
      </c>
      <c r="AF36" s="43">
        <v>3</v>
      </c>
      <c r="AG36" s="24"/>
      <c r="AH36" s="70">
        <f t="shared" si="0"/>
        <v>4.9000000000000004</v>
      </c>
      <c r="AI36" s="75">
        <f t="shared" si="1"/>
        <v>1.7090025322311302</v>
      </c>
      <c r="AJ36" s="71">
        <f t="shared" si="2"/>
        <v>2.9206896551724153</v>
      </c>
    </row>
    <row r="37" spans="1:36" ht="15.6" x14ac:dyDescent="0.3">
      <c r="A37" s="33"/>
      <c r="B37" s="34" t="s">
        <v>33</v>
      </c>
      <c r="C37" s="44">
        <v>3</v>
      </c>
      <c r="D37" s="84">
        <v>3</v>
      </c>
      <c r="E37" s="84">
        <v>2</v>
      </c>
      <c r="F37" s="84">
        <v>5</v>
      </c>
      <c r="G37" s="84">
        <v>4</v>
      </c>
      <c r="H37" s="84">
        <v>5</v>
      </c>
      <c r="I37" s="93">
        <v>2</v>
      </c>
      <c r="J37" s="93">
        <v>1</v>
      </c>
      <c r="K37" s="93">
        <v>6</v>
      </c>
      <c r="L37" s="93">
        <v>8</v>
      </c>
      <c r="M37" s="93">
        <v>1</v>
      </c>
      <c r="N37" s="44">
        <v>6</v>
      </c>
      <c r="O37" s="44">
        <v>6</v>
      </c>
      <c r="P37" s="44">
        <v>3</v>
      </c>
      <c r="Q37" s="44">
        <v>3</v>
      </c>
      <c r="R37" s="44">
        <v>5</v>
      </c>
      <c r="S37" s="93">
        <v>1</v>
      </c>
      <c r="T37" s="44">
        <v>7</v>
      </c>
      <c r="U37" s="44">
        <v>3</v>
      </c>
      <c r="V37" s="44">
        <v>4</v>
      </c>
      <c r="W37" s="44">
        <v>4</v>
      </c>
      <c r="X37" s="44">
        <v>3</v>
      </c>
      <c r="Y37" s="44">
        <v>5</v>
      </c>
      <c r="Z37" s="44">
        <v>5</v>
      </c>
      <c r="AA37" s="44">
        <v>4</v>
      </c>
      <c r="AB37" s="44">
        <v>5</v>
      </c>
      <c r="AC37" s="44">
        <v>5</v>
      </c>
      <c r="AD37" s="44">
        <v>6</v>
      </c>
      <c r="AE37" s="44">
        <v>5</v>
      </c>
      <c r="AF37" s="46">
        <v>3</v>
      </c>
      <c r="AG37" s="24"/>
      <c r="AH37" s="72">
        <f t="shared" si="0"/>
        <v>4.0999999999999996</v>
      </c>
      <c r="AI37" s="76">
        <f t="shared" si="1"/>
        <v>1.7684982914598903</v>
      </c>
      <c r="AJ37" s="73">
        <f t="shared" si="2"/>
        <v>3.1275862068965514</v>
      </c>
    </row>
    <row r="38" spans="1:36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AF38" s="24"/>
      <c r="AG3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A&amp;B</vt:lpstr>
      <vt:lpstr>Part 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2017-08-03T14:50:56Z</dcterms:created>
  <dcterms:modified xsi:type="dcterms:W3CDTF">2019-03-28T13:02:45Z</dcterms:modified>
</cp:coreProperties>
</file>