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ar\y2s3\UDPS 2293 - Queuing Model\"/>
    </mc:Choice>
  </mc:AlternateContent>
  <bookViews>
    <workbookView xWindow="0" yWindow="0" windowWidth="23040" windowHeight="9384"/>
  </bookViews>
  <sheets>
    <sheet name="Simulation for one server" sheetId="1" r:id="rId1"/>
    <sheet name="Simulation for two servers" sheetId="2" r:id="rId2"/>
    <sheet name="Simulation for constant servi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8" i="3"/>
  <c r="G509" i="2"/>
  <c r="J2" i="3"/>
  <c r="J4" i="3" s="1"/>
  <c r="J1" i="3"/>
  <c r="F61" i="3"/>
  <c r="F69" i="3"/>
  <c r="F133" i="3"/>
  <c r="F191" i="3"/>
  <c r="F221" i="3"/>
  <c r="F223" i="3"/>
  <c r="F255" i="3"/>
  <c r="F287" i="3"/>
  <c r="F319" i="3"/>
  <c r="F351" i="3"/>
  <c r="F383" i="3"/>
  <c r="F413" i="3"/>
  <c r="F415" i="3"/>
  <c r="F440" i="3"/>
  <c r="F445" i="3"/>
  <c r="F463" i="3"/>
  <c r="F464" i="3"/>
  <c r="F485" i="3"/>
  <c r="F487" i="3"/>
  <c r="F504" i="3"/>
  <c r="B3" i="3"/>
  <c r="B2" i="3"/>
  <c r="F15" i="3" s="1"/>
  <c r="F4" i="2"/>
  <c r="F509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F508" i="2" s="1"/>
  <c r="G8" i="2"/>
  <c r="G508" i="2" s="1"/>
  <c r="B3" i="2"/>
  <c r="B2" i="2"/>
  <c r="F446" i="1"/>
  <c r="F318" i="1"/>
  <c r="F37" i="1"/>
  <c r="F4" i="1"/>
  <c r="B3" i="1"/>
  <c r="G166" i="1" s="1"/>
  <c r="B2" i="1"/>
  <c r="F490" i="1" s="1"/>
  <c r="J3" i="3" l="1"/>
  <c r="J5" i="3" s="1"/>
  <c r="F488" i="3"/>
  <c r="F469" i="3"/>
  <c r="F447" i="3"/>
  <c r="F421" i="3"/>
  <c r="F389" i="3"/>
  <c r="F357" i="3"/>
  <c r="F325" i="3"/>
  <c r="F293" i="3"/>
  <c r="F261" i="3"/>
  <c r="F229" i="3"/>
  <c r="F197" i="3"/>
  <c r="F141" i="3"/>
  <c r="F77" i="3"/>
  <c r="F13" i="3"/>
  <c r="F503" i="3"/>
  <c r="F480" i="3"/>
  <c r="F461" i="3"/>
  <c r="F439" i="3"/>
  <c r="F407" i="3"/>
  <c r="F375" i="3"/>
  <c r="F343" i="3"/>
  <c r="F311" i="3"/>
  <c r="F279" i="3"/>
  <c r="F247" i="3"/>
  <c r="F215" i="3"/>
  <c r="F181" i="3"/>
  <c r="F117" i="3"/>
  <c r="F53" i="3"/>
  <c r="F501" i="3"/>
  <c r="F479" i="3"/>
  <c r="F456" i="3"/>
  <c r="F437" i="3"/>
  <c r="F405" i="3"/>
  <c r="F373" i="3"/>
  <c r="F341" i="3"/>
  <c r="F309" i="3"/>
  <c r="F277" i="3"/>
  <c r="F245" i="3"/>
  <c r="F213" i="3"/>
  <c r="F173" i="3"/>
  <c r="F109" i="3"/>
  <c r="F45" i="3"/>
  <c r="F496" i="3"/>
  <c r="F477" i="3"/>
  <c r="F455" i="3"/>
  <c r="F431" i="3"/>
  <c r="F399" i="3"/>
  <c r="F367" i="3"/>
  <c r="F335" i="3"/>
  <c r="F303" i="3"/>
  <c r="F271" i="3"/>
  <c r="F239" i="3"/>
  <c r="F207" i="3"/>
  <c r="F165" i="3"/>
  <c r="F101" i="3"/>
  <c r="F37" i="3"/>
  <c r="F381" i="3"/>
  <c r="F317" i="3"/>
  <c r="F285" i="3"/>
  <c r="F189" i="3"/>
  <c r="F495" i="3"/>
  <c r="F472" i="3"/>
  <c r="F453" i="3"/>
  <c r="F429" i="3"/>
  <c r="F397" i="3"/>
  <c r="F365" i="3"/>
  <c r="F333" i="3"/>
  <c r="F301" i="3"/>
  <c r="F269" i="3"/>
  <c r="F237" i="3"/>
  <c r="F205" i="3"/>
  <c r="F157" i="3"/>
  <c r="F93" i="3"/>
  <c r="F29" i="3"/>
  <c r="F349" i="3"/>
  <c r="F253" i="3"/>
  <c r="F125" i="3"/>
  <c r="F493" i="3"/>
  <c r="F471" i="3"/>
  <c r="F448" i="3"/>
  <c r="F423" i="3"/>
  <c r="F391" i="3"/>
  <c r="F359" i="3"/>
  <c r="F327" i="3"/>
  <c r="F295" i="3"/>
  <c r="F263" i="3"/>
  <c r="F231" i="3"/>
  <c r="F199" i="3"/>
  <c r="F149" i="3"/>
  <c r="F85" i="3"/>
  <c r="F21" i="3"/>
  <c r="F9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506" i="3"/>
  <c r="F498" i="3"/>
  <c r="F490" i="3"/>
  <c r="F482" i="3"/>
  <c r="F474" i="3"/>
  <c r="F466" i="3"/>
  <c r="F458" i="3"/>
  <c r="F450" i="3"/>
  <c r="F442" i="3"/>
  <c r="F434" i="3"/>
  <c r="F426" i="3"/>
  <c r="F418" i="3"/>
  <c r="F410" i="3"/>
  <c r="F402" i="3"/>
  <c r="F394" i="3"/>
  <c r="F386" i="3"/>
  <c r="F378" i="3"/>
  <c r="F370" i="3"/>
  <c r="F362" i="3"/>
  <c r="F354" i="3"/>
  <c r="F346" i="3"/>
  <c r="F338" i="3"/>
  <c r="F330" i="3"/>
  <c r="F322" i="3"/>
  <c r="F314" i="3"/>
  <c r="F306" i="3"/>
  <c r="F298" i="3"/>
  <c r="F290" i="3"/>
  <c r="F282" i="3"/>
  <c r="F274" i="3"/>
  <c r="F266" i="3"/>
  <c r="F258" i="3"/>
  <c r="F250" i="3"/>
  <c r="F242" i="3"/>
  <c r="F234" i="3"/>
  <c r="F226" i="3"/>
  <c r="F218" i="3"/>
  <c r="F210" i="3"/>
  <c r="F202" i="3"/>
  <c r="F194" i="3"/>
  <c r="F186" i="3"/>
  <c r="F178" i="3"/>
  <c r="F170" i="3"/>
  <c r="F162" i="3"/>
  <c r="F154" i="3"/>
  <c r="F146" i="3"/>
  <c r="F138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10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432" i="3"/>
  <c r="F424" i="3"/>
  <c r="F416" i="3"/>
  <c r="F408" i="3"/>
  <c r="F400" i="3"/>
  <c r="F392" i="3"/>
  <c r="F384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B4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B4" i="2"/>
  <c r="G156" i="1"/>
  <c r="F190" i="1"/>
  <c r="G76" i="1"/>
  <c r="G92" i="1"/>
  <c r="G124" i="1"/>
  <c r="G16" i="1"/>
  <c r="G60" i="1"/>
  <c r="G108" i="1"/>
  <c r="G140" i="1"/>
  <c r="G9" i="1"/>
  <c r="F17" i="1"/>
  <c r="G28" i="1"/>
  <c r="G38" i="1"/>
  <c r="F49" i="1"/>
  <c r="F61" i="1"/>
  <c r="F77" i="1"/>
  <c r="F93" i="1"/>
  <c r="F109" i="1"/>
  <c r="F125" i="1"/>
  <c r="F141" i="1"/>
  <c r="F157" i="1"/>
  <c r="F194" i="1"/>
  <c r="F322" i="1"/>
  <c r="F450" i="1"/>
  <c r="G48" i="1"/>
  <c r="F10" i="1"/>
  <c r="G18" i="1"/>
  <c r="F29" i="1"/>
  <c r="G40" i="1"/>
  <c r="G50" i="1"/>
  <c r="G64" i="1"/>
  <c r="G80" i="1"/>
  <c r="G96" i="1"/>
  <c r="G112" i="1"/>
  <c r="G128" i="1"/>
  <c r="G144" i="1"/>
  <c r="G160" i="1"/>
  <c r="F222" i="1"/>
  <c r="F350" i="1"/>
  <c r="F478" i="1"/>
  <c r="G26" i="1"/>
  <c r="G11" i="1"/>
  <c r="G20" i="1"/>
  <c r="G30" i="1"/>
  <c r="F41" i="1"/>
  <c r="G52" i="1"/>
  <c r="F65" i="1"/>
  <c r="F81" i="1"/>
  <c r="F97" i="1"/>
  <c r="F113" i="1"/>
  <c r="F129" i="1"/>
  <c r="F145" i="1"/>
  <c r="F161" i="1"/>
  <c r="F226" i="1"/>
  <c r="F354" i="1"/>
  <c r="F482" i="1"/>
  <c r="F21" i="1"/>
  <c r="G32" i="1"/>
  <c r="G42" i="1"/>
  <c r="F53" i="1"/>
  <c r="G68" i="1"/>
  <c r="G84" i="1"/>
  <c r="G100" i="1"/>
  <c r="G116" i="1"/>
  <c r="G132" i="1"/>
  <c r="G148" i="1"/>
  <c r="G164" i="1"/>
  <c r="F254" i="1"/>
  <c r="F382" i="1"/>
  <c r="G12" i="1"/>
  <c r="G22" i="1"/>
  <c r="F33" i="1"/>
  <c r="G44" i="1"/>
  <c r="G54" i="1"/>
  <c r="F69" i="1"/>
  <c r="F85" i="1"/>
  <c r="F101" i="1"/>
  <c r="F117" i="1"/>
  <c r="F133" i="1"/>
  <c r="F149" i="1"/>
  <c r="F165" i="1"/>
  <c r="F258" i="1"/>
  <c r="F386" i="1"/>
  <c r="F13" i="1"/>
  <c r="G24" i="1"/>
  <c r="G34" i="1"/>
  <c r="F45" i="1"/>
  <c r="G56" i="1"/>
  <c r="G72" i="1"/>
  <c r="G88" i="1"/>
  <c r="G104" i="1"/>
  <c r="G120" i="1"/>
  <c r="G136" i="1"/>
  <c r="G152" i="1"/>
  <c r="G168" i="1"/>
  <c r="F286" i="1"/>
  <c r="F414" i="1"/>
  <c r="G8" i="1"/>
  <c r="G14" i="1"/>
  <c r="F25" i="1"/>
  <c r="G36" i="1"/>
  <c r="G46" i="1"/>
  <c r="F57" i="1"/>
  <c r="F73" i="1"/>
  <c r="F89" i="1"/>
  <c r="F105" i="1"/>
  <c r="F121" i="1"/>
  <c r="F137" i="1"/>
  <c r="F153" i="1"/>
  <c r="F169" i="1"/>
  <c r="F290" i="1"/>
  <c r="F418" i="1"/>
  <c r="G10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F198" i="1"/>
  <c r="F230" i="1"/>
  <c r="F262" i="1"/>
  <c r="F294" i="1"/>
  <c r="F326" i="1"/>
  <c r="F358" i="1"/>
  <c r="F390" i="1"/>
  <c r="F422" i="1"/>
  <c r="F454" i="1"/>
  <c r="F486" i="1"/>
  <c r="B4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202" i="1"/>
  <c r="F234" i="1"/>
  <c r="F266" i="1"/>
  <c r="F298" i="1"/>
  <c r="F330" i="1"/>
  <c r="F362" i="1"/>
  <c r="F394" i="1"/>
  <c r="F426" i="1"/>
  <c r="F458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1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F174" i="1"/>
  <c r="F206" i="1"/>
  <c r="F238" i="1"/>
  <c r="F270" i="1"/>
  <c r="F302" i="1"/>
  <c r="F334" i="1"/>
  <c r="F366" i="1"/>
  <c r="F398" i="1"/>
  <c r="F430" i="1"/>
  <c r="F462" i="1"/>
  <c r="F494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8" i="1"/>
  <c r="F210" i="1"/>
  <c r="F242" i="1"/>
  <c r="F274" i="1"/>
  <c r="F306" i="1"/>
  <c r="F338" i="1"/>
  <c r="F370" i="1"/>
  <c r="F402" i="1"/>
  <c r="F434" i="1"/>
  <c r="F466" i="1"/>
  <c r="F498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F182" i="1"/>
  <c r="F214" i="1"/>
  <c r="F246" i="1"/>
  <c r="F278" i="1"/>
  <c r="F310" i="1"/>
  <c r="F342" i="1"/>
  <c r="F374" i="1"/>
  <c r="F406" i="1"/>
  <c r="F438" i="1"/>
  <c r="F470" i="1"/>
  <c r="F502" i="1"/>
  <c r="F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86" i="1"/>
  <c r="F218" i="1"/>
  <c r="F250" i="1"/>
  <c r="F282" i="1"/>
  <c r="F314" i="1"/>
  <c r="F346" i="1"/>
  <c r="F378" i="1"/>
  <c r="F410" i="1"/>
  <c r="F442" i="1"/>
  <c r="F474" i="1"/>
  <c r="F506" i="1"/>
  <c r="F508" i="3" l="1"/>
  <c r="F509" i="3" s="1"/>
  <c r="F508" i="1"/>
  <c r="F509" i="1" s="1"/>
  <c r="G508" i="1"/>
  <c r="G509" i="1" s="1"/>
</calcChain>
</file>

<file path=xl/sharedStrings.xml><?xml version="1.0" encoding="utf-8"?>
<sst xmlns="http://schemas.openxmlformats.org/spreadsheetml/2006/main" count="69" uniqueCount="23">
  <si>
    <t>Night Time</t>
  </si>
  <si>
    <t>n</t>
  </si>
  <si>
    <t>Interarrival Time (min)</t>
  </si>
  <si>
    <t>Service Time (min)</t>
  </si>
  <si>
    <t>Simulated</t>
  </si>
  <si>
    <t xml:space="preserve">lambda = </t>
  </si>
  <si>
    <t>customers per hr</t>
  </si>
  <si>
    <t xml:space="preserve">miu = </t>
  </si>
  <si>
    <t xml:space="preserve">rou = </t>
  </si>
  <si>
    <t>Rand ()</t>
  </si>
  <si>
    <t>Average</t>
  </si>
  <si>
    <t>customers per min</t>
  </si>
  <si>
    <t>Simulated Data</t>
  </si>
  <si>
    <t>Simulated Data (same with one server)</t>
  </si>
  <si>
    <t xml:space="preserve">E(t) = </t>
  </si>
  <si>
    <t xml:space="preserve">var(t) = </t>
  </si>
  <si>
    <t>hr</t>
  </si>
  <si>
    <t>p0 =</t>
  </si>
  <si>
    <t>Lq =</t>
  </si>
  <si>
    <t xml:space="preserve">Ls = </t>
  </si>
  <si>
    <t>customers</t>
  </si>
  <si>
    <t xml:space="preserve">Ws = </t>
  </si>
  <si>
    <t>Wq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</si>
</sst>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mbria"/>
      <family val="1"/>
    </font>
    <font>
      <sz val="11"/>
      <color rgb="FF9C650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6100"/>
      <name val="Cambria"/>
      <family val="1"/>
    </font>
    <font>
      <sz val="11"/>
      <color rgb="FF006100"/>
      <name val="Cambria"/>
      <family val="1"/>
    </font>
    <font>
      <b/>
      <sz val="11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4" fillId="3" borderId="0" xfId="2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left" vertical="center"/>
    </xf>
    <xf numFmtId="0" fontId="9" fillId="2" borderId="0" xfId="1" applyFont="1" applyAlignment="1">
      <alignment horizontal="center" vertical="center"/>
    </xf>
    <xf numFmtId="2" fontId="5" fillId="3" borderId="0" xfId="2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2" fontId="9" fillId="2" borderId="0" xfId="1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5" fillId="3" borderId="0" xfId="2" applyNumberFormat="1" applyFont="1" applyAlignment="1">
      <alignment horizontal="center" vertical="center"/>
    </xf>
    <xf numFmtId="164" fontId="9" fillId="2" borderId="0" xfId="1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3" borderId="0" xfId="2" applyFont="1" applyAlignment="1">
      <alignment horizontal="left" vertical="center"/>
    </xf>
    <xf numFmtId="0" fontId="1" fillId="0" borderId="0" xfId="0" applyFont="1"/>
    <xf numFmtId="0" fontId="9" fillId="2" borderId="0" xfId="1" applyNumberFormat="1" applyFont="1" applyAlignment="1">
      <alignment horizontal="center" vertical="center"/>
    </xf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509"/>
  <sheetViews>
    <sheetView tabSelected="1" workbookViewId="0">
      <selection activeCell="F24" sqref="F24"/>
    </sheetView>
  </sheetViews>
  <sheetFormatPr defaultColWidth="10.77734375" defaultRowHeight="13.8" x14ac:dyDescent="0.3"/>
  <cols>
    <col min="1" max="1" width="10.77734375" style="3"/>
    <col min="2" max="3" width="16.6640625" style="3" customWidth="1"/>
    <col min="4" max="4" width="10.77734375" style="3"/>
    <col min="5" max="5" width="10.5546875" style="3" bestFit="1" customWidth="1"/>
    <col min="6" max="6" width="23.44140625" style="3" bestFit="1" customWidth="1"/>
    <col min="7" max="7" width="19" style="3" bestFit="1" customWidth="1"/>
    <col min="8" max="11" width="10.77734375" style="3"/>
    <col min="12" max="12" width="10.77734375" style="12"/>
    <col min="13" max="16384" width="10.77734375" style="3"/>
  </cols>
  <sheetData>
    <row r="1" spans="1:17" x14ac:dyDescent="0.3">
      <c r="A1" s="16" t="s">
        <v>0</v>
      </c>
      <c r="B1" s="2"/>
      <c r="C1" s="2"/>
      <c r="E1" s="6" t="s">
        <v>4</v>
      </c>
      <c r="F1" s="7"/>
      <c r="G1" s="7"/>
      <c r="L1" s="5"/>
      <c r="P1" s="4"/>
      <c r="Q1" s="4"/>
    </row>
    <row r="2" spans="1:17" x14ac:dyDescent="0.3">
      <c r="A2" s="1" t="s">
        <v>5</v>
      </c>
      <c r="B2" s="8">
        <f>0.352941176470588</f>
        <v>0.35294117647058798</v>
      </c>
      <c r="C2" s="2" t="s">
        <v>11</v>
      </c>
      <c r="E2" s="10" t="s">
        <v>5</v>
      </c>
      <c r="F2" s="11">
        <v>21.8292758138975</v>
      </c>
      <c r="G2" s="11" t="s">
        <v>6</v>
      </c>
      <c r="L2" s="9"/>
      <c r="P2" s="12"/>
      <c r="Q2" s="12"/>
    </row>
    <row r="3" spans="1:17" x14ac:dyDescent="0.3">
      <c r="A3" s="1" t="s">
        <v>7</v>
      </c>
      <c r="B3" s="8">
        <f>0.46875</f>
        <v>0.46875</v>
      </c>
      <c r="C3" s="2" t="s">
        <v>11</v>
      </c>
      <c r="E3" s="10" t="s">
        <v>7</v>
      </c>
      <c r="F3" s="11">
        <v>28.049222731482793</v>
      </c>
      <c r="G3" s="11" t="s">
        <v>6</v>
      </c>
      <c r="L3" s="9"/>
      <c r="P3" s="12"/>
      <c r="Q3" s="12"/>
    </row>
    <row r="4" spans="1:17" x14ac:dyDescent="0.3">
      <c r="A4" s="1" t="s">
        <v>8</v>
      </c>
      <c r="B4" s="13">
        <f>B2/B3</f>
        <v>0.75294117647058767</v>
      </c>
      <c r="C4" s="2"/>
      <c r="E4" s="10" t="s">
        <v>8</v>
      </c>
      <c r="F4" s="14">
        <f>F2/F3</f>
        <v>0.77824886710304642</v>
      </c>
      <c r="G4" s="11"/>
      <c r="L4" s="9"/>
      <c r="P4" s="12"/>
      <c r="Q4" s="12"/>
    </row>
    <row r="5" spans="1:17" x14ac:dyDescent="0.3">
      <c r="L5" s="9"/>
      <c r="P5" s="12"/>
      <c r="Q5" s="12"/>
    </row>
    <row r="6" spans="1:17" x14ac:dyDescent="0.3">
      <c r="A6" s="15" t="s">
        <v>12</v>
      </c>
      <c r="L6" s="9"/>
      <c r="O6" s="12"/>
      <c r="P6" s="12"/>
      <c r="Q6" s="12"/>
    </row>
    <row r="7" spans="1:17" x14ac:dyDescent="0.3">
      <c r="A7" s="4" t="s">
        <v>1</v>
      </c>
      <c r="B7" s="4" t="s">
        <v>9</v>
      </c>
      <c r="C7" s="4" t="s">
        <v>9</v>
      </c>
      <c r="D7" s="4"/>
      <c r="E7" s="4" t="s">
        <v>1</v>
      </c>
      <c r="F7" s="4" t="s">
        <v>2</v>
      </c>
      <c r="G7" s="4" t="s">
        <v>3</v>
      </c>
      <c r="L7" s="9"/>
      <c r="O7" s="12"/>
      <c r="P7" s="12"/>
      <c r="Q7" s="12"/>
    </row>
    <row r="8" spans="1:17" x14ac:dyDescent="0.3">
      <c r="A8" s="3">
        <v>1</v>
      </c>
      <c r="B8" s="4"/>
      <c r="C8" s="9">
        <v>9.5111061201973657E-2</v>
      </c>
      <c r="D8" s="9"/>
      <c r="E8" s="3">
        <v>1</v>
      </c>
      <c r="F8" s="4"/>
      <c r="G8" s="9">
        <f>(LN(1-C8)/(-$B$3))</f>
        <v>0.21321186639587023</v>
      </c>
      <c r="L8" s="9"/>
      <c r="O8" s="12"/>
      <c r="P8" s="12"/>
      <c r="Q8" s="12"/>
    </row>
    <row r="9" spans="1:17" x14ac:dyDescent="0.3">
      <c r="A9" s="3">
        <v>2</v>
      </c>
      <c r="B9" s="9">
        <v>0.66444059502287278</v>
      </c>
      <c r="C9" s="9">
        <v>0.76568949729767377</v>
      </c>
      <c r="D9" s="9"/>
      <c r="E9" s="3">
        <v>2</v>
      </c>
      <c r="F9" s="9">
        <f>(LN(1-B9)/(-$B$2))</f>
        <v>3.0938761103157884</v>
      </c>
      <c r="G9" s="9">
        <f t="shared" ref="G9:G72" si="0">(LN(1-C9)/(-$B$3))</f>
        <v>3.0956972983441742</v>
      </c>
      <c r="L9" s="9"/>
      <c r="O9" s="12"/>
      <c r="P9" s="12"/>
      <c r="Q9" s="12"/>
    </row>
    <row r="10" spans="1:17" x14ac:dyDescent="0.3">
      <c r="A10" s="3">
        <v>3</v>
      </c>
      <c r="B10" s="9">
        <v>0.1735205558150672</v>
      </c>
      <c r="C10" s="9">
        <v>0.88430104733724946</v>
      </c>
      <c r="D10" s="9"/>
      <c r="E10" s="3">
        <v>3</v>
      </c>
      <c r="F10" s="9">
        <f>(LN(1-B10)/(-$B$2))</f>
        <v>0.53997732669157128</v>
      </c>
      <c r="G10" s="9">
        <f t="shared" si="0"/>
        <v>4.6010958869411844</v>
      </c>
      <c r="L10" s="9"/>
      <c r="O10" s="12"/>
      <c r="P10" s="12"/>
      <c r="Q10" s="12"/>
    </row>
    <row r="11" spans="1:17" x14ac:dyDescent="0.3">
      <c r="A11" s="3">
        <v>4</v>
      </c>
      <c r="B11" s="9">
        <v>0.29087307965775622</v>
      </c>
      <c r="C11" s="9">
        <v>0.52182742042519581</v>
      </c>
      <c r="D11" s="9"/>
      <c r="E11" s="3">
        <v>4</v>
      </c>
      <c r="F11" s="9">
        <f>(LN(1-B11)/(-$B$2))</f>
        <v>0.97387547333387292</v>
      </c>
      <c r="G11" s="9">
        <f t="shared" si="0"/>
        <v>1.5739382752346001</v>
      </c>
      <c r="L11" s="9"/>
      <c r="O11" s="12"/>
      <c r="P11" s="12"/>
      <c r="Q11" s="12"/>
    </row>
    <row r="12" spans="1:17" x14ac:dyDescent="0.3">
      <c r="A12" s="3">
        <v>5</v>
      </c>
      <c r="B12" s="9">
        <v>0.26312427916929426</v>
      </c>
      <c r="C12" s="9">
        <v>0.58936170605136973</v>
      </c>
      <c r="D12" s="9"/>
      <c r="E12" s="3">
        <v>5</v>
      </c>
      <c r="F12" s="9">
        <f>(LN(1-B12)/(-$B$2))</f>
        <v>0.86511875014915507</v>
      </c>
      <c r="G12" s="9">
        <f t="shared" si="0"/>
        <v>1.898757366089318</v>
      </c>
      <c r="L12" s="9"/>
      <c r="O12" s="12"/>
      <c r="P12" s="12"/>
      <c r="Q12" s="12"/>
    </row>
    <row r="13" spans="1:17" x14ac:dyDescent="0.3">
      <c r="A13" s="3">
        <v>6</v>
      </c>
      <c r="B13" s="9">
        <v>0.66519883154826542</v>
      </c>
      <c r="C13" s="9">
        <v>0.99209502548281436</v>
      </c>
      <c r="D13" s="9"/>
      <c r="E13" s="3">
        <v>6</v>
      </c>
      <c r="F13" s="9">
        <f>(LN(1-B13)/(-$B$2))</f>
        <v>3.1002856093921509</v>
      </c>
      <c r="G13" s="9">
        <f t="shared" si="0"/>
        <v>10.325894468177767</v>
      </c>
      <c r="L13" s="9"/>
      <c r="O13" s="12"/>
      <c r="P13" s="12"/>
    </row>
    <row r="14" spans="1:17" x14ac:dyDescent="0.3">
      <c r="A14" s="3">
        <v>7</v>
      </c>
      <c r="B14" s="9">
        <v>0.34087412062205014</v>
      </c>
      <c r="C14" s="9">
        <v>0.52155335834461858</v>
      </c>
      <c r="D14" s="9"/>
      <c r="E14" s="3">
        <v>7</v>
      </c>
      <c r="F14" s="9">
        <f>(LN(1-B14)/(-$B$2))</f>
        <v>1.1810487830895664</v>
      </c>
      <c r="G14" s="9">
        <f t="shared" si="0"/>
        <v>1.5727159167978921</v>
      </c>
      <c r="L14" s="9"/>
      <c r="O14" s="12"/>
      <c r="P14" s="12"/>
    </row>
    <row r="15" spans="1:17" x14ac:dyDescent="0.3">
      <c r="A15" s="3">
        <v>8</v>
      </c>
      <c r="B15" s="9">
        <v>7.3639272515123477E-2</v>
      </c>
      <c r="C15" s="9">
        <v>0.58725648156355292</v>
      </c>
      <c r="D15" s="9"/>
      <c r="E15" s="3">
        <v>8</v>
      </c>
      <c r="F15" s="9">
        <f>(LN(1-B15)/(-$B$2))</f>
        <v>0.21672610274105866</v>
      </c>
      <c r="G15" s="9">
        <f t="shared" si="0"/>
        <v>1.8878483192946109</v>
      </c>
      <c r="L15" s="9"/>
      <c r="O15" s="12"/>
      <c r="P15" s="12"/>
    </row>
    <row r="16" spans="1:17" x14ac:dyDescent="0.3">
      <c r="A16" s="3">
        <v>9</v>
      </c>
      <c r="B16" s="9">
        <v>0.77779430384912629</v>
      </c>
      <c r="C16" s="9">
        <v>0.32716774944903415</v>
      </c>
      <c r="D16" s="9"/>
      <c r="E16" s="3">
        <v>9</v>
      </c>
      <c r="F16" s="9">
        <f>(LN(1-B16)/(-$B$2))</f>
        <v>4.2617633394444008</v>
      </c>
      <c r="G16" s="9">
        <f t="shared" si="0"/>
        <v>0.84535303817853158</v>
      </c>
      <c r="L16" s="9"/>
      <c r="O16" s="12"/>
      <c r="P16" s="12"/>
    </row>
    <row r="17" spans="1:17" x14ac:dyDescent="0.3">
      <c r="A17" s="3">
        <v>10</v>
      </c>
      <c r="B17" s="9">
        <v>0.98257624209071626</v>
      </c>
      <c r="C17" s="9">
        <v>0.69619287491528792</v>
      </c>
      <c r="D17" s="9"/>
      <c r="E17" s="3">
        <v>10</v>
      </c>
      <c r="F17" s="9">
        <f>(LN(1-B17)/(-$B$2))</f>
        <v>11.474775053119478</v>
      </c>
      <c r="G17" s="9">
        <f t="shared" si="0"/>
        <v>2.5415727698924511</v>
      </c>
      <c r="L17" s="9"/>
      <c r="O17" s="12"/>
      <c r="P17" s="12"/>
    </row>
    <row r="18" spans="1:17" x14ac:dyDescent="0.3">
      <c r="A18" s="3">
        <v>11</v>
      </c>
      <c r="B18" s="9">
        <v>0.97103557984511579</v>
      </c>
      <c r="C18" s="9">
        <v>0.33625929127114684</v>
      </c>
      <c r="D18" s="9"/>
      <c r="E18" s="3">
        <v>11</v>
      </c>
      <c r="F18" s="9">
        <f>(LN(1-B18)/(-$B$2))</f>
        <v>10.034780098118933</v>
      </c>
      <c r="G18" s="9">
        <f t="shared" si="0"/>
        <v>0.87437590330151238</v>
      </c>
      <c r="L18" s="9"/>
      <c r="O18" s="12"/>
      <c r="P18" s="12"/>
    </row>
    <row r="19" spans="1:17" x14ac:dyDescent="0.3">
      <c r="A19" s="3">
        <v>12</v>
      </c>
      <c r="B19" s="9">
        <v>0.45255457958238199</v>
      </c>
      <c r="C19" s="9">
        <v>0.8280926811749596</v>
      </c>
      <c r="D19" s="9"/>
      <c r="E19" s="3">
        <v>12</v>
      </c>
      <c r="F19" s="9">
        <f>(LN(1-B19)/(-$B$2))</f>
        <v>1.7070621144877545</v>
      </c>
      <c r="G19" s="9">
        <f t="shared" si="0"/>
        <v>3.7563728884005751</v>
      </c>
      <c r="L19" s="9"/>
      <c r="O19" s="12"/>
      <c r="P19" s="12"/>
    </row>
    <row r="20" spans="1:17" x14ac:dyDescent="0.3">
      <c r="A20" s="3">
        <v>13</v>
      </c>
      <c r="B20" s="9">
        <v>0.79234477674697923</v>
      </c>
      <c r="C20" s="9">
        <v>0.60533641210144529</v>
      </c>
      <c r="D20" s="9"/>
      <c r="E20" s="3">
        <v>13</v>
      </c>
      <c r="F20" s="9">
        <f>(LN(1-B20)/(-$B$2))</f>
        <v>4.4536491061215449</v>
      </c>
      <c r="G20" s="9">
        <f t="shared" si="0"/>
        <v>1.9834059800948038</v>
      </c>
      <c r="L20" s="9"/>
      <c r="O20" s="12"/>
      <c r="P20" s="12"/>
    </row>
    <row r="21" spans="1:17" x14ac:dyDescent="0.3">
      <c r="A21" s="3">
        <v>14</v>
      </c>
      <c r="B21" s="9">
        <v>0.50301268707924329</v>
      </c>
      <c r="C21" s="9">
        <v>0.78801924621792163</v>
      </c>
      <c r="D21" s="9"/>
      <c r="E21" s="3">
        <v>14</v>
      </c>
      <c r="F21" s="9">
        <f>(LN(1-B21)/(-$B$2))</f>
        <v>1.9810405448456465</v>
      </c>
      <c r="G21" s="9">
        <f t="shared" si="0"/>
        <v>3.3093542239531644</v>
      </c>
      <c r="L21" s="9"/>
      <c r="O21" s="12"/>
      <c r="P21" s="12"/>
    </row>
    <row r="22" spans="1:17" x14ac:dyDescent="0.3">
      <c r="A22" s="3">
        <v>15</v>
      </c>
      <c r="B22" s="9">
        <v>0.11546126898683062</v>
      </c>
      <c r="C22" s="9">
        <v>0.8476379999178294</v>
      </c>
      <c r="D22" s="9"/>
      <c r="E22" s="3">
        <v>15</v>
      </c>
      <c r="F22" s="9">
        <f>(LN(1-B22)/(-$B$2))</f>
        <v>0.34761877027744736</v>
      </c>
      <c r="G22" s="9">
        <f t="shared" si="0"/>
        <v>4.0138581549091032</v>
      </c>
      <c r="L22" s="9"/>
      <c r="O22" s="12"/>
      <c r="P22" s="12"/>
      <c r="Q22" s="12"/>
    </row>
    <row r="23" spans="1:17" x14ac:dyDescent="0.3">
      <c r="A23" s="3">
        <v>16</v>
      </c>
      <c r="B23" s="9">
        <v>0.37591788188695119</v>
      </c>
      <c r="C23" s="9">
        <v>6.5160509909448883E-2</v>
      </c>
      <c r="D23" s="9"/>
      <c r="E23" s="3">
        <v>16</v>
      </c>
      <c r="F23" s="9">
        <f>(LN(1-B23)/(-$B$2))</f>
        <v>1.335841072571244</v>
      </c>
      <c r="G23" s="9">
        <f t="shared" si="0"/>
        <v>0.14374492326933327</v>
      </c>
      <c r="L23" s="9"/>
      <c r="O23" s="12"/>
      <c r="P23" s="12"/>
      <c r="Q23" s="12"/>
    </row>
    <row r="24" spans="1:17" x14ac:dyDescent="0.3">
      <c r="A24" s="3">
        <v>17</v>
      </c>
      <c r="B24" s="9">
        <v>0.48823051216053437</v>
      </c>
      <c r="C24" s="9">
        <v>0.83428008357473082</v>
      </c>
      <c r="D24" s="9"/>
      <c r="E24" s="3">
        <v>17</v>
      </c>
      <c r="F24" s="9">
        <f>(LN(1-B24)/(-$B$2))</f>
        <v>1.8979960940914162</v>
      </c>
      <c r="G24" s="9">
        <f t="shared" si="0"/>
        <v>3.8345731543166832</v>
      </c>
      <c r="L24" s="9"/>
      <c r="O24" s="12"/>
      <c r="P24" s="12"/>
      <c r="Q24" s="12"/>
    </row>
    <row r="25" spans="1:17" x14ac:dyDescent="0.3">
      <c r="A25" s="3">
        <v>18</v>
      </c>
      <c r="B25" s="9">
        <v>0.49338747992954579</v>
      </c>
      <c r="C25" s="9">
        <v>0.59557713259984435</v>
      </c>
      <c r="D25" s="9"/>
      <c r="E25" s="3">
        <v>18</v>
      </c>
      <c r="F25" s="9">
        <f>(LN(1-B25)/(-$B$2))</f>
        <v>1.9266916787744446</v>
      </c>
      <c r="G25" s="9">
        <f t="shared" si="0"/>
        <v>1.9312943934837399</v>
      </c>
      <c r="L25" s="9"/>
      <c r="O25" s="12"/>
      <c r="P25" s="12"/>
      <c r="Q25" s="12"/>
    </row>
    <row r="26" spans="1:17" x14ac:dyDescent="0.3">
      <c r="A26" s="3">
        <v>19</v>
      </c>
      <c r="B26" s="9">
        <v>0.52207163911539134</v>
      </c>
      <c r="C26" s="9">
        <v>0.18503889622282832</v>
      </c>
      <c r="D26" s="9"/>
      <c r="E26" s="3">
        <v>19</v>
      </c>
      <c r="F26" s="9">
        <f>(LN(1-B26)/(-$B$2))</f>
        <v>2.0918342193223016</v>
      </c>
      <c r="G26" s="9">
        <f t="shared" si="0"/>
        <v>0.4365117702548309</v>
      </c>
      <c r="L26" s="9"/>
      <c r="O26" s="12"/>
      <c r="P26" s="12"/>
      <c r="Q26" s="12"/>
    </row>
    <row r="27" spans="1:17" x14ac:dyDescent="0.3">
      <c r="A27" s="3">
        <v>20</v>
      </c>
      <c r="B27" s="9">
        <v>0.48597937854447637</v>
      </c>
      <c r="C27" s="9">
        <v>0.29115686972604338</v>
      </c>
      <c r="D27" s="9"/>
      <c r="E27" s="3">
        <v>20</v>
      </c>
      <c r="F27" s="9">
        <f>(LN(1-B27)/(-$B$2))</f>
        <v>1.885560368510651</v>
      </c>
      <c r="G27" s="9">
        <f t="shared" si="0"/>
        <v>0.73412486791088549</v>
      </c>
      <c r="L27" s="9"/>
      <c r="O27" s="12"/>
      <c r="P27" s="12"/>
      <c r="Q27" s="12"/>
    </row>
    <row r="28" spans="1:17" x14ac:dyDescent="0.3">
      <c r="A28" s="3">
        <v>21</v>
      </c>
      <c r="B28" s="9">
        <v>0.41705028811841094</v>
      </c>
      <c r="C28" s="9">
        <v>0.69604659282459536</v>
      </c>
      <c r="D28" s="9"/>
      <c r="E28" s="3">
        <v>21</v>
      </c>
      <c r="F28" s="9">
        <f>(LN(1-B28)/(-$B$2))</f>
        <v>1.5290206692275645</v>
      </c>
      <c r="G28" s="9">
        <f t="shared" si="0"/>
        <v>2.5405458244111117</v>
      </c>
      <c r="L28" s="9"/>
      <c r="O28" s="12"/>
      <c r="P28" s="12"/>
      <c r="Q28" s="12"/>
    </row>
    <row r="29" spans="1:17" x14ac:dyDescent="0.3">
      <c r="A29" s="3">
        <v>22</v>
      </c>
      <c r="B29" s="9">
        <v>0.62295969761678038</v>
      </c>
      <c r="C29" s="9">
        <v>0.38455737287968406</v>
      </c>
      <c r="D29" s="9"/>
      <c r="E29" s="3">
        <v>22</v>
      </c>
      <c r="F29" s="9">
        <f>(LN(1-B29)/(-$B$2))</f>
        <v>2.7636423840612827</v>
      </c>
      <c r="G29" s="9">
        <f t="shared" si="0"/>
        <v>1.0355489091290389</v>
      </c>
      <c r="L29" s="9"/>
      <c r="O29" s="12"/>
      <c r="P29" s="12"/>
      <c r="Q29" s="12"/>
    </row>
    <row r="30" spans="1:17" x14ac:dyDescent="0.3">
      <c r="A30" s="3">
        <v>23</v>
      </c>
      <c r="B30" s="9">
        <v>0.83538322163449685</v>
      </c>
      <c r="C30" s="9">
        <v>0.17089212992079073</v>
      </c>
      <c r="D30" s="9"/>
      <c r="E30" s="3">
        <v>23</v>
      </c>
      <c r="F30" s="9">
        <f>(LN(1-B30)/(-$B$2))</f>
        <v>5.1117160083123299</v>
      </c>
      <c r="G30" s="9">
        <f t="shared" si="0"/>
        <v>0.39979735805653177</v>
      </c>
      <c r="L30" s="9"/>
      <c r="O30" s="12"/>
      <c r="P30" s="12"/>
      <c r="Q30" s="12"/>
    </row>
    <row r="31" spans="1:17" x14ac:dyDescent="0.3">
      <c r="A31" s="3">
        <v>24</v>
      </c>
      <c r="B31" s="9">
        <v>0.96152807843635668</v>
      </c>
      <c r="C31" s="9">
        <v>0.62413007271864507</v>
      </c>
      <c r="D31" s="9"/>
      <c r="E31" s="3">
        <v>24</v>
      </c>
      <c r="F31" s="9">
        <f>(LN(1-B31)/(-$B$2))</f>
        <v>9.2305087390988074</v>
      </c>
      <c r="G31" s="9">
        <f t="shared" si="0"/>
        <v>2.0874925515181375</v>
      </c>
      <c r="L31" s="9"/>
      <c r="O31" s="12"/>
      <c r="P31" s="12"/>
      <c r="Q31" s="12"/>
    </row>
    <row r="32" spans="1:17" x14ac:dyDescent="0.3">
      <c r="A32" s="3">
        <v>25</v>
      </c>
      <c r="B32" s="9">
        <v>0.82650231790230244</v>
      </c>
      <c r="C32" s="9">
        <v>0.71314318369081864</v>
      </c>
      <c r="D32" s="9"/>
      <c r="E32" s="3">
        <v>25</v>
      </c>
      <c r="F32" s="9">
        <f>(LN(1-B32)/(-$B$2))</f>
        <v>4.9628412781637588</v>
      </c>
      <c r="G32" s="9">
        <f t="shared" si="0"/>
        <v>2.6640471159272239</v>
      </c>
      <c r="L32" s="9"/>
      <c r="O32" s="12"/>
      <c r="P32" s="12"/>
      <c r="Q32" s="12"/>
    </row>
    <row r="33" spans="1:17" x14ac:dyDescent="0.3">
      <c r="A33" s="3">
        <v>26</v>
      </c>
      <c r="B33" s="9">
        <v>0.27800837197342076</v>
      </c>
      <c r="C33" s="9">
        <v>0.48427382434346233</v>
      </c>
      <c r="D33" s="9"/>
      <c r="E33" s="3">
        <v>26</v>
      </c>
      <c r="F33" s="9">
        <f>(LN(1-B33)/(-$B$2))</f>
        <v>0.92293491778151471</v>
      </c>
      <c r="G33" s="9">
        <f t="shared" si="0"/>
        <v>1.4126492195980964</v>
      </c>
      <c r="L33" s="9"/>
      <c r="O33" s="12"/>
      <c r="P33" s="12"/>
      <c r="Q33" s="12"/>
    </row>
    <row r="34" spans="1:17" x14ac:dyDescent="0.3">
      <c r="A34" s="3">
        <v>27</v>
      </c>
      <c r="B34" s="9">
        <v>0.17491365108406332</v>
      </c>
      <c r="C34" s="9">
        <v>0.5629871519795262</v>
      </c>
      <c r="D34" s="9"/>
      <c r="E34" s="3">
        <v>27</v>
      </c>
      <c r="F34" s="9">
        <f>(LN(1-B34)/(-$B$2))</f>
        <v>0.54475715952021775</v>
      </c>
      <c r="G34" s="9">
        <f t="shared" si="0"/>
        <v>1.7659577254703287</v>
      </c>
      <c r="L34" s="9"/>
      <c r="O34" s="12"/>
      <c r="P34" s="12"/>
      <c r="Q34" s="12"/>
    </row>
    <row r="35" spans="1:17" x14ac:dyDescent="0.3">
      <c r="A35" s="3">
        <v>28</v>
      </c>
      <c r="B35" s="9">
        <v>0.9455151698112606</v>
      </c>
      <c r="C35" s="9">
        <v>0.75816807793100394</v>
      </c>
      <c r="D35" s="9"/>
      <c r="E35" s="3">
        <v>28</v>
      </c>
      <c r="F35" s="9">
        <f>(LN(1-B35)/(-$B$2))</f>
        <v>8.2445267234535216</v>
      </c>
      <c r="G35" s="9">
        <f t="shared" si="0"/>
        <v>3.0282929728702235</v>
      </c>
      <c r="L35" s="9"/>
      <c r="O35" s="12"/>
      <c r="P35" s="12"/>
      <c r="Q35" s="12"/>
    </row>
    <row r="36" spans="1:17" x14ac:dyDescent="0.3">
      <c r="A36" s="3">
        <v>29</v>
      </c>
      <c r="B36" s="9">
        <v>4.3772612088091689E-2</v>
      </c>
      <c r="C36" s="9">
        <v>0.25943493317029476</v>
      </c>
      <c r="D36" s="9"/>
      <c r="E36" s="3">
        <v>29</v>
      </c>
      <c r="F36" s="9">
        <f>(LN(1-B36)/(-$B$2))</f>
        <v>0.12681869878896693</v>
      </c>
      <c r="G36" s="9">
        <f t="shared" si="0"/>
        <v>0.6407291314284026</v>
      </c>
      <c r="L36" s="9"/>
      <c r="O36" s="12"/>
      <c r="P36" s="12"/>
      <c r="Q36" s="12"/>
    </row>
    <row r="37" spans="1:17" x14ac:dyDescent="0.3">
      <c r="A37" s="3">
        <v>30</v>
      </c>
      <c r="B37" s="9">
        <v>0.56537995917749073</v>
      </c>
      <c r="C37" s="9">
        <v>0.22442199179564681</v>
      </c>
      <c r="D37" s="9"/>
      <c r="E37" s="3">
        <v>30</v>
      </c>
      <c r="F37" s="9">
        <f>(LN(1-B37)/(-$B$2))</f>
        <v>2.3609687803970134</v>
      </c>
      <c r="G37" s="9">
        <f t="shared" si="0"/>
        <v>0.5421796492250327</v>
      </c>
      <c r="L37" s="9"/>
      <c r="O37" s="12"/>
      <c r="P37" s="12"/>
      <c r="Q37" s="12"/>
    </row>
    <row r="38" spans="1:17" x14ac:dyDescent="0.3">
      <c r="A38" s="3">
        <v>31</v>
      </c>
      <c r="B38" s="9">
        <v>8.5946395558320399E-2</v>
      </c>
      <c r="C38" s="9">
        <v>0.87864597117808074</v>
      </c>
      <c r="D38" s="9"/>
      <c r="E38" s="3">
        <v>31</v>
      </c>
      <c r="F38" s="9">
        <f>(LN(1-B38)/(-$B$2))</f>
        <v>0.25462050634255895</v>
      </c>
      <c r="G38" s="9">
        <f t="shared" si="0"/>
        <v>4.4992920476689475</v>
      </c>
      <c r="L38" s="9"/>
      <c r="O38" s="12"/>
      <c r="P38" s="12"/>
      <c r="Q38" s="12"/>
    </row>
    <row r="39" spans="1:17" x14ac:dyDescent="0.3">
      <c r="A39" s="3">
        <v>32</v>
      </c>
      <c r="B39" s="9">
        <v>0.18375643070287451</v>
      </c>
      <c r="C39" s="9">
        <v>0.78389020581238622</v>
      </c>
      <c r="D39" s="9"/>
      <c r="E39" s="3">
        <v>32</v>
      </c>
      <c r="F39" s="9">
        <f>(LN(1-B39)/(-$B$2))</f>
        <v>0.57528701752108402</v>
      </c>
      <c r="G39" s="9">
        <f t="shared" si="0"/>
        <v>3.2681998805712711</v>
      </c>
      <c r="L39" s="9"/>
      <c r="O39" s="12"/>
      <c r="P39" s="12"/>
      <c r="Q39" s="12"/>
    </row>
    <row r="40" spans="1:17" x14ac:dyDescent="0.3">
      <c r="A40" s="3">
        <v>33</v>
      </c>
      <c r="B40" s="9">
        <v>0.7039338095569051</v>
      </c>
      <c r="C40" s="9">
        <v>0.39898419318563672</v>
      </c>
      <c r="D40" s="9"/>
      <c r="E40" s="3">
        <v>33</v>
      </c>
      <c r="F40" s="9">
        <f>(LN(1-B40)/(-$B$2))</f>
        <v>3.4486546610016</v>
      </c>
      <c r="G40" s="9">
        <f t="shared" si="0"/>
        <v>1.0861526270654831</v>
      </c>
      <c r="L40" s="9"/>
      <c r="O40" s="12"/>
      <c r="P40" s="12"/>
      <c r="Q40" s="12"/>
    </row>
    <row r="41" spans="1:17" x14ac:dyDescent="0.3">
      <c r="A41" s="3">
        <v>34</v>
      </c>
      <c r="B41" s="9">
        <v>5.419872230445677E-2</v>
      </c>
      <c r="C41" s="9">
        <v>0.9823457692269828</v>
      </c>
      <c r="D41" s="9"/>
      <c r="E41" s="3">
        <v>34</v>
      </c>
      <c r="F41" s="9">
        <f>(LN(1-B41)/(-$B$2))</f>
        <v>0.15788126059803537</v>
      </c>
      <c r="G41" s="9">
        <f t="shared" si="0"/>
        <v>8.6117969503435621</v>
      </c>
      <c r="L41" s="9"/>
      <c r="O41" s="12"/>
      <c r="P41" s="12"/>
      <c r="Q41" s="12"/>
    </row>
    <row r="42" spans="1:17" x14ac:dyDescent="0.3">
      <c r="A42" s="3">
        <v>35</v>
      </c>
      <c r="B42" s="9">
        <v>0.89891656882215332</v>
      </c>
      <c r="C42" s="9">
        <v>0.52388317503752979</v>
      </c>
      <c r="D42" s="9"/>
      <c r="E42" s="3">
        <v>35</v>
      </c>
      <c r="F42" s="9">
        <f>(LN(1-B42)/(-$B$2))</f>
        <v>6.4934589802916616</v>
      </c>
      <c r="G42" s="9">
        <f t="shared" si="0"/>
        <v>1.5831296517769671</v>
      </c>
      <c r="L42" s="9"/>
      <c r="O42" s="12"/>
      <c r="P42" s="12"/>
      <c r="Q42" s="12"/>
    </row>
    <row r="43" spans="1:17" x14ac:dyDescent="0.3">
      <c r="A43" s="3">
        <v>36</v>
      </c>
      <c r="B43" s="9">
        <v>4.1353300952001182E-2</v>
      </c>
      <c r="C43" s="9">
        <v>0.59818692416729613</v>
      </c>
      <c r="D43" s="9"/>
      <c r="E43" s="3">
        <v>36</v>
      </c>
      <c r="F43" s="9">
        <f>(LN(1-B43)/(-$B$2))</f>
        <v>0.11965925307964294</v>
      </c>
      <c r="G43" s="9">
        <f t="shared" si="0"/>
        <v>1.9451056725187821</v>
      </c>
      <c r="L43" s="9"/>
      <c r="O43" s="12"/>
      <c r="P43" s="12"/>
      <c r="Q43" s="12"/>
    </row>
    <row r="44" spans="1:17" x14ac:dyDescent="0.3">
      <c r="A44" s="3">
        <v>37</v>
      </c>
      <c r="B44" s="9">
        <v>0.82127478993092562</v>
      </c>
      <c r="C44" s="9">
        <v>0.57711065368961412</v>
      </c>
      <c r="D44" s="9"/>
      <c r="E44" s="3">
        <v>37</v>
      </c>
      <c r="F44" s="9">
        <f>(LN(1-B44)/(-$B$2))</f>
        <v>4.8787330772027744</v>
      </c>
      <c r="G44" s="9">
        <f t="shared" si="0"/>
        <v>1.836042083848588</v>
      </c>
      <c r="L44" s="9"/>
      <c r="O44" s="12"/>
      <c r="P44" s="12"/>
      <c r="Q44" s="12"/>
    </row>
    <row r="45" spans="1:17" x14ac:dyDescent="0.3">
      <c r="A45" s="3">
        <v>38</v>
      </c>
      <c r="B45" s="9">
        <v>0.67480303725118318</v>
      </c>
      <c r="C45" s="9">
        <v>0.90884986400819301</v>
      </c>
      <c r="D45" s="9"/>
      <c r="E45" s="3">
        <v>38</v>
      </c>
      <c r="F45" s="9">
        <f>(LN(1-B45)/(-$B$2))</f>
        <v>3.1827520161464986</v>
      </c>
      <c r="G45" s="9">
        <f t="shared" si="0"/>
        <v>5.1098608765917541</v>
      </c>
      <c r="L45" s="9"/>
      <c r="O45" s="12"/>
      <c r="P45" s="12"/>
      <c r="Q45" s="12"/>
    </row>
    <row r="46" spans="1:17" x14ac:dyDescent="0.3">
      <c r="A46" s="3">
        <v>39</v>
      </c>
      <c r="B46" s="9">
        <v>5.8332576609670395E-2</v>
      </c>
      <c r="C46" s="9">
        <v>0.11760585538664026</v>
      </c>
      <c r="D46" s="9"/>
      <c r="E46" s="3">
        <v>39</v>
      </c>
      <c r="F46" s="9">
        <f>(LN(1-B46)/(-$B$2))</f>
        <v>0.17029217466408861</v>
      </c>
      <c r="G46" s="9">
        <f t="shared" si="0"/>
        <v>0.26691508654040164</v>
      </c>
      <c r="L46" s="9"/>
      <c r="O46" s="12"/>
      <c r="P46" s="12"/>
      <c r="Q46" s="12"/>
    </row>
    <row r="47" spans="1:17" x14ac:dyDescent="0.3">
      <c r="A47" s="3">
        <v>40</v>
      </c>
      <c r="B47" s="9">
        <v>0.72458138495872793</v>
      </c>
      <c r="C47" s="9">
        <v>0.48082272783010727</v>
      </c>
      <c r="D47" s="9"/>
      <c r="E47" s="3">
        <v>40</v>
      </c>
      <c r="F47" s="9">
        <f>(LN(1-B47)/(-$B$2))</f>
        <v>3.6534787896500092</v>
      </c>
      <c r="G47" s="9">
        <f t="shared" si="0"/>
        <v>1.3984210970916224</v>
      </c>
      <c r="L47" s="9"/>
      <c r="O47" s="12"/>
      <c r="P47" s="12"/>
      <c r="Q47" s="12"/>
    </row>
    <row r="48" spans="1:17" x14ac:dyDescent="0.3">
      <c r="A48" s="3">
        <v>41</v>
      </c>
      <c r="B48" s="9">
        <v>0.32873647054936517</v>
      </c>
      <c r="C48" s="9">
        <v>0.18187726834861584</v>
      </c>
      <c r="D48" s="9"/>
      <c r="E48" s="3">
        <v>41</v>
      </c>
      <c r="F48" s="9">
        <f>(LN(1-B48)/(-$B$2))</f>
        <v>1.1293481869754027</v>
      </c>
      <c r="G48" s="9">
        <f t="shared" si="0"/>
        <v>0.42825155187295016</v>
      </c>
      <c r="L48" s="9"/>
      <c r="O48" s="12"/>
      <c r="P48" s="12"/>
      <c r="Q48" s="12"/>
    </row>
    <row r="49" spans="1:17" x14ac:dyDescent="0.3">
      <c r="A49" s="3">
        <v>42</v>
      </c>
      <c r="B49" s="9">
        <v>0.74939290252710866</v>
      </c>
      <c r="C49" s="9">
        <v>0.98632389548513777</v>
      </c>
      <c r="D49" s="9"/>
      <c r="E49" s="3">
        <v>42</v>
      </c>
      <c r="F49" s="9">
        <f>(LN(1-B49)/(-$B$2))</f>
        <v>3.9209619258397597</v>
      </c>
      <c r="G49" s="9">
        <f t="shared" si="0"/>
        <v>9.1564910187187429</v>
      </c>
      <c r="L49" s="9"/>
      <c r="O49" s="12"/>
      <c r="P49" s="12"/>
      <c r="Q49" s="12"/>
    </row>
    <row r="50" spans="1:17" x14ac:dyDescent="0.3">
      <c r="A50" s="3">
        <v>43</v>
      </c>
      <c r="B50" s="9">
        <v>0.42131228554021027</v>
      </c>
      <c r="C50" s="9">
        <v>0.56038304340222889</v>
      </c>
      <c r="D50" s="9"/>
      <c r="E50" s="3">
        <v>43</v>
      </c>
      <c r="F50" s="9">
        <f>(LN(1-B50)/(-$B$2))</f>
        <v>1.5498115171682996</v>
      </c>
      <c r="G50" s="9">
        <f t="shared" si="0"/>
        <v>1.7532831667375004</v>
      </c>
      <c r="L50" s="9"/>
      <c r="O50" s="12"/>
      <c r="P50" s="12"/>
      <c r="Q50" s="12"/>
    </row>
    <row r="51" spans="1:17" x14ac:dyDescent="0.3">
      <c r="A51" s="3">
        <v>44</v>
      </c>
      <c r="B51" s="9">
        <v>0.33411312508567925</v>
      </c>
      <c r="C51" s="9">
        <v>0.42749129943256414</v>
      </c>
      <c r="D51" s="9"/>
      <c r="E51" s="3">
        <v>44</v>
      </c>
      <c r="F51" s="9">
        <f>(LN(1-B51)/(-$B$2))</f>
        <v>1.1521338610063139</v>
      </c>
      <c r="G51" s="9">
        <f t="shared" si="0"/>
        <v>1.1898183384992396</v>
      </c>
      <c r="L51" s="9"/>
      <c r="O51" s="12"/>
      <c r="P51" s="12"/>
      <c r="Q51" s="12"/>
    </row>
    <row r="52" spans="1:17" x14ac:dyDescent="0.3">
      <c r="A52" s="3">
        <v>45</v>
      </c>
      <c r="B52" s="9">
        <v>0.12164820893614725</v>
      </c>
      <c r="C52" s="9">
        <v>0.37621710575151679</v>
      </c>
      <c r="D52" s="9"/>
      <c r="E52" s="3">
        <v>45</v>
      </c>
      <c r="F52" s="9">
        <f>(LN(1-B52)/(-$B$2))</f>
        <v>0.36750626180463397</v>
      </c>
      <c r="G52" s="9">
        <f t="shared" si="0"/>
        <v>1.0068328470118475</v>
      </c>
      <c r="L52" s="9"/>
      <c r="O52" s="12"/>
      <c r="P52" s="12"/>
      <c r="Q52" s="12"/>
    </row>
    <row r="53" spans="1:17" x14ac:dyDescent="0.3">
      <c r="A53" s="3">
        <v>46</v>
      </c>
      <c r="B53" s="9">
        <v>0.21741871138526392</v>
      </c>
      <c r="C53" s="9">
        <v>0.91608529676254424</v>
      </c>
      <c r="D53" s="9"/>
      <c r="E53" s="3">
        <v>46</v>
      </c>
      <c r="F53" s="9">
        <f>(LN(1-B53)/(-$B$2))</f>
        <v>0.69461285645718895</v>
      </c>
      <c r="G53" s="9">
        <f t="shared" si="0"/>
        <v>5.2863027918810577</v>
      </c>
      <c r="L53" s="9"/>
      <c r="O53" s="12"/>
      <c r="P53" s="12"/>
      <c r="Q53" s="12"/>
    </row>
    <row r="54" spans="1:17" x14ac:dyDescent="0.3">
      <c r="A54" s="3">
        <v>47</v>
      </c>
      <c r="B54" s="9">
        <v>0.389549965733473</v>
      </c>
      <c r="C54" s="9">
        <v>0.28716234078804559</v>
      </c>
      <c r="D54" s="9"/>
      <c r="E54" s="3">
        <v>47</v>
      </c>
      <c r="F54" s="9">
        <f>(LN(1-B54)/(-$B$2))</f>
        <v>1.3984166927464745</v>
      </c>
      <c r="G54" s="9">
        <f t="shared" si="0"/>
        <v>0.72213668572203304</v>
      </c>
      <c r="L54" s="9"/>
      <c r="O54" s="12"/>
      <c r="P54" s="12"/>
      <c r="Q54" s="12"/>
    </row>
    <row r="55" spans="1:17" x14ac:dyDescent="0.3">
      <c r="A55" s="3">
        <v>48</v>
      </c>
      <c r="B55" s="9">
        <v>0.52833601213516013</v>
      </c>
      <c r="C55" s="9">
        <v>0.23686358705405608</v>
      </c>
      <c r="D55" s="9"/>
      <c r="E55" s="3">
        <v>48</v>
      </c>
      <c r="F55" s="9">
        <f>(LN(1-B55)/(-$B$2))</f>
        <v>2.1292172382446952</v>
      </c>
      <c r="G55" s="9">
        <f t="shared" si="0"/>
        <v>0.57667942120465165</v>
      </c>
      <c r="L55" s="9"/>
      <c r="O55" s="12"/>
      <c r="P55" s="12"/>
      <c r="Q55" s="12"/>
    </row>
    <row r="56" spans="1:17" x14ac:dyDescent="0.3">
      <c r="A56" s="3">
        <v>49</v>
      </c>
      <c r="B56" s="9">
        <v>0.42773695049183835</v>
      </c>
      <c r="C56" s="9">
        <v>0.4598946094315477</v>
      </c>
      <c r="D56" s="9"/>
      <c r="E56" s="3">
        <v>49</v>
      </c>
      <c r="F56" s="9">
        <f>(LN(1-B56)/(-$B$2))</f>
        <v>1.5814434635604002</v>
      </c>
      <c r="G56" s="9">
        <f t="shared" si="0"/>
        <v>1.3141141135940322</v>
      </c>
      <c r="L56" s="9"/>
      <c r="O56" s="12"/>
      <c r="P56" s="12"/>
      <c r="Q56" s="12"/>
    </row>
    <row r="57" spans="1:17" x14ac:dyDescent="0.3">
      <c r="A57" s="3">
        <v>50</v>
      </c>
      <c r="B57" s="9">
        <v>0.73612396105636146</v>
      </c>
      <c r="C57" s="9">
        <v>0.11712079414688925</v>
      </c>
      <c r="D57" s="9"/>
      <c r="E57" s="3">
        <v>50</v>
      </c>
      <c r="F57" s="9">
        <f>(LN(1-B57)/(-$B$2))</f>
        <v>3.7747815340997071</v>
      </c>
      <c r="G57" s="9">
        <f t="shared" si="0"/>
        <v>0.2657426932255203</v>
      </c>
      <c r="L57" s="9"/>
      <c r="O57" s="12"/>
      <c r="P57" s="12"/>
      <c r="Q57" s="12"/>
    </row>
    <row r="58" spans="1:17" x14ac:dyDescent="0.3">
      <c r="A58" s="3">
        <v>51</v>
      </c>
      <c r="B58" s="9">
        <v>0.55256264182850057</v>
      </c>
      <c r="C58" s="9">
        <v>0.86623981069194778</v>
      </c>
      <c r="D58" s="9"/>
      <c r="E58" s="3">
        <v>51</v>
      </c>
      <c r="F58" s="9">
        <f>(LN(1-B58)/(-$B$2))</f>
        <v>2.2786197429482131</v>
      </c>
      <c r="G58" s="9">
        <f t="shared" si="0"/>
        <v>4.2916409906458792</v>
      </c>
      <c r="L58" s="9"/>
      <c r="O58" s="12"/>
      <c r="P58" s="12"/>
      <c r="Q58" s="12"/>
    </row>
    <row r="59" spans="1:17" x14ac:dyDescent="0.3">
      <c r="A59" s="3">
        <v>52</v>
      </c>
      <c r="B59" s="9">
        <v>0.46444731521683613</v>
      </c>
      <c r="C59" s="9">
        <v>0.2778503678517088</v>
      </c>
      <c r="D59" s="9"/>
      <c r="E59" s="3">
        <v>52</v>
      </c>
      <c r="F59" s="9">
        <f>(LN(1-B59)/(-$B$2))</f>
        <v>1.7692920273458166</v>
      </c>
      <c r="G59" s="9">
        <f t="shared" si="0"/>
        <v>0.69444888494755141</v>
      </c>
      <c r="L59" s="9"/>
      <c r="O59" s="12"/>
      <c r="P59" s="12"/>
      <c r="Q59" s="12"/>
    </row>
    <row r="60" spans="1:17" x14ac:dyDescent="0.3">
      <c r="A60" s="3">
        <v>53</v>
      </c>
      <c r="B60" s="9">
        <v>0.87233425819442223</v>
      </c>
      <c r="C60" s="9">
        <v>0.65781556610557279</v>
      </c>
      <c r="D60" s="9"/>
      <c r="E60" s="3">
        <v>53</v>
      </c>
      <c r="F60" s="9">
        <f>(LN(1-B60)/(-$B$2))</f>
        <v>5.8319628313759635</v>
      </c>
      <c r="G60" s="9">
        <f t="shared" si="0"/>
        <v>2.2877982013565519</v>
      </c>
      <c r="L60" s="9"/>
      <c r="O60" s="12"/>
      <c r="P60" s="12"/>
      <c r="Q60" s="12"/>
    </row>
    <row r="61" spans="1:17" x14ac:dyDescent="0.3">
      <c r="A61" s="3">
        <v>54</v>
      </c>
      <c r="B61" s="9">
        <v>0.51553636261823388</v>
      </c>
      <c r="C61" s="9">
        <v>5.4359132609914651E-3</v>
      </c>
      <c r="D61" s="9"/>
      <c r="E61" s="3">
        <v>54</v>
      </c>
      <c r="F61" s="9">
        <f>(LN(1-B61)/(-$B$2))</f>
        <v>2.0533532232158236</v>
      </c>
      <c r="G61" s="9">
        <f t="shared" si="0"/>
        <v>1.1628248744393666E-2</v>
      </c>
      <c r="L61" s="9"/>
      <c r="O61" s="12"/>
      <c r="P61" s="12"/>
      <c r="Q61" s="12"/>
    </row>
    <row r="62" spans="1:17" x14ac:dyDescent="0.3">
      <c r="A62" s="3">
        <v>55</v>
      </c>
      <c r="B62" s="9">
        <v>0.88292746954929802</v>
      </c>
      <c r="C62" s="9">
        <v>0.13034050171709854</v>
      </c>
      <c r="D62" s="9"/>
      <c r="E62" s="3">
        <v>55</v>
      </c>
      <c r="F62" s="9">
        <f>(LN(1-B62)/(-$B$2))</f>
        <v>6.0773912506382972</v>
      </c>
      <c r="G62" s="9">
        <f t="shared" si="0"/>
        <v>0.29792752048463661</v>
      </c>
      <c r="L62" s="9"/>
      <c r="O62" s="12"/>
      <c r="P62" s="12"/>
      <c r="Q62" s="12"/>
    </row>
    <row r="63" spans="1:17" x14ac:dyDescent="0.3">
      <c r="A63" s="3">
        <v>56</v>
      </c>
      <c r="B63" s="9">
        <v>6.761752518271924E-2</v>
      </c>
      <c r="C63" s="9">
        <v>0.60044494795889036</v>
      </c>
      <c r="D63" s="9"/>
      <c r="E63" s="3">
        <v>56</v>
      </c>
      <c r="F63" s="9">
        <f>(LN(1-B63)/(-$B$2))</f>
        <v>0.19836780869424678</v>
      </c>
      <c r="G63" s="9">
        <f t="shared" si="0"/>
        <v>1.9571279379497843</v>
      </c>
      <c r="L63" s="9"/>
      <c r="O63" s="12"/>
      <c r="P63" s="12"/>
      <c r="Q63" s="12"/>
    </row>
    <row r="64" spans="1:17" x14ac:dyDescent="0.3">
      <c r="A64" s="3">
        <v>57</v>
      </c>
      <c r="B64" s="9">
        <v>0.85218841943923707</v>
      </c>
      <c r="C64" s="9">
        <v>0.69437486736044929</v>
      </c>
      <c r="D64" s="9"/>
      <c r="E64" s="3">
        <v>57</v>
      </c>
      <c r="F64" s="9">
        <f>(LN(1-B64)/(-$B$2))</f>
        <v>5.416814608431741</v>
      </c>
      <c r="G64" s="9">
        <f t="shared" si="0"/>
        <v>2.5288447674851304</v>
      </c>
      <c r="L64" s="9"/>
      <c r="O64" s="12"/>
      <c r="P64" s="12"/>
      <c r="Q64" s="12"/>
    </row>
    <row r="65" spans="1:17" x14ac:dyDescent="0.3">
      <c r="A65" s="3">
        <v>58</v>
      </c>
      <c r="B65" s="9">
        <v>0.96819609950492336</v>
      </c>
      <c r="C65" s="9">
        <v>0.67816532133770679</v>
      </c>
      <c r="D65" s="9"/>
      <c r="E65" s="3">
        <v>58</v>
      </c>
      <c r="F65" s="9">
        <f>(LN(1-B65)/(-$B$2))</f>
        <v>9.7698046289796903</v>
      </c>
      <c r="G65" s="9">
        <f t="shared" si="0"/>
        <v>2.4185968759178662</v>
      </c>
      <c r="L65" s="9"/>
      <c r="O65" s="12"/>
      <c r="P65" s="12"/>
      <c r="Q65" s="12"/>
    </row>
    <row r="66" spans="1:17" x14ac:dyDescent="0.3">
      <c r="A66" s="3">
        <v>59</v>
      </c>
      <c r="B66" s="9">
        <v>0.96479354103451331</v>
      </c>
      <c r="C66" s="9">
        <v>0.37711520608619065</v>
      </c>
      <c r="D66" s="9"/>
      <c r="E66" s="3">
        <v>59</v>
      </c>
      <c r="F66" s="9">
        <f>(LN(1-B66)/(-$B$2))</f>
        <v>9.4818228729741847</v>
      </c>
      <c r="G66" s="9">
        <f t="shared" si="0"/>
        <v>1.0099065574003894</v>
      </c>
      <c r="L66" s="9"/>
      <c r="O66" s="12"/>
      <c r="P66" s="12"/>
      <c r="Q66" s="12"/>
    </row>
    <row r="67" spans="1:17" x14ac:dyDescent="0.3">
      <c r="A67" s="3">
        <v>60</v>
      </c>
      <c r="B67" s="9">
        <v>0.45118984016864283</v>
      </c>
      <c r="C67" s="9">
        <v>0.42244694998496302</v>
      </c>
      <c r="D67" s="9"/>
      <c r="E67" s="3">
        <v>60</v>
      </c>
      <c r="F67" s="9">
        <f>(LN(1-B67)/(-$B$2))</f>
        <v>1.7000076214671498</v>
      </c>
      <c r="G67" s="9">
        <f t="shared" si="0"/>
        <v>1.1711039558555689</v>
      </c>
      <c r="L67" s="9"/>
      <c r="O67" s="12"/>
      <c r="P67" s="12"/>
      <c r="Q67" s="12"/>
    </row>
    <row r="68" spans="1:17" x14ac:dyDescent="0.3">
      <c r="A68" s="3">
        <v>61</v>
      </c>
      <c r="B68" s="9">
        <v>0.2586369651801862</v>
      </c>
      <c r="C68" s="9">
        <v>1.8851564381840435E-2</v>
      </c>
      <c r="D68" s="9"/>
      <c r="E68" s="3">
        <v>61</v>
      </c>
      <c r="F68" s="9">
        <f>(LN(1-B68)/(-$B$2))</f>
        <v>0.84791706969477609</v>
      </c>
      <c r="G68" s="9">
        <f t="shared" si="0"/>
        <v>4.0600576736115605E-2</v>
      </c>
      <c r="L68" s="9"/>
      <c r="O68" s="12"/>
      <c r="P68" s="12"/>
      <c r="Q68" s="12"/>
    </row>
    <row r="69" spans="1:17" x14ac:dyDescent="0.3">
      <c r="A69" s="3">
        <v>62</v>
      </c>
      <c r="B69" s="9">
        <v>0.36236856419584251</v>
      </c>
      <c r="C69" s="9">
        <v>6.0050883054482918E-2</v>
      </c>
      <c r="D69" s="9"/>
      <c r="E69" s="3">
        <v>62</v>
      </c>
      <c r="F69" s="9">
        <f>(LN(1-B69)/(-$B$2))</f>
        <v>1.2749854066050346</v>
      </c>
      <c r="G69" s="9">
        <f t="shared" si="0"/>
        <v>0.1321163436634504</v>
      </c>
      <c r="L69" s="9"/>
      <c r="O69" s="12"/>
      <c r="P69" s="12"/>
      <c r="Q69" s="12"/>
    </row>
    <row r="70" spans="1:17" x14ac:dyDescent="0.3">
      <c r="A70" s="3">
        <v>63</v>
      </c>
      <c r="B70" s="9">
        <v>0.29563006178548124</v>
      </c>
      <c r="C70" s="9">
        <v>9.2282433216028359E-2</v>
      </c>
      <c r="D70" s="9"/>
      <c r="E70" s="3">
        <v>63</v>
      </c>
      <c r="F70" s="9">
        <f>(LN(1-B70)/(-$B$2))</f>
        <v>0.99294614452965602</v>
      </c>
      <c r="G70" s="9">
        <f t="shared" si="0"/>
        <v>0.20655359693707506</v>
      </c>
      <c r="L70" s="9"/>
      <c r="O70" s="12"/>
      <c r="P70" s="12"/>
      <c r="Q70" s="12"/>
    </row>
    <row r="71" spans="1:17" x14ac:dyDescent="0.3">
      <c r="A71" s="3">
        <v>64</v>
      </c>
      <c r="B71" s="9">
        <v>0.47609870073553562</v>
      </c>
      <c r="C71" s="9">
        <v>0.63321045549969768</v>
      </c>
      <c r="D71" s="9"/>
      <c r="E71" s="3">
        <v>64</v>
      </c>
      <c r="F71" s="9">
        <f>(LN(1-B71)/(-$B$2))</f>
        <v>1.8316139223253634</v>
      </c>
      <c r="G71" s="9">
        <f t="shared" si="0"/>
        <v>2.1396630264318848</v>
      </c>
      <c r="L71" s="9"/>
      <c r="O71" s="12"/>
      <c r="P71" s="12"/>
      <c r="Q71" s="12"/>
    </row>
    <row r="72" spans="1:17" x14ac:dyDescent="0.3">
      <c r="A72" s="3">
        <v>65</v>
      </c>
      <c r="B72" s="9">
        <v>0.63962132283725859</v>
      </c>
      <c r="C72" s="9">
        <v>0.95079731769949849</v>
      </c>
      <c r="D72" s="9"/>
      <c r="E72" s="3">
        <v>65</v>
      </c>
      <c r="F72" s="9">
        <f>(LN(1-B72)/(-$B$2))</f>
        <v>2.891699771530051</v>
      </c>
      <c r="G72" s="9">
        <f t="shared" si="0"/>
        <v>6.4251885624897422</v>
      </c>
      <c r="L72" s="9"/>
      <c r="O72" s="12"/>
      <c r="P72" s="12"/>
      <c r="Q72" s="12"/>
    </row>
    <row r="73" spans="1:17" x14ac:dyDescent="0.3">
      <c r="A73" s="3">
        <v>66</v>
      </c>
      <c r="B73" s="9">
        <v>0.93240258658142805</v>
      </c>
      <c r="C73" s="9">
        <v>0.75614574348158048</v>
      </c>
      <c r="D73" s="9"/>
      <c r="E73" s="3">
        <v>66</v>
      </c>
      <c r="F73" s="9">
        <f>(LN(1-B73)/(-$B$2))</f>
        <v>7.6335257524950801</v>
      </c>
      <c r="G73" s="9">
        <f t="shared" ref="G73:G136" si="1">(LN(1-C73)/(-$B$3))</f>
        <v>3.0105270218666083</v>
      </c>
      <c r="L73" s="9"/>
      <c r="O73" s="12"/>
      <c r="P73" s="12"/>
      <c r="Q73" s="12"/>
    </row>
    <row r="74" spans="1:17" x14ac:dyDescent="0.3">
      <c r="A74" s="3">
        <v>67</v>
      </c>
      <c r="B74" s="9">
        <v>0.59782779894739335</v>
      </c>
      <c r="C74" s="9">
        <v>0.21117333633049717</v>
      </c>
      <c r="D74" s="9"/>
      <c r="E74" s="3">
        <v>67</v>
      </c>
      <c r="F74" s="9">
        <f>(LN(1-B74)/(-$B$2))</f>
        <v>2.5808122768921251</v>
      </c>
      <c r="G74" s="9">
        <f t="shared" si="1"/>
        <v>0.50604517000227256</v>
      </c>
      <c r="L74" s="9"/>
      <c r="O74" s="12"/>
      <c r="P74" s="12"/>
      <c r="Q74" s="12"/>
    </row>
    <row r="75" spans="1:17" x14ac:dyDescent="0.3">
      <c r="A75" s="3">
        <v>68</v>
      </c>
      <c r="B75" s="9">
        <v>0.8741761919434885</v>
      </c>
      <c r="C75" s="9">
        <v>0.6735669040410478</v>
      </c>
      <c r="D75" s="9"/>
      <c r="E75" s="3">
        <v>68</v>
      </c>
      <c r="F75" s="9">
        <f>(LN(1-B75)/(-$B$2))</f>
        <v>5.8731393149398095</v>
      </c>
      <c r="G75" s="9">
        <f t="shared" si="1"/>
        <v>2.3883312300788102</v>
      </c>
      <c r="L75" s="9"/>
      <c r="O75" s="12"/>
      <c r="P75" s="12"/>
      <c r="Q75" s="12"/>
    </row>
    <row r="76" spans="1:17" x14ac:dyDescent="0.3">
      <c r="A76" s="3">
        <v>69</v>
      </c>
      <c r="B76" s="9">
        <v>0.56249801743294769</v>
      </c>
      <c r="C76" s="9">
        <v>0.4139888348612486</v>
      </c>
      <c r="D76" s="9"/>
      <c r="E76" s="3">
        <v>69</v>
      </c>
      <c r="F76" s="9">
        <f>(LN(1-B76)/(-$B$2))</f>
        <v>2.342243117903223</v>
      </c>
      <c r="G76" s="9">
        <f t="shared" si="1"/>
        <v>1.1400883977575087</v>
      </c>
      <c r="L76" s="9"/>
      <c r="O76" s="12"/>
      <c r="P76" s="12"/>
      <c r="Q76" s="12"/>
    </row>
    <row r="77" spans="1:17" x14ac:dyDescent="0.3">
      <c r="A77" s="3">
        <v>70</v>
      </c>
      <c r="B77" s="9">
        <v>0.91630556115665818</v>
      </c>
      <c r="C77" s="9">
        <v>8.7490951840615283E-2</v>
      </c>
      <c r="D77" s="9"/>
      <c r="E77" s="3">
        <v>70</v>
      </c>
      <c r="F77" s="9">
        <f>(LN(1-B77)/(-$B$2))</f>
        <v>7.0283177781550128</v>
      </c>
      <c r="G77" s="9">
        <f t="shared" si="1"/>
        <v>0.19532219260489617</v>
      </c>
      <c r="L77" s="9"/>
      <c r="O77" s="12"/>
      <c r="P77" s="12"/>
      <c r="Q77" s="12"/>
    </row>
    <row r="78" spans="1:17" x14ac:dyDescent="0.3">
      <c r="A78" s="3">
        <v>71</v>
      </c>
      <c r="B78" s="9">
        <v>0.5575397153619247</v>
      </c>
      <c r="C78" s="9">
        <v>1.3885148579630968E-3</v>
      </c>
      <c r="D78" s="9"/>
      <c r="E78" s="3">
        <v>71</v>
      </c>
      <c r="F78" s="9">
        <f>(LN(1-B78)/(-$B$2))</f>
        <v>2.3103129505786488</v>
      </c>
      <c r="G78" s="9">
        <f t="shared" si="1"/>
        <v>2.9642234410426627E-3</v>
      </c>
      <c r="L78" s="9"/>
      <c r="O78" s="12"/>
      <c r="P78" s="12"/>
      <c r="Q78" s="12"/>
    </row>
    <row r="79" spans="1:17" x14ac:dyDescent="0.3">
      <c r="A79" s="3">
        <v>72</v>
      </c>
      <c r="B79" s="9">
        <v>0.36873754959727034</v>
      </c>
      <c r="C79" s="9">
        <v>0.34203661136903563</v>
      </c>
      <c r="D79" s="9"/>
      <c r="E79" s="3">
        <v>72</v>
      </c>
      <c r="F79" s="9">
        <f>(LN(1-B79)/(-$B$2))</f>
        <v>1.3034284630009527</v>
      </c>
      <c r="G79" s="9">
        <f t="shared" si="1"/>
        <v>0.89302611111099028</v>
      </c>
      <c r="L79" s="9"/>
      <c r="O79" s="12"/>
      <c r="P79" s="12"/>
      <c r="Q79" s="12"/>
    </row>
    <row r="80" spans="1:17" x14ac:dyDescent="0.3">
      <c r="A80" s="3">
        <v>73</v>
      </c>
      <c r="B80" s="9">
        <v>0.71889650404593586</v>
      </c>
      <c r="C80" s="9">
        <v>0.69213949371908989</v>
      </c>
      <c r="D80" s="9"/>
      <c r="E80" s="3">
        <v>73</v>
      </c>
      <c r="F80" s="9">
        <f>(LN(1-B80)/(-$B$2))</f>
        <v>3.5955916992897046</v>
      </c>
      <c r="G80" s="9">
        <f t="shared" si="1"/>
        <v>2.5132981339410443</v>
      </c>
      <c r="L80" s="9"/>
      <c r="O80" s="12"/>
      <c r="P80" s="12"/>
      <c r="Q80" s="12"/>
    </row>
    <row r="81" spans="1:17" x14ac:dyDescent="0.3">
      <c r="A81" s="3">
        <v>74</v>
      </c>
      <c r="B81" s="9">
        <v>0.51081930392468655</v>
      </c>
      <c r="C81" s="9">
        <v>3.3014202989153141E-2</v>
      </c>
      <c r="D81" s="9"/>
      <c r="E81" s="3">
        <v>74</v>
      </c>
      <c r="F81" s="9">
        <f>(LN(1-B81)/(-$B$2))</f>
        <v>2.0258994523886189</v>
      </c>
      <c r="G81" s="9">
        <f t="shared" si="1"/>
        <v>7.1619138814697447E-2</v>
      </c>
      <c r="L81" s="9"/>
      <c r="O81" s="12"/>
      <c r="P81" s="12"/>
      <c r="Q81" s="12"/>
    </row>
    <row r="82" spans="1:17" x14ac:dyDescent="0.3">
      <c r="A82" s="3">
        <v>75</v>
      </c>
      <c r="B82" s="9">
        <v>0.25711325757258852</v>
      </c>
      <c r="C82" s="9">
        <v>0.77318454130270209</v>
      </c>
      <c r="D82" s="9"/>
      <c r="E82" s="3">
        <v>75</v>
      </c>
      <c r="F82" s="9">
        <f>(LN(1-B82)/(-$B$2))</f>
        <v>0.8420997562780882</v>
      </c>
      <c r="G82" s="9">
        <f t="shared" si="1"/>
        <v>3.1650529054087126</v>
      </c>
      <c r="L82" s="9"/>
      <c r="O82" s="12"/>
      <c r="P82" s="12"/>
      <c r="Q82" s="12"/>
    </row>
    <row r="83" spans="1:17" x14ac:dyDescent="0.3">
      <c r="A83" s="3">
        <v>76</v>
      </c>
      <c r="B83" s="9">
        <v>0.35158009026694115</v>
      </c>
      <c r="C83" s="9">
        <v>0.94706679234764957</v>
      </c>
      <c r="D83" s="9"/>
      <c r="E83" s="3">
        <v>76</v>
      </c>
      <c r="F83" s="9">
        <f>(LN(1-B83)/(-$B$2))</f>
        <v>1.2274475536739342</v>
      </c>
      <c r="G83" s="9">
        <f t="shared" si="1"/>
        <v>6.2692787054205938</v>
      </c>
      <c r="L83" s="9"/>
      <c r="O83" s="12"/>
      <c r="P83" s="12"/>
      <c r="Q83" s="12"/>
    </row>
    <row r="84" spans="1:17" x14ac:dyDescent="0.3">
      <c r="A84" s="3">
        <v>77</v>
      </c>
      <c r="B84" s="9">
        <v>2.9301931215068522E-2</v>
      </c>
      <c r="C84" s="9">
        <v>0.4855641464751953</v>
      </c>
      <c r="D84" s="9"/>
      <c r="E84" s="3">
        <v>77</v>
      </c>
      <c r="F84" s="9">
        <f>(LN(1-B84)/(-$B$2))</f>
        <v>8.4262788691804272E-2</v>
      </c>
      <c r="G84" s="9">
        <f t="shared" si="1"/>
        <v>1.4179934054172589</v>
      </c>
      <c r="L84" s="9"/>
      <c r="O84" s="12"/>
      <c r="P84" s="12"/>
      <c r="Q84" s="12"/>
    </row>
    <row r="85" spans="1:17" x14ac:dyDescent="0.3">
      <c r="A85" s="3">
        <v>78</v>
      </c>
      <c r="B85" s="9">
        <v>0.28660730216543773</v>
      </c>
      <c r="C85" s="9">
        <v>0.17380493002390296</v>
      </c>
      <c r="D85" s="9"/>
      <c r="E85" s="3">
        <v>78</v>
      </c>
      <c r="F85" s="9">
        <f>(LN(1-B85)/(-$B$2))</f>
        <v>0.95688251852865236</v>
      </c>
      <c r="G85" s="9">
        <f t="shared" si="1"/>
        <v>0.40730532510804618</v>
      </c>
      <c r="L85" s="9"/>
      <c r="O85" s="12"/>
      <c r="P85" s="12"/>
      <c r="Q85" s="12"/>
    </row>
    <row r="86" spans="1:17" x14ac:dyDescent="0.3">
      <c r="A86" s="3">
        <v>79</v>
      </c>
      <c r="B86" s="9">
        <v>7.7190909727171908E-2</v>
      </c>
      <c r="C86" s="9">
        <v>0.60124599818762237</v>
      </c>
      <c r="D86" s="9"/>
      <c r="E86" s="3">
        <v>79</v>
      </c>
      <c r="F86" s="9">
        <f>(LN(1-B86)/(-$B$2))</f>
        <v>0.2276098889440922</v>
      </c>
      <c r="G86" s="9">
        <f t="shared" si="1"/>
        <v>1.9614092566193748</v>
      </c>
      <c r="L86" s="9"/>
      <c r="O86" s="12"/>
      <c r="P86" s="12"/>
      <c r="Q86" s="12"/>
    </row>
    <row r="87" spans="1:17" x14ac:dyDescent="0.3">
      <c r="A87" s="3">
        <v>80</v>
      </c>
      <c r="B87" s="9">
        <v>0.85016796830758001</v>
      </c>
      <c r="C87" s="9">
        <v>0.20778793118181349</v>
      </c>
      <c r="D87" s="9"/>
      <c r="E87" s="3">
        <v>80</v>
      </c>
      <c r="F87" s="9">
        <f>(LN(1-B87)/(-$B$2))</f>
        <v>5.3783478029322342</v>
      </c>
      <c r="G87" s="9">
        <f t="shared" si="1"/>
        <v>0.49690913994810754</v>
      </c>
      <c r="L87" s="9"/>
      <c r="O87" s="12"/>
      <c r="P87" s="12"/>
      <c r="Q87" s="12"/>
    </row>
    <row r="88" spans="1:17" x14ac:dyDescent="0.3">
      <c r="A88" s="3">
        <v>81</v>
      </c>
      <c r="B88" s="9">
        <v>0.70380412030992878</v>
      </c>
      <c r="C88" s="9">
        <v>0.35726152331049532</v>
      </c>
      <c r="D88" s="9"/>
      <c r="E88" s="3">
        <v>81</v>
      </c>
      <c r="F88" s="9">
        <f>(LN(1-B88)/(-$B$2))</f>
        <v>3.4474138154677196</v>
      </c>
      <c r="G88" s="9">
        <f t="shared" si="1"/>
        <v>0.94297037042033383</v>
      </c>
      <c r="L88" s="9"/>
      <c r="O88" s="12"/>
      <c r="P88" s="12"/>
      <c r="Q88" s="12"/>
    </row>
    <row r="89" spans="1:17" x14ac:dyDescent="0.3">
      <c r="A89" s="3">
        <v>82</v>
      </c>
      <c r="B89" s="9">
        <v>0.53494219796986386</v>
      </c>
      <c r="C89" s="9">
        <v>0.94573331889150425</v>
      </c>
      <c r="D89" s="9"/>
      <c r="E89" s="3">
        <v>82</v>
      </c>
      <c r="F89" s="9">
        <f>(LN(1-B89)/(-$B$2))</f>
        <v>2.1691817977569103</v>
      </c>
      <c r="G89" s="9">
        <f t="shared" si="1"/>
        <v>6.21620234230351</v>
      </c>
      <c r="L89" s="9"/>
      <c r="O89" s="12"/>
      <c r="P89" s="12"/>
      <c r="Q89" s="12"/>
    </row>
    <row r="90" spans="1:17" x14ac:dyDescent="0.3">
      <c r="A90" s="3">
        <v>83</v>
      </c>
      <c r="B90" s="9">
        <v>0.73812009335792528</v>
      </c>
      <c r="C90" s="9">
        <v>8.5505552361694437E-2</v>
      </c>
      <c r="D90" s="9"/>
      <c r="E90" s="3">
        <v>83</v>
      </c>
      <c r="F90" s="9">
        <f>(LN(1-B90)/(-$B$2))</f>
        <v>3.7962962137182208</v>
      </c>
      <c r="G90" s="9">
        <f t="shared" si="1"/>
        <v>0.19068561630346673</v>
      </c>
      <c r="L90" s="9"/>
      <c r="O90" s="12"/>
      <c r="P90" s="12"/>
      <c r="Q90" s="12"/>
    </row>
    <row r="91" spans="1:17" x14ac:dyDescent="0.3">
      <c r="A91" s="3">
        <v>84</v>
      </c>
      <c r="B91" s="9">
        <v>0.99056620178857413</v>
      </c>
      <c r="C91" s="9">
        <v>0.38863782022675297</v>
      </c>
      <c r="D91" s="9"/>
      <c r="E91" s="3">
        <v>84</v>
      </c>
      <c r="F91" s="9">
        <f>(LN(1-B91)/(-$B$2))</f>
        <v>13.213126704247699</v>
      </c>
      <c r="G91" s="9">
        <f t="shared" si="1"/>
        <v>1.0497402236593854</v>
      </c>
      <c r="L91" s="9"/>
      <c r="O91" s="12"/>
      <c r="P91" s="12"/>
      <c r="Q91" s="12"/>
    </row>
    <row r="92" spans="1:17" x14ac:dyDescent="0.3">
      <c r="A92" s="3">
        <v>85</v>
      </c>
      <c r="B92" s="9">
        <v>0.41570627606629706</v>
      </c>
      <c r="C92" s="9">
        <v>0.15340858786821743</v>
      </c>
      <c r="D92" s="9"/>
      <c r="E92" s="3">
        <v>85</v>
      </c>
      <c r="F92" s="9">
        <f>(LN(1-B92)/(-$B$2))</f>
        <v>1.5224958335099563</v>
      </c>
      <c r="G92" s="9">
        <f t="shared" si="1"/>
        <v>0.35527913578013454</v>
      </c>
      <c r="L92" s="9"/>
      <c r="O92" s="12"/>
      <c r="P92" s="12"/>
      <c r="Q92" s="12"/>
    </row>
    <row r="93" spans="1:17" x14ac:dyDescent="0.3">
      <c r="A93" s="3">
        <v>86</v>
      </c>
      <c r="B93" s="9">
        <v>0.26623018330290216</v>
      </c>
      <c r="C93" s="9">
        <v>0.52271638784058483</v>
      </c>
      <c r="D93" s="9"/>
      <c r="E93" s="3">
        <v>86</v>
      </c>
      <c r="F93" s="9">
        <f>(LN(1-B93)/(-$B$2))</f>
        <v>0.87708638554583307</v>
      </c>
      <c r="G93" s="9">
        <f t="shared" si="1"/>
        <v>1.5779080320547199</v>
      </c>
      <c r="L93" s="9"/>
      <c r="O93" s="12"/>
      <c r="P93" s="12"/>
      <c r="Q93" s="12"/>
    </row>
    <row r="94" spans="1:17" x14ac:dyDescent="0.3">
      <c r="A94" s="3">
        <v>87</v>
      </c>
      <c r="B94" s="9">
        <v>0.68718939746864538</v>
      </c>
      <c r="C94" s="9">
        <v>0.3806941434730341</v>
      </c>
      <c r="D94" s="9"/>
      <c r="E94" s="3">
        <v>87</v>
      </c>
      <c r="F94" s="9">
        <f>(LN(1-B94)/(-$B$2))</f>
        <v>3.2927792300870093</v>
      </c>
      <c r="G94" s="9">
        <f t="shared" si="1"/>
        <v>1.0221994973753488</v>
      </c>
      <c r="L94" s="9"/>
      <c r="O94" s="12"/>
      <c r="P94" s="12"/>
      <c r="Q94" s="12"/>
    </row>
    <row r="95" spans="1:17" x14ac:dyDescent="0.3">
      <c r="A95" s="3">
        <v>88</v>
      </c>
      <c r="B95" s="9">
        <v>0.38380895926044656</v>
      </c>
      <c r="C95" s="9">
        <v>0.11366982690924499</v>
      </c>
      <c r="D95" s="9"/>
      <c r="E95" s="3">
        <v>88</v>
      </c>
      <c r="F95" s="9">
        <f>(LN(1-B95)/(-$B$2))</f>
        <v>1.3718949919660728</v>
      </c>
      <c r="G95" s="9">
        <f t="shared" si="1"/>
        <v>0.25742024946637848</v>
      </c>
      <c r="L95" s="9"/>
      <c r="O95" s="12"/>
      <c r="P95" s="12"/>
      <c r="Q95" s="12"/>
    </row>
    <row r="96" spans="1:17" x14ac:dyDescent="0.3">
      <c r="A96" s="3">
        <v>89</v>
      </c>
      <c r="B96" s="9">
        <v>0.81000541607085719</v>
      </c>
      <c r="C96" s="9">
        <v>0.23009497373973442</v>
      </c>
      <c r="D96" s="9"/>
      <c r="E96" s="3">
        <v>89</v>
      </c>
      <c r="F96" s="9">
        <f>(LN(1-B96)/(-$B$2))</f>
        <v>4.7054858531147685</v>
      </c>
      <c r="G96" s="9">
        <f t="shared" si="1"/>
        <v>0.55784131042316198</v>
      </c>
      <c r="L96" s="9"/>
      <c r="O96" s="12"/>
      <c r="P96" s="12"/>
      <c r="Q96" s="12"/>
    </row>
    <row r="97" spans="1:17" x14ac:dyDescent="0.3">
      <c r="A97" s="3">
        <v>90</v>
      </c>
      <c r="B97" s="9">
        <v>0.55251204188353753</v>
      </c>
      <c r="C97" s="9">
        <v>0.47422714575058333</v>
      </c>
      <c r="D97" s="9"/>
      <c r="E97" s="3">
        <v>90</v>
      </c>
      <c r="F97" s="9">
        <f>(LN(1-B97)/(-$B$2))</f>
        <v>2.278299344121022</v>
      </c>
      <c r="G97" s="9">
        <f t="shared" si="1"/>
        <v>1.371490123819054</v>
      </c>
      <c r="L97" s="9"/>
      <c r="O97" s="12"/>
      <c r="P97" s="12"/>
      <c r="Q97" s="12"/>
    </row>
    <row r="98" spans="1:17" x14ac:dyDescent="0.3">
      <c r="A98" s="3">
        <v>91</v>
      </c>
      <c r="B98" s="9">
        <v>0.42616554547295349</v>
      </c>
      <c r="C98" s="9">
        <v>0.16773570187501941</v>
      </c>
      <c r="D98" s="9"/>
      <c r="E98" s="3">
        <v>91</v>
      </c>
      <c r="F98" s="9">
        <f>(LN(1-B98)/(-$B$2))</f>
        <v>1.5736739378534526</v>
      </c>
      <c r="G98" s="9">
        <f t="shared" si="1"/>
        <v>0.39169114152638435</v>
      </c>
      <c r="L98" s="9"/>
      <c r="O98" s="12"/>
      <c r="P98" s="12"/>
      <c r="Q98" s="12"/>
    </row>
    <row r="99" spans="1:17" x14ac:dyDescent="0.3">
      <c r="A99" s="3">
        <v>92</v>
      </c>
      <c r="B99" s="9">
        <v>0.76606902233122198</v>
      </c>
      <c r="C99" s="9">
        <v>0.78574332195560515</v>
      </c>
      <c r="D99" s="9"/>
      <c r="E99" s="3">
        <v>92</v>
      </c>
      <c r="F99" s="9">
        <f>(LN(1-B99)/(-$B$2))</f>
        <v>4.116065994029265</v>
      </c>
      <c r="G99" s="9">
        <f t="shared" si="1"/>
        <v>3.2865718455209114</v>
      </c>
      <c r="L99" s="9"/>
      <c r="O99" s="12"/>
      <c r="P99" s="12"/>
      <c r="Q99" s="12"/>
    </row>
    <row r="100" spans="1:17" x14ac:dyDescent="0.3">
      <c r="A100" s="3">
        <v>93</v>
      </c>
      <c r="B100" s="9">
        <v>0.61011411199907117</v>
      </c>
      <c r="C100" s="9">
        <v>0.25384686958428304</v>
      </c>
      <c r="D100" s="9"/>
      <c r="E100" s="3">
        <v>93</v>
      </c>
      <c r="F100" s="9">
        <f>(LN(1-B100)/(-$B$2))</f>
        <v>2.6687200030359199</v>
      </c>
      <c r="G100" s="9">
        <f t="shared" si="1"/>
        <v>0.62469211987056572</v>
      </c>
      <c r="L100" s="9"/>
      <c r="O100" s="12"/>
      <c r="P100" s="12"/>
      <c r="Q100" s="12"/>
    </row>
    <row r="101" spans="1:17" x14ac:dyDescent="0.3">
      <c r="A101" s="3">
        <v>94</v>
      </c>
      <c r="B101" s="9">
        <v>0.48441985322454872</v>
      </c>
      <c r="C101" s="9">
        <v>0.45901629777195463</v>
      </c>
      <c r="D101" s="9"/>
      <c r="E101" s="3">
        <v>94</v>
      </c>
      <c r="F101" s="9">
        <f>(LN(1-B101)/(-$B$2))</f>
        <v>1.8769771222880567</v>
      </c>
      <c r="G101" s="9">
        <f t="shared" si="1"/>
        <v>1.3106477351702737</v>
      </c>
      <c r="L101" s="9"/>
      <c r="O101" s="12"/>
      <c r="P101" s="12"/>
      <c r="Q101" s="12"/>
    </row>
    <row r="102" spans="1:17" x14ac:dyDescent="0.3">
      <c r="A102" s="3">
        <v>95</v>
      </c>
      <c r="B102" s="9">
        <v>0.56426468421466558</v>
      </c>
      <c r="C102" s="9">
        <v>0.89108895259383514</v>
      </c>
      <c r="D102" s="9"/>
      <c r="E102" s="3">
        <v>95</v>
      </c>
      <c r="F102" s="9">
        <f>(LN(1-B102)/(-$B$2))</f>
        <v>2.3537074992810889</v>
      </c>
      <c r="G102" s="9">
        <f t="shared" si="1"/>
        <v>4.7300774587074823</v>
      </c>
      <c r="L102" s="9"/>
      <c r="O102" s="12"/>
      <c r="P102" s="12"/>
      <c r="Q102" s="12"/>
    </row>
    <row r="103" spans="1:17" x14ac:dyDescent="0.3">
      <c r="A103" s="3">
        <v>96</v>
      </c>
      <c r="B103" s="9">
        <v>0.27350162256877275</v>
      </c>
      <c r="C103" s="9">
        <v>0.80790580726701666</v>
      </c>
      <c r="D103" s="9"/>
      <c r="E103" s="3">
        <v>96</v>
      </c>
      <c r="F103" s="9">
        <f>(LN(1-B103)/(-$B$2))</f>
        <v>0.90530391657482256</v>
      </c>
      <c r="G103" s="9">
        <f t="shared" si="1"/>
        <v>3.5195081388841261</v>
      </c>
      <c r="L103" s="9"/>
      <c r="O103" s="12"/>
      <c r="P103" s="12"/>
      <c r="Q103" s="12"/>
    </row>
    <row r="104" spans="1:17" x14ac:dyDescent="0.3">
      <c r="A104" s="3">
        <v>97</v>
      </c>
      <c r="B104" s="9">
        <v>0.96405527285453396</v>
      </c>
      <c r="C104" s="9">
        <v>0.97046861816842978</v>
      </c>
      <c r="D104" s="9"/>
      <c r="E104" s="3">
        <v>97</v>
      </c>
      <c r="F104" s="9">
        <f>(LN(1-B104)/(-$B$2))</f>
        <v>9.4230231528172688</v>
      </c>
      <c r="G104" s="9">
        <f t="shared" si="1"/>
        <v>7.5142438190085494</v>
      </c>
      <c r="L104" s="9"/>
      <c r="O104" s="12"/>
      <c r="P104" s="12"/>
      <c r="Q104" s="12"/>
    </row>
    <row r="105" spans="1:17" x14ac:dyDescent="0.3">
      <c r="A105" s="3">
        <v>98</v>
      </c>
      <c r="B105" s="9">
        <v>0.92567612536073884</v>
      </c>
      <c r="C105" s="9">
        <v>0.90749256639277753</v>
      </c>
      <c r="D105" s="9"/>
      <c r="E105" s="3">
        <v>98</v>
      </c>
      <c r="F105" s="9">
        <f>(LN(1-B105)/(-$B$2))</f>
        <v>7.364748645327821</v>
      </c>
      <c r="G105" s="9">
        <f t="shared" si="1"/>
        <v>5.0783280519923037</v>
      </c>
      <c r="L105" s="9"/>
      <c r="O105" s="12"/>
      <c r="P105" s="12"/>
      <c r="Q105" s="12"/>
    </row>
    <row r="106" spans="1:17" x14ac:dyDescent="0.3">
      <c r="A106" s="3">
        <v>99</v>
      </c>
      <c r="B106" s="9">
        <v>0.54233742588838452</v>
      </c>
      <c r="C106" s="9">
        <v>0.61120711237611758</v>
      </c>
      <c r="D106" s="9"/>
      <c r="E106" s="3">
        <v>99</v>
      </c>
      <c r="F106" s="9">
        <f>(LN(1-B106)/(-$B$2))</f>
        <v>2.2145987950637336</v>
      </c>
      <c r="G106" s="9">
        <f t="shared" si="1"/>
        <v>2.0153781327181339</v>
      </c>
      <c r="L106" s="9"/>
      <c r="O106" s="12"/>
      <c r="P106" s="12"/>
      <c r="Q106" s="12"/>
    </row>
    <row r="107" spans="1:17" x14ac:dyDescent="0.3">
      <c r="A107" s="3">
        <v>100</v>
      </c>
      <c r="B107" s="9">
        <v>0.83217238088985312</v>
      </c>
      <c r="C107" s="9">
        <v>0.51355895586899214</v>
      </c>
      <c r="D107" s="9"/>
      <c r="E107" s="3">
        <v>100</v>
      </c>
      <c r="F107" s="9">
        <f>(LN(1-B107)/(-$B$2))</f>
        <v>5.0569840587303272</v>
      </c>
      <c r="G107" s="9">
        <f t="shared" si="1"/>
        <v>1.5373644125807795</v>
      </c>
      <c r="L107" s="9"/>
      <c r="O107" s="12"/>
      <c r="P107" s="12"/>
      <c r="Q107" s="12"/>
    </row>
    <row r="108" spans="1:17" x14ac:dyDescent="0.3">
      <c r="A108" s="3">
        <v>101</v>
      </c>
      <c r="B108" s="9">
        <v>0.79677650538879174</v>
      </c>
      <c r="C108" s="9">
        <v>0.72390660637008886</v>
      </c>
      <c r="D108" s="9"/>
      <c r="E108" s="3">
        <v>101</v>
      </c>
      <c r="F108" s="9">
        <f>(LN(1-B108)/(-$B$2))</f>
        <v>4.5147720161458063</v>
      </c>
      <c r="G108" s="9">
        <f t="shared" si="1"/>
        <v>2.7456343206110665</v>
      </c>
      <c r="L108" s="9"/>
      <c r="O108" s="12"/>
      <c r="P108" s="12"/>
      <c r="Q108" s="12"/>
    </row>
    <row r="109" spans="1:17" x14ac:dyDescent="0.3">
      <c r="A109" s="3">
        <v>102</v>
      </c>
      <c r="B109" s="9">
        <v>0.87738683099553971</v>
      </c>
      <c r="C109" s="9">
        <v>0.60511762481407472</v>
      </c>
      <c r="D109" s="9"/>
      <c r="E109" s="3">
        <v>102</v>
      </c>
      <c r="F109" s="9">
        <f>(LN(1-B109)/(-$B$2))</f>
        <v>5.9463757327601723</v>
      </c>
      <c r="G109" s="9">
        <f t="shared" si="1"/>
        <v>1.9822236645696114</v>
      </c>
      <c r="L109" s="9"/>
      <c r="O109" s="12"/>
      <c r="P109" s="12"/>
      <c r="Q109" s="12"/>
    </row>
    <row r="110" spans="1:17" x14ac:dyDescent="0.3">
      <c r="A110" s="3">
        <v>103</v>
      </c>
      <c r="B110" s="9">
        <v>9.204622754536318E-2</v>
      </c>
      <c r="C110" s="9">
        <v>0.45056185882937316</v>
      </c>
      <c r="D110" s="9"/>
      <c r="E110" s="3">
        <v>103</v>
      </c>
      <c r="F110" s="9">
        <f>(LN(1-B110)/(-$B$2))</f>
        <v>0.27359180369959302</v>
      </c>
      <c r="G110" s="9">
        <f t="shared" si="1"/>
        <v>1.2775660467480843</v>
      </c>
      <c r="L110" s="9"/>
      <c r="O110" s="12"/>
      <c r="P110" s="12"/>
      <c r="Q110" s="12"/>
    </row>
    <row r="111" spans="1:17" x14ac:dyDescent="0.3">
      <c r="A111" s="3">
        <v>104</v>
      </c>
      <c r="B111" s="9">
        <v>0.71929742818644182</v>
      </c>
      <c r="C111" s="9">
        <v>0.90224095239407531</v>
      </c>
      <c r="D111" s="9"/>
      <c r="E111" s="3">
        <v>104</v>
      </c>
      <c r="F111" s="9">
        <f>(LN(1-B111)/(-$B$2))</f>
        <v>3.5996356282874258</v>
      </c>
      <c r="G111" s="9">
        <f t="shared" si="1"/>
        <v>4.9605323216459984</v>
      </c>
      <c r="L111" s="9"/>
      <c r="O111" s="12"/>
      <c r="P111" s="12"/>
      <c r="Q111" s="12"/>
    </row>
    <row r="112" spans="1:17" x14ac:dyDescent="0.3">
      <c r="A112" s="3">
        <v>105</v>
      </c>
      <c r="B112" s="9">
        <v>0.37110890383676831</v>
      </c>
      <c r="C112" s="9">
        <v>0.73316393764657617</v>
      </c>
      <c r="D112" s="9"/>
      <c r="E112" s="3">
        <v>105</v>
      </c>
      <c r="F112" s="9">
        <f>(LN(1-B112)/(-$B$2))</f>
        <v>1.3140919967601046</v>
      </c>
      <c r="G112" s="9">
        <f t="shared" si="1"/>
        <v>2.8183910567095114</v>
      </c>
      <c r="L112" s="9"/>
      <c r="O112" s="12"/>
      <c r="P112" s="12"/>
      <c r="Q112" s="12"/>
    </row>
    <row r="113" spans="1:17" x14ac:dyDescent="0.3">
      <c r="A113" s="3">
        <v>106</v>
      </c>
      <c r="B113" s="9">
        <v>0.77717952124038481</v>
      </c>
      <c r="C113" s="9">
        <v>0.42542919685047698</v>
      </c>
      <c r="D113" s="9"/>
      <c r="E113" s="3">
        <v>106</v>
      </c>
      <c r="F113" s="9">
        <f>(LN(1-B113)/(-$B$2))</f>
        <v>4.2539351025253938</v>
      </c>
      <c r="G113" s="9">
        <f t="shared" si="1"/>
        <v>1.1821481519083124</v>
      </c>
      <c r="L113" s="9"/>
      <c r="O113" s="12"/>
      <c r="P113" s="12"/>
      <c r="Q113" s="12"/>
    </row>
    <row r="114" spans="1:17" x14ac:dyDescent="0.3">
      <c r="A114" s="3">
        <v>107</v>
      </c>
      <c r="B114" s="9">
        <v>0.78278463061195547</v>
      </c>
      <c r="C114" s="9">
        <v>0.79238091319424608</v>
      </c>
      <c r="D114" s="9"/>
      <c r="E114" s="3">
        <v>107</v>
      </c>
      <c r="F114" s="9">
        <f>(LN(1-B114)/(-$B$2))</f>
        <v>4.3261201405837806</v>
      </c>
      <c r="G114" s="9">
        <f t="shared" si="1"/>
        <v>3.3537070754542673</v>
      </c>
      <c r="L114" s="9"/>
      <c r="O114" s="12"/>
      <c r="P114" s="12"/>
      <c r="Q114" s="12"/>
    </row>
    <row r="115" spans="1:17" x14ac:dyDescent="0.3">
      <c r="A115" s="3">
        <v>108</v>
      </c>
      <c r="B115" s="9">
        <v>0.17164943753785555</v>
      </c>
      <c r="C115" s="9">
        <v>0.2487320590481551</v>
      </c>
      <c r="D115" s="9"/>
      <c r="E115" s="3">
        <v>108</v>
      </c>
      <c r="F115" s="9">
        <f>(LN(1-B115)/(-$B$2))</f>
        <v>0.53357001715109031</v>
      </c>
      <c r="G115" s="9">
        <f t="shared" si="1"/>
        <v>0.61011821216255013</v>
      </c>
      <c r="L115" s="9"/>
      <c r="O115" s="12"/>
      <c r="P115" s="12"/>
      <c r="Q115" s="12"/>
    </row>
    <row r="116" spans="1:17" x14ac:dyDescent="0.3">
      <c r="A116" s="3">
        <v>109</v>
      </c>
      <c r="B116" s="9">
        <v>0.99931315266150011</v>
      </c>
      <c r="C116" s="9">
        <v>0.45064249269128431</v>
      </c>
      <c r="D116" s="9"/>
      <c r="E116" s="3">
        <v>109</v>
      </c>
      <c r="F116" s="9">
        <f>(LN(1-B116)/(-$B$2))</f>
        <v>20.636295764554955</v>
      </c>
      <c r="G116" s="9">
        <f t="shared" si="1"/>
        <v>1.2778791512019603</v>
      </c>
      <c r="L116" s="9"/>
      <c r="O116" s="12"/>
      <c r="P116" s="12"/>
      <c r="Q116" s="12"/>
    </row>
    <row r="117" spans="1:17" x14ac:dyDescent="0.3">
      <c r="A117" s="3">
        <v>110</v>
      </c>
      <c r="B117" s="9">
        <v>0.43113260918450447</v>
      </c>
      <c r="C117" s="9">
        <v>0.73922888778848739</v>
      </c>
      <c r="D117" s="9"/>
      <c r="E117" s="3">
        <v>110</v>
      </c>
      <c r="F117" s="9">
        <f>(LN(1-B117)/(-$B$2))</f>
        <v>1.5983057976461226</v>
      </c>
      <c r="G117" s="9">
        <f t="shared" si="1"/>
        <v>2.8674394050662473</v>
      </c>
      <c r="L117" s="9"/>
      <c r="O117" s="12"/>
      <c r="P117" s="12"/>
      <c r="Q117" s="12"/>
    </row>
    <row r="118" spans="1:17" x14ac:dyDescent="0.3">
      <c r="A118" s="3">
        <v>111</v>
      </c>
      <c r="B118" s="9">
        <v>0.573347861098781</v>
      </c>
      <c r="C118" s="9">
        <v>0.92200007291049124</v>
      </c>
      <c r="D118" s="9"/>
      <c r="E118" s="3">
        <v>111</v>
      </c>
      <c r="F118" s="9">
        <f>(LN(1-B118)/(-$B$2))</f>
        <v>2.4133944055052199</v>
      </c>
      <c r="G118" s="9">
        <f t="shared" si="1"/>
        <v>5.4422344256914554</v>
      </c>
      <c r="L118" s="9"/>
      <c r="O118" s="12"/>
      <c r="P118" s="12"/>
      <c r="Q118" s="12"/>
    </row>
    <row r="119" spans="1:17" x14ac:dyDescent="0.3">
      <c r="A119" s="3">
        <v>112</v>
      </c>
      <c r="B119" s="9">
        <v>0.54329327554476503</v>
      </c>
      <c r="C119" s="9">
        <v>0.55386020327511154</v>
      </c>
      <c r="D119" s="9"/>
      <c r="E119" s="3">
        <v>112</v>
      </c>
      <c r="F119" s="9">
        <f>(LN(1-B119)/(-$B$2))</f>
        <v>2.2205225321879665</v>
      </c>
      <c r="G119" s="9">
        <f t="shared" si="1"/>
        <v>1.7218622517426658</v>
      </c>
      <c r="L119" s="9"/>
      <c r="O119" s="12"/>
      <c r="P119" s="12"/>
      <c r="Q119" s="12"/>
    </row>
    <row r="120" spans="1:17" x14ac:dyDescent="0.3">
      <c r="A120" s="3">
        <v>113</v>
      </c>
      <c r="B120" s="9">
        <v>0.28182408568204853</v>
      </c>
      <c r="C120" s="9">
        <v>0.77677759402408819</v>
      </c>
      <c r="D120" s="9"/>
      <c r="E120" s="3">
        <v>113</v>
      </c>
      <c r="F120" s="9">
        <f>(LN(1-B120)/(-$B$2))</f>
        <v>0.93794874613252099</v>
      </c>
      <c r="G120" s="9">
        <f t="shared" si="1"/>
        <v>3.1991182257418678</v>
      </c>
      <c r="L120" s="9"/>
      <c r="O120" s="12"/>
      <c r="P120" s="12"/>
      <c r="Q120" s="12"/>
    </row>
    <row r="121" spans="1:17" x14ac:dyDescent="0.3">
      <c r="A121" s="3">
        <v>114</v>
      </c>
      <c r="B121" s="9">
        <v>0.25720031239704633</v>
      </c>
      <c r="C121" s="9">
        <v>2.3973345673464763E-3</v>
      </c>
      <c r="D121" s="9"/>
      <c r="E121" s="3">
        <v>114</v>
      </c>
      <c r="F121" s="9">
        <f>(LN(1-B121)/(-$B$2))</f>
        <v>0.84243179853311656</v>
      </c>
      <c r="G121" s="9">
        <f t="shared" si="1"/>
        <v>5.1204539195690863E-3</v>
      </c>
      <c r="L121" s="9"/>
      <c r="O121" s="12"/>
      <c r="P121" s="12"/>
      <c r="Q121" s="12"/>
    </row>
    <row r="122" spans="1:17" x14ac:dyDescent="0.3">
      <c r="A122" s="3">
        <v>115</v>
      </c>
      <c r="B122" s="9">
        <v>0.49718184562676182</v>
      </c>
      <c r="C122" s="9">
        <v>0.1152060055913593</v>
      </c>
      <c r="D122" s="9"/>
      <c r="E122" s="3">
        <v>115</v>
      </c>
      <c r="F122" s="9">
        <f>(LN(1-B122)/(-$B$2))</f>
        <v>1.9479923063762081</v>
      </c>
      <c r="G122" s="9">
        <f t="shared" si="1"/>
        <v>0.26112092959987249</v>
      </c>
      <c r="L122" s="9"/>
      <c r="O122" s="12"/>
      <c r="P122" s="12"/>
      <c r="Q122" s="12"/>
    </row>
    <row r="123" spans="1:17" x14ac:dyDescent="0.3">
      <c r="A123" s="3">
        <v>116</v>
      </c>
      <c r="B123" s="9">
        <v>0.43680156995465103</v>
      </c>
      <c r="C123" s="9">
        <v>0.96089262978498124</v>
      </c>
      <c r="D123" s="9"/>
      <c r="E123" s="3">
        <v>116</v>
      </c>
      <c r="F123" s="9">
        <f>(LN(1-B123)/(-$B$2))</f>
        <v>1.6266825748271936</v>
      </c>
      <c r="G123" s="9">
        <f t="shared" si="1"/>
        <v>6.9150812441733649</v>
      </c>
      <c r="L123" s="9"/>
      <c r="O123" s="12"/>
      <c r="P123" s="12"/>
      <c r="Q123" s="12"/>
    </row>
    <row r="124" spans="1:17" x14ac:dyDescent="0.3">
      <c r="A124" s="3">
        <v>117</v>
      </c>
      <c r="B124" s="9">
        <v>0.27483401882639846</v>
      </c>
      <c r="C124" s="9">
        <v>0.12848740080082233</v>
      </c>
      <c r="D124" s="9"/>
      <c r="E124" s="3">
        <v>117</v>
      </c>
      <c r="F124" s="9">
        <f>(LN(1-B124)/(-$B$2))</f>
        <v>0.91050501387759275</v>
      </c>
      <c r="G124" s="9">
        <f t="shared" si="1"/>
        <v>0.29338657539015978</v>
      </c>
      <c r="L124" s="9"/>
      <c r="O124" s="12"/>
      <c r="P124" s="12"/>
      <c r="Q124" s="12"/>
    </row>
    <row r="125" spans="1:17" x14ac:dyDescent="0.3">
      <c r="A125" s="3">
        <v>118</v>
      </c>
      <c r="B125" s="9">
        <v>0.1055299390667469</v>
      </c>
      <c r="C125" s="9">
        <v>0.89361571306772403</v>
      </c>
      <c r="D125" s="9"/>
      <c r="E125" s="3">
        <v>118</v>
      </c>
      <c r="F125" s="9">
        <f>(LN(1-B125)/(-$B$2))</f>
        <v>0.31598423249558116</v>
      </c>
      <c r="G125" s="9">
        <f t="shared" si="1"/>
        <v>4.780154436668103</v>
      </c>
      <c r="L125" s="9"/>
      <c r="O125" s="12"/>
      <c r="P125" s="12"/>
      <c r="Q125" s="12"/>
    </row>
    <row r="126" spans="1:17" x14ac:dyDescent="0.3">
      <c r="A126" s="3">
        <v>119</v>
      </c>
      <c r="B126" s="9">
        <v>0.20728538491430415</v>
      </c>
      <c r="C126" s="9">
        <v>0.93155150645786389</v>
      </c>
      <c r="D126" s="9"/>
      <c r="E126" s="3">
        <v>119</v>
      </c>
      <c r="F126" s="9">
        <f>(LN(1-B126)/(-$B$2))</f>
        <v>0.65816067293788416</v>
      </c>
      <c r="G126" s="9">
        <f t="shared" si="1"/>
        <v>5.720903969364926</v>
      </c>
      <c r="L126" s="9"/>
      <c r="O126" s="12"/>
      <c r="P126" s="12"/>
      <c r="Q126" s="12"/>
    </row>
    <row r="127" spans="1:17" x14ac:dyDescent="0.3">
      <c r="A127" s="3">
        <v>120</v>
      </c>
      <c r="B127" s="9">
        <v>0.49826252694859607</v>
      </c>
      <c r="C127" s="9">
        <v>0.86903425751891139</v>
      </c>
      <c r="D127" s="9"/>
      <c r="E127" s="3">
        <v>120</v>
      </c>
      <c r="F127" s="9">
        <f>(LN(1-B127)/(-$B$2))</f>
        <v>1.9540883980399595</v>
      </c>
      <c r="G127" s="9">
        <f t="shared" si="1"/>
        <v>4.3366815952171871</v>
      </c>
      <c r="L127" s="9"/>
      <c r="O127" s="12"/>
      <c r="P127" s="12"/>
      <c r="Q127" s="12"/>
    </row>
    <row r="128" spans="1:17" x14ac:dyDescent="0.3">
      <c r="A128" s="3">
        <v>121</v>
      </c>
      <c r="B128" s="9">
        <v>0.66644391560303617</v>
      </c>
      <c r="C128" s="9">
        <v>0.67217312076382263</v>
      </c>
      <c r="D128" s="9"/>
      <c r="E128" s="3">
        <v>121</v>
      </c>
      <c r="F128" s="9">
        <f>(LN(1-B128)/(-$B$2))</f>
        <v>3.1108420662003873</v>
      </c>
      <c r="G128" s="9">
        <f t="shared" si="1"/>
        <v>2.3792418499072534</v>
      </c>
      <c r="L128" s="9"/>
      <c r="O128" s="12"/>
      <c r="P128" s="12"/>
      <c r="Q128" s="12"/>
    </row>
    <row r="129" spans="1:17" x14ac:dyDescent="0.3">
      <c r="A129" s="3">
        <v>122</v>
      </c>
      <c r="B129" s="9">
        <v>0.44730617268150807</v>
      </c>
      <c r="C129" s="9">
        <v>0.75857608020468126</v>
      </c>
      <c r="D129" s="9"/>
      <c r="E129" s="3">
        <v>122</v>
      </c>
      <c r="F129" s="9">
        <f>(LN(1-B129)/(-$B$2))</f>
        <v>1.68002808390401</v>
      </c>
      <c r="G129" s="9">
        <f t="shared" si="1"/>
        <v>3.0318952265086425</v>
      </c>
      <c r="L129" s="9"/>
      <c r="O129" s="12"/>
      <c r="P129" s="12"/>
      <c r="Q129" s="12"/>
    </row>
    <row r="130" spans="1:17" x14ac:dyDescent="0.3">
      <c r="A130" s="3">
        <v>123</v>
      </c>
      <c r="B130" s="9">
        <v>0.98640285837531605</v>
      </c>
      <c r="C130" s="9">
        <v>1.9318663890475207E-3</v>
      </c>
      <c r="D130" s="9"/>
      <c r="E130" s="3">
        <v>123</v>
      </c>
      <c r="F130" s="9">
        <f>(LN(1-B130)/(-$B$2))</f>
        <v>12.177371101792287</v>
      </c>
      <c r="G130" s="9">
        <f t="shared" si="1"/>
        <v>4.1253010127334502E-3</v>
      </c>
      <c r="L130" s="9"/>
      <c r="O130" s="12"/>
      <c r="P130" s="12"/>
      <c r="Q130" s="12"/>
    </row>
    <row r="131" spans="1:17" x14ac:dyDescent="0.3">
      <c r="A131" s="3">
        <v>124</v>
      </c>
      <c r="B131" s="9">
        <v>5.3965079487918732E-2</v>
      </c>
      <c r="C131" s="9">
        <v>0.22522840400798294</v>
      </c>
      <c r="D131" s="9"/>
      <c r="E131" s="3">
        <v>124</v>
      </c>
      <c r="F131" s="9">
        <f>(LN(1-B131)/(-$B$2))</f>
        <v>0.1571814241278548</v>
      </c>
      <c r="G131" s="9">
        <f t="shared" si="1"/>
        <v>0.54439895021814599</v>
      </c>
      <c r="L131" s="9"/>
      <c r="O131" s="12"/>
      <c r="P131" s="12"/>
      <c r="Q131" s="12"/>
    </row>
    <row r="132" spans="1:17" x14ac:dyDescent="0.3">
      <c r="A132" s="3">
        <v>125</v>
      </c>
      <c r="B132" s="9">
        <v>0.90208085222281997</v>
      </c>
      <c r="C132" s="9">
        <v>0.65721709111618154</v>
      </c>
      <c r="D132" s="9"/>
      <c r="E132" s="3">
        <v>125</v>
      </c>
      <c r="F132" s="9">
        <f>(LN(1-B132)/(-$B$2))</f>
        <v>6.5835706299504384</v>
      </c>
      <c r="G132" s="9">
        <f t="shared" si="1"/>
        <v>2.2840702952530409</v>
      </c>
      <c r="L132" s="9"/>
      <c r="O132" s="12"/>
      <c r="P132" s="12"/>
      <c r="Q132" s="12"/>
    </row>
    <row r="133" spans="1:17" x14ac:dyDescent="0.3">
      <c r="A133" s="3">
        <v>126</v>
      </c>
      <c r="B133" s="9">
        <v>5.4405113931881854E-2</v>
      </c>
      <c r="C133" s="9">
        <v>2.8722551099337079E-2</v>
      </c>
      <c r="D133" s="9"/>
      <c r="E133" s="3">
        <v>126</v>
      </c>
      <c r="F133" s="9">
        <f>(LN(1-B133)/(-$B$2))</f>
        <v>0.15849961469140716</v>
      </c>
      <c r="G133" s="9">
        <f t="shared" si="1"/>
        <v>6.217198140425003E-2</v>
      </c>
      <c r="L133" s="9"/>
      <c r="O133" s="12"/>
      <c r="P133" s="12"/>
      <c r="Q133" s="12"/>
    </row>
    <row r="134" spans="1:17" x14ac:dyDescent="0.3">
      <c r="A134" s="3">
        <v>127</v>
      </c>
      <c r="B134" s="9">
        <v>0.5857457604891747</v>
      </c>
      <c r="C134" s="9">
        <v>0.85853349674036172</v>
      </c>
      <c r="D134" s="9"/>
      <c r="E134" s="3">
        <v>127</v>
      </c>
      <c r="F134" s="9">
        <f>(LN(1-B134)/(-$B$2))</f>
        <v>2.4969469342068242</v>
      </c>
      <c r="G134" s="9">
        <f t="shared" si="1"/>
        <v>4.172143607473453</v>
      </c>
      <c r="L134" s="9"/>
      <c r="O134" s="12"/>
      <c r="P134" s="12"/>
      <c r="Q134" s="12"/>
    </row>
    <row r="135" spans="1:17" x14ac:dyDescent="0.3">
      <c r="A135" s="3">
        <v>128</v>
      </c>
      <c r="B135" s="9">
        <v>0.89083728403992413</v>
      </c>
      <c r="C135" s="9">
        <v>0.91718956807914109</v>
      </c>
      <c r="D135" s="9"/>
      <c r="E135" s="3">
        <v>128</v>
      </c>
      <c r="F135" s="9">
        <f>(LN(1-B135)/(-$B$2))</f>
        <v>6.2755944915740782</v>
      </c>
      <c r="G135" s="9">
        <f t="shared" si="1"/>
        <v>5.3145626371084047</v>
      </c>
      <c r="L135" s="9"/>
      <c r="O135" s="12"/>
      <c r="P135" s="12"/>
      <c r="Q135" s="12"/>
    </row>
    <row r="136" spans="1:17" x14ac:dyDescent="0.3">
      <c r="A136" s="3">
        <v>129</v>
      </c>
      <c r="B136" s="9">
        <v>0.26755751145547546</v>
      </c>
      <c r="C136" s="9">
        <v>0.39379568672863718</v>
      </c>
      <c r="D136" s="9"/>
      <c r="E136" s="3">
        <v>129</v>
      </c>
      <c r="F136" s="9">
        <f>(LN(1-B136)/(-$B$2))</f>
        <v>0.88221628946610675</v>
      </c>
      <c r="G136" s="9">
        <f t="shared" si="1"/>
        <v>1.0678148247946859</v>
      </c>
      <c r="L136" s="9"/>
      <c r="O136" s="12"/>
      <c r="P136" s="12"/>
      <c r="Q136" s="12"/>
    </row>
    <row r="137" spans="1:17" x14ac:dyDescent="0.3">
      <c r="A137" s="3">
        <v>130</v>
      </c>
      <c r="B137" s="9">
        <v>0.33859347215534108</v>
      </c>
      <c r="C137" s="9">
        <v>0.16334688417103382</v>
      </c>
      <c r="D137" s="9"/>
      <c r="E137" s="3">
        <v>130</v>
      </c>
      <c r="F137" s="9">
        <f>(LN(1-B137)/(-$B$2))</f>
        <v>1.1712620581114923</v>
      </c>
      <c r="G137" s="9">
        <f t="shared" ref="G137:G200" si="2">(LN(1-C137)/(-$B$3))</f>
        <v>0.38047089466866457</v>
      </c>
      <c r="L137" s="9"/>
      <c r="O137" s="12"/>
      <c r="P137" s="12"/>
      <c r="Q137" s="12"/>
    </row>
    <row r="138" spans="1:17" x14ac:dyDescent="0.3">
      <c r="A138" s="3">
        <v>131</v>
      </c>
      <c r="B138" s="9">
        <v>0.19620507057965775</v>
      </c>
      <c r="C138" s="9">
        <v>0.57327175484140724</v>
      </c>
      <c r="D138" s="9"/>
      <c r="E138" s="3">
        <v>131</v>
      </c>
      <c r="F138" s="9">
        <f>(LN(1-B138)/(-$B$2))</f>
        <v>0.61883146486726281</v>
      </c>
      <c r="G138" s="9">
        <f t="shared" si="2"/>
        <v>1.816763512661171</v>
      </c>
      <c r="L138" s="9"/>
      <c r="O138" s="12"/>
      <c r="P138" s="12"/>
      <c r="Q138" s="12"/>
    </row>
    <row r="139" spans="1:17" x14ac:dyDescent="0.3">
      <c r="A139" s="3">
        <v>132</v>
      </c>
      <c r="B139" s="9">
        <v>0.73228672952849694</v>
      </c>
      <c r="C139" s="9">
        <v>0.95498683573788246</v>
      </c>
      <c r="D139" s="9"/>
      <c r="E139" s="3">
        <v>132</v>
      </c>
      <c r="F139" s="9">
        <f>(LN(1-B139)/(-$B$2))</f>
        <v>3.7338764796075194</v>
      </c>
      <c r="G139" s="9">
        <f t="shared" si="2"/>
        <v>6.6150406247144238</v>
      </c>
      <c r="L139" s="9"/>
      <c r="O139" s="12"/>
      <c r="P139" s="12"/>
      <c r="Q139" s="12"/>
    </row>
    <row r="140" spans="1:17" x14ac:dyDescent="0.3">
      <c r="A140" s="3">
        <v>133</v>
      </c>
      <c r="B140" s="9">
        <v>0.50405451772517362</v>
      </c>
      <c r="C140" s="9">
        <v>0.95903382872299248</v>
      </c>
      <c r="D140" s="9"/>
      <c r="E140" s="3">
        <v>133</v>
      </c>
      <c r="F140" s="9">
        <f>(LN(1-B140)/(-$B$2))</f>
        <v>1.986986273689199</v>
      </c>
      <c r="G140" s="9">
        <f t="shared" si="2"/>
        <v>6.8160184398022219</v>
      </c>
      <c r="L140" s="9"/>
      <c r="O140" s="12"/>
      <c r="P140" s="12"/>
      <c r="Q140" s="12"/>
    </row>
    <row r="141" spans="1:17" x14ac:dyDescent="0.3">
      <c r="A141" s="3">
        <v>134</v>
      </c>
      <c r="B141" s="9">
        <v>6.0808141504248181E-2</v>
      </c>
      <c r="C141" s="9">
        <v>0.7681727074807424</v>
      </c>
      <c r="D141" s="9"/>
      <c r="E141" s="3">
        <v>134</v>
      </c>
      <c r="F141" s="9">
        <f>(LN(1-B141)/(-$B$2))</f>
        <v>0.17775057907795164</v>
      </c>
      <c r="G141" s="9">
        <f t="shared" si="2"/>
        <v>3.1184269084519216</v>
      </c>
      <c r="L141" s="9"/>
      <c r="O141" s="12"/>
      <c r="P141" s="12"/>
      <c r="Q141" s="12"/>
    </row>
    <row r="142" spans="1:17" x14ac:dyDescent="0.3">
      <c r="A142" s="3">
        <v>135</v>
      </c>
      <c r="B142" s="9">
        <v>0.49570648533689732</v>
      </c>
      <c r="C142" s="9">
        <v>0.68925295390191155</v>
      </c>
      <c r="D142" s="9"/>
      <c r="E142" s="3">
        <v>135</v>
      </c>
      <c r="F142" s="9">
        <f>(LN(1-B142)/(-$B$2))</f>
        <v>1.9396909618346285</v>
      </c>
      <c r="G142" s="9">
        <f t="shared" si="2"/>
        <v>2.4933889159565537</v>
      </c>
      <c r="L142" s="9"/>
      <c r="O142" s="12"/>
      <c r="P142" s="12"/>
      <c r="Q142" s="12"/>
    </row>
    <row r="143" spans="1:17" x14ac:dyDescent="0.3">
      <c r="A143" s="3">
        <v>136</v>
      </c>
      <c r="B143" s="9">
        <v>0.86413404362877366</v>
      </c>
      <c r="C143" s="9">
        <v>0.52375717480169859</v>
      </c>
      <c r="D143" s="9"/>
      <c r="E143" s="3">
        <v>136</v>
      </c>
      <c r="F143" s="9">
        <f>(LN(1-B143)/(-$B$2))</f>
        <v>5.6555784002370535</v>
      </c>
      <c r="G143" s="9">
        <f t="shared" si="2"/>
        <v>1.5825651580909326</v>
      </c>
      <c r="L143" s="9"/>
      <c r="O143" s="12"/>
      <c r="P143" s="12"/>
      <c r="Q143" s="12"/>
    </row>
    <row r="144" spans="1:17" x14ac:dyDescent="0.3">
      <c r="A144" s="3">
        <v>137</v>
      </c>
      <c r="B144" s="9">
        <v>0.70362974060924788</v>
      </c>
      <c r="C144" s="9">
        <v>3.8879137289181576E-2</v>
      </c>
      <c r="D144" s="9"/>
      <c r="E144" s="3">
        <v>137</v>
      </c>
      <c r="F144" s="9">
        <f>(LN(1-B144)/(-$B$2))</f>
        <v>3.4457462350905326</v>
      </c>
      <c r="G144" s="9">
        <f t="shared" si="2"/>
        <v>8.4597568577701593E-2</v>
      </c>
      <c r="L144" s="9"/>
      <c r="O144" s="12"/>
      <c r="P144" s="12"/>
      <c r="Q144" s="12"/>
    </row>
    <row r="145" spans="1:17" x14ac:dyDescent="0.3">
      <c r="A145" s="3">
        <v>138</v>
      </c>
      <c r="B145" s="9">
        <v>0.15878811544799809</v>
      </c>
      <c r="C145" s="9">
        <v>0.15085325479673017</v>
      </c>
      <c r="D145" s="9"/>
      <c r="E145" s="3">
        <v>138</v>
      </c>
      <c r="F145" s="9">
        <f>(LN(1-B145)/(-$B$2))</f>
        <v>0.48991650362053996</v>
      </c>
      <c r="G145" s="9">
        <f t="shared" si="2"/>
        <v>0.34884962740124542</v>
      </c>
      <c r="L145" s="9"/>
      <c r="O145" s="12"/>
      <c r="P145" s="12"/>
      <c r="Q145" s="12"/>
    </row>
    <row r="146" spans="1:17" x14ac:dyDescent="0.3">
      <c r="A146" s="3">
        <v>139</v>
      </c>
      <c r="B146" s="9">
        <v>0.67894049668590961</v>
      </c>
      <c r="C146" s="9">
        <v>0.22427385768548735</v>
      </c>
      <c r="D146" s="9"/>
      <c r="E146" s="3">
        <v>139</v>
      </c>
      <c r="F146" s="9">
        <f>(LN(1-B146)/(-$B$2))</f>
        <v>3.2190316126112615</v>
      </c>
      <c r="G146" s="9">
        <f t="shared" si="2"/>
        <v>0.54177222501249311</v>
      </c>
      <c r="L146" s="9"/>
      <c r="O146" s="12"/>
      <c r="P146" s="12"/>
      <c r="Q146" s="12"/>
    </row>
    <row r="147" spans="1:17" x14ac:dyDescent="0.3">
      <c r="A147" s="3">
        <v>140</v>
      </c>
      <c r="B147" s="9">
        <v>2.7833829564552159E-2</v>
      </c>
      <c r="C147" s="9">
        <v>0.78980990988188271</v>
      </c>
      <c r="D147" s="9"/>
      <c r="E147" s="3">
        <v>140</v>
      </c>
      <c r="F147" s="9">
        <f>(LN(1-B147)/(-$B$2))</f>
        <v>7.9980840369467829E-2</v>
      </c>
      <c r="G147" s="9">
        <f t="shared" si="2"/>
        <v>3.3274516622173049</v>
      </c>
      <c r="L147" s="9"/>
      <c r="O147" s="12"/>
      <c r="P147" s="12"/>
      <c r="Q147" s="12"/>
    </row>
    <row r="148" spans="1:17" x14ac:dyDescent="0.3">
      <c r="A148" s="3">
        <v>141</v>
      </c>
      <c r="B148" s="9">
        <v>0.89080213713408329</v>
      </c>
      <c r="C148" s="9">
        <v>0.19798330591946056</v>
      </c>
      <c r="D148" s="9"/>
      <c r="E148" s="3">
        <v>141</v>
      </c>
      <c r="F148" s="9">
        <f>(LN(1-B148)/(-$B$2))</f>
        <v>6.2746823956153879</v>
      </c>
      <c r="G148" s="9">
        <f t="shared" si="2"/>
        <v>0.4706684923103861</v>
      </c>
      <c r="L148" s="9"/>
      <c r="O148" s="12"/>
      <c r="P148" s="12"/>
      <c r="Q148" s="12"/>
    </row>
    <row r="149" spans="1:17" x14ac:dyDescent="0.3">
      <c r="A149" s="3">
        <v>142</v>
      </c>
      <c r="B149" s="9">
        <v>0.51087367280351104</v>
      </c>
      <c r="C149" s="9">
        <v>0.56795622965109205</v>
      </c>
      <c r="D149" s="9"/>
      <c r="E149" s="3">
        <v>142</v>
      </c>
      <c r="F149" s="9">
        <f>(LN(1-B149)/(-$B$2))</f>
        <v>2.0262143742958805</v>
      </c>
      <c r="G149" s="9">
        <f t="shared" si="2"/>
        <v>1.7903538679860802</v>
      </c>
      <c r="L149" s="9"/>
      <c r="O149" s="12"/>
      <c r="P149" s="12"/>
      <c r="Q149" s="12"/>
    </row>
    <row r="150" spans="1:17" x14ac:dyDescent="0.3">
      <c r="A150" s="3">
        <v>143</v>
      </c>
      <c r="B150" s="9">
        <v>0.10337793163091424</v>
      </c>
      <c r="C150" s="9">
        <v>0.92045757653559568</v>
      </c>
      <c r="D150" s="9"/>
      <c r="E150" s="3">
        <v>143</v>
      </c>
      <c r="F150" s="9">
        <f>(LN(1-B150)/(-$B$2))</f>
        <v>0.30917569681407731</v>
      </c>
      <c r="G150" s="9">
        <f t="shared" si="2"/>
        <v>5.4004581784913599</v>
      </c>
      <c r="L150" s="9"/>
      <c r="O150" s="12"/>
      <c r="P150" s="12"/>
      <c r="Q150" s="12"/>
    </row>
    <row r="151" spans="1:17" x14ac:dyDescent="0.3">
      <c r="A151" s="3">
        <v>144</v>
      </c>
      <c r="B151" s="9">
        <v>0.12188533537443902</v>
      </c>
      <c r="C151" s="9">
        <v>0.54571842610720622</v>
      </c>
      <c r="D151" s="9"/>
      <c r="E151" s="3">
        <v>144</v>
      </c>
      <c r="F151" s="9">
        <f>(LN(1-B151)/(-$B$2))</f>
        <v>0.36827127299369727</v>
      </c>
      <c r="G151" s="9">
        <f t="shared" si="2"/>
        <v>1.6832812082714192</v>
      </c>
      <c r="L151" s="9"/>
      <c r="O151" s="12"/>
      <c r="P151" s="12"/>
      <c r="Q151" s="12"/>
    </row>
    <row r="152" spans="1:17" x14ac:dyDescent="0.3">
      <c r="A152" s="3">
        <v>145</v>
      </c>
      <c r="B152" s="9">
        <v>8.0669491878015087E-2</v>
      </c>
      <c r="C152" s="9">
        <v>0.73469285797694084</v>
      </c>
      <c r="D152" s="9"/>
      <c r="E152" s="3">
        <v>145</v>
      </c>
      <c r="F152" s="9">
        <f>(LN(1-B152)/(-$B$2))</f>
        <v>0.23831048349645229</v>
      </c>
      <c r="G152" s="9">
        <f t="shared" si="2"/>
        <v>2.8306498083124949</v>
      </c>
      <c r="L152" s="9"/>
      <c r="O152" s="12"/>
      <c r="P152" s="12"/>
      <c r="Q152" s="12"/>
    </row>
    <row r="153" spans="1:17" x14ac:dyDescent="0.3">
      <c r="A153" s="3">
        <v>146</v>
      </c>
      <c r="B153" s="9">
        <v>0.75861536955993847</v>
      </c>
      <c r="C153" s="9">
        <v>0.50476255654539914</v>
      </c>
      <c r="D153" s="9"/>
      <c r="E153" s="3">
        <v>146</v>
      </c>
      <c r="F153" s="9">
        <f>(LN(1-B153)/(-$B$2))</f>
        <v>4.0271969822086033</v>
      </c>
      <c r="G153" s="9">
        <f t="shared" si="2"/>
        <v>1.4991316217135975</v>
      </c>
      <c r="L153" s="9"/>
      <c r="O153" s="12"/>
      <c r="P153" s="12"/>
      <c r="Q153" s="12"/>
    </row>
    <row r="154" spans="1:17" x14ac:dyDescent="0.3">
      <c r="A154" s="3">
        <v>147</v>
      </c>
      <c r="B154" s="9">
        <v>0.42338715226455492</v>
      </c>
      <c r="C154" s="9">
        <v>0.7148627116236298</v>
      </c>
      <c r="D154" s="9"/>
      <c r="E154" s="3">
        <v>147</v>
      </c>
      <c r="F154" s="9">
        <f>(LN(1-B154)/(-$B$2))</f>
        <v>1.5599886010636514</v>
      </c>
      <c r="G154" s="9">
        <f t="shared" si="2"/>
        <v>2.6768736023444002</v>
      </c>
      <c r="L154" s="9"/>
      <c r="O154" s="12"/>
      <c r="P154" s="12"/>
      <c r="Q154" s="12"/>
    </row>
    <row r="155" spans="1:17" x14ac:dyDescent="0.3">
      <c r="A155" s="3">
        <v>148</v>
      </c>
      <c r="B155" s="9">
        <v>0.78649599616868382</v>
      </c>
      <c r="C155" s="9">
        <v>0.32916147771666482</v>
      </c>
      <c r="D155" s="9"/>
      <c r="E155" s="3">
        <v>148</v>
      </c>
      <c r="F155" s="9">
        <f>(LN(1-B155)/(-$B$2))</f>
        <v>4.3749491306795782</v>
      </c>
      <c r="G155" s="9">
        <f t="shared" si="2"/>
        <v>0.85168388972095099</v>
      </c>
      <c r="L155" s="9"/>
      <c r="O155" s="12"/>
      <c r="P155" s="12"/>
      <c r="Q155" s="12"/>
    </row>
    <row r="156" spans="1:17" x14ac:dyDescent="0.3">
      <c r="A156" s="3">
        <v>149</v>
      </c>
      <c r="B156" s="9">
        <v>0.24977650568889886</v>
      </c>
      <c r="C156" s="9">
        <v>0.54420412039922994</v>
      </c>
      <c r="D156" s="9"/>
      <c r="E156" s="3">
        <v>149</v>
      </c>
      <c r="F156" s="9">
        <f>(LN(1-B156)/(-$B$2))</f>
        <v>0.81425501921238541</v>
      </c>
      <c r="G156" s="9">
        <f t="shared" si="2"/>
        <v>1.6761817645643049</v>
      </c>
      <c r="L156" s="9"/>
      <c r="O156" s="12"/>
      <c r="P156" s="12"/>
      <c r="Q156" s="12"/>
    </row>
    <row r="157" spans="1:17" x14ac:dyDescent="0.3">
      <c r="A157" s="3">
        <v>150</v>
      </c>
      <c r="B157" s="9">
        <v>0.89067663310480405</v>
      </c>
      <c r="C157" s="9">
        <v>0.54752006930564967</v>
      </c>
      <c r="D157" s="9"/>
      <c r="E157" s="3">
        <v>150</v>
      </c>
      <c r="F157" s="9">
        <f>(LN(1-B157)/(-$B$2))</f>
        <v>6.2714278396245389</v>
      </c>
      <c r="G157" s="9">
        <f t="shared" si="2"/>
        <v>1.691758653615834</v>
      </c>
      <c r="L157" s="9"/>
      <c r="O157" s="12"/>
      <c r="P157" s="12"/>
      <c r="Q157" s="12"/>
    </row>
    <row r="158" spans="1:17" x14ac:dyDescent="0.3">
      <c r="A158" s="3">
        <v>151</v>
      </c>
      <c r="B158" s="9">
        <v>0.51923784024523423</v>
      </c>
      <c r="C158" s="9">
        <v>0.85317305333445437</v>
      </c>
      <c r="D158" s="9"/>
      <c r="E158" s="3">
        <v>151</v>
      </c>
      <c r="F158" s="9">
        <f>(LN(1-B158)/(-$B$2))</f>
        <v>2.075084037672509</v>
      </c>
      <c r="G158" s="9">
        <f t="shared" si="2"/>
        <v>4.0928013210770535</v>
      </c>
      <c r="L158" s="9"/>
      <c r="O158" s="12"/>
      <c r="P158" s="12"/>
      <c r="Q158" s="12"/>
    </row>
    <row r="159" spans="1:17" x14ac:dyDescent="0.3">
      <c r="A159" s="3">
        <v>152</v>
      </c>
      <c r="B159" s="9">
        <v>0.767690833379436</v>
      </c>
      <c r="C159" s="9">
        <v>0.46862363417104713</v>
      </c>
      <c r="D159" s="9"/>
      <c r="E159" s="3">
        <v>152</v>
      </c>
      <c r="F159" s="9">
        <f>(LN(1-B159)/(-$B$2))</f>
        <v>4.1357775091924616</v>
      </c>
      <c r="G159" s="9">
        <f t="shared" si="2"/>
        <v>1.3488740734701483</v>
      </c>
      <c r="L159" s="9"/>
      <c r="O159" s="12"/>
      <c r="P159" s="12"/>
      <c r="Q159" s="12"/>
    </row>
    <row r="160" spans="1:17" x14ac:dyDescent="0.3">
      <c r="A160" s="3">
        <v>153</v>
      </c>
      <c r="B160" s="9">
        <v>0.44512960742313035</v>
      </c>
      <c r="C160" s="9">
        <v>0.41705922806107654</v>
      </c>
      <c r="D160" s="9"/>
      <c r="E160" s="3">
        <v>153</v>
      </c>
      <c r="F160" s="9">
        <f>(LN(1-B160)/(-$B$2))</f>
        <v>1.6688920382883148</v>
      </c>
      <c r="G160" s="9">
        <f t="shared" si="2"/>
        <v>1.1512953379497273</v>
      </c>
      <c r="L160" s="9"/>
      <c r="O160" s="12"/>
      <c r="P160" s="12"/>
      <c r="Q160" s="12"/>
    </row>
    <row r="161" spans="1:17" x14ac:dyDescent="0.3">
      <c r="A161" s="3">
        <v>154</v>
      </c>
      <c r="B161" s="9">
        <v>0.69031498167044003</v>
      </c>
      <c r="C161" s="9">
        <v>0.38932764270330666</v>
      </c>
      <c r="D161" s="9"/>
      <c r="E161" s="3">
        <v>154</v>
      </c>
      <c r="F161" s="9">
        <f>(LN(1-B161)/(-$B$2))</f>
        <v>3.3212321092102148</v>
      </c>
      <c r="G161" s="9">
        <f t="shared" si="2"/>
        <v>1.0521487013169015</v>
      </c>
      <c r="L161" s="9"/>
      <c r="O161" s="12"/>
      <c r="P161" s="12"/>
      <c r="Q161" s="12"/>
    </row>
    <row r="162" spans="1:17" x14ac:dyDescent="0.3">
      <c r="A162" s="3">
        <v>155</v>
      </c>
      <c r="B162" s="9">
        <v>0.29136813404403117</v>
      </c>
      <c r="C162" s="9">
        <v>0.63580428375207543</v>
      </c>
      <c r="D162" s="9"/>
      <c r="E162" s="3">
        <v>155</v>
      </c>
      <c r="F162" s="9">
        <f>(LN(1-B162)/(-$B$2))</f>
        <v>0.9758541655698284</v>
      </c>
      <c r="G162" s="9">
        <f t="shared" si="2"/>
        <v>2.1548029308688554</v>
      </c>
      <c r="L162" s="9"/>
      <c r="O162" s="12"/>
      <c r="P162" s="12"/>
      <c r="Q162" s="12"/>
    </row>
    <row r="163" spans="1:17" x14ac:dyDescent="0.3">
      <c r="A163" s="3">
        <v>156</v>
      </c>
      <c r="B163" s="9">
        <v>4.2198055999843387E-2</v>
      </c>
      <c r="C163" s="9">
        <v>0.86740875959797703</v>
      </c>
      <c r="D163" s="9"/>
      <c r="E163" s="3">
        <v>156</v>
      </c>
      <c r="F163" s="9">
        <f>(LN(1-B163)/(-$B$2))</f>
        <v>0.12215707403534702</v>
      </c>
      <c r="G163" s="9">
        <f t="shared" si="2"/>
        <v>4.3103664292885817</v>
      </c>
      <c r="L163" s="9"/>
      <c r="O163" s="12"/>
      <c r="P163" s="12"/>
      <c r="Q163" s="12"/>
    </row>
    <row r="164" spans="1:17" x14ac:dyDescent="0.3">
      <c r="A164" s="3">
        <v>157</v>
      </c>
      <c r="B164" s="9">
        <v>0.79759103713709933</v>
      </c>
      <c r="C164" s="9">
        <v>0.40566723854485298</v>
      </c>
      <c r="D164" s="9"/>
      <c r="E164" s="3">
        <v>157</v>
      </c>
      <c r="F164" s="9">
        <f>(LN(1-B164)/(-$B$2))</f>
        <v>4.5261510022844833</v>
      </c>
      <c r="G164" s="9">
        <f t="shared" si="2"/>
        <v>1.1100072789450528</v>
      </c>
      <c r="L164" s="9"/>
      <c r="O164" s="12"/>
      <c r="P164" s="12"/>
      <c r="Q164" s="12"/>
    </row>
    <row r="165" spans="1:17" x14ac:dyDescent="0.3">
      <c r="A165" s="3">
        <v>158</v>
      </c>
      <c r="B165" s="9">
        <v>0.52885305369783175</v>
      </c>
      <c r="C165" s="9">
        <v>0.56358532081834667</v>
      </c>
      <c r="D165" s="9"/>
      <c r="E165" s="3">
        <v>158</v>
      </c>
      <c r="F165" s="9">
        <f>(LN(1-B165)/(-$B$2))</f>
        <v>2.1323248628765428</v>
      </c>
      <c r="G165" s="9">
        <f t="shared" si="2"/>
        <v>1.7688797623482144</v>
      </c>
      <c r="L165" s="9"/>
      <c r="O165" s="12"/>
      <c r="P165" s="12"/>
      <c r="Q165" s="12"/>
    </row>
    <row r="166" spans="1:17" x14ac:dyDescent="0.3">
      <c r="A166" s="3">
        <v>159</v>
      </c>
      <c r="B166" s="9">
        <v>0.11410612735266301</v>
      </c>
      <c r="C166" s="9">
        <v>0.63224496263319319</v>
      </c>
      <c r="D166" s="9"/>
      <c r="E166" s="3">
        <v>159</v>
      </c>
      <c r="F166" s="9">
        <f>(LN(1-B166)/(-$B$2))</f>
        <v>0.34328133466382177</v>
      </c>
      <c r="G166" s="9">
        <f t="shared" si="2"/>
        <v>2.1340548731564248</v>
      </c>
      <c r="L166" s="9"/>
      <c r="O166" s="12"/>
      <c r="P166" s="12"/>
      <c r="Q166" s="12"/>
    </row>
    <row r="167" spans="1:17" x14ac:dyDescent="0.3">
      <c r="A167" s="3">
        <v>160</v>
      </c>
      <c r="B167" s="9">
        <v>2.2499240721344238E-3</v>
      </c>
      <c r="C167" s="9">
        <v>4.1183265424424298E-2</v>
      </c>
      <c r="D167" s="9"/>
      <c r="E167" s="3">
        <v>160</v>
      </c>
      <c r="F167" s="9">
        <f>(LN(1-B167)/(-$B$2))</f>
        <v>6.3819670369231005E-3</v>
      </c>
      <c r="G167" s="9">
        <f t="shared" si="2"/>
        <v>8.9718022202837117E-2</v>
      </c>
      <c r="L167" s="9"/>
      <c r="O167" s="12"/>
      <c r="P167" s="12"/>
      <c r="Q167" s="12"/>
    </row>
    <row r="168" spans="1:17" x14ac:dyDescent="0.3">
      <c r="A168" s="3">
        <v>161</v>
      </c>
      <c r="B168" s="9">
        <v>0.90012779941227905</v>
      </c>
      <c r="C168" s="9">
        <v>0.19915146501151848</v>
      </c>
      <c r="D168" s="9"/>
      <c r="E168" s="3">
        <v>161</v>
      </c>
      <c r="F168" s="9">
        <f>(LN(1-B168)/(-$B$2))</f>
        <v>6.5276143959353314</v>
      </c>
      <c r="G168" s="9">
        <f t="shared" si="2"/>
        <v>0.47377801533920033</v>
      </c>
      <c r="L168" s="9"/>
      <c r="O168" s="12"/>
      <c r="P168" s="12"/>
      <c r="Q168" s="12"/>
    </row>
    <row r="169" spans="1:17" x14ac:dyDescent="0.3">
      <c r="A169" s="3">
        <v>162</v>
      </c>
      <c r="B169" s="9">
        <v>1.6280302603552177E-2</v>
      </c>
      <c r="C169" s="9">
        <v>0.74014259415946448</v>
      </c>
      <c r="D169" s="9"/>
      <c r="E169" s="3">
        <v>162</v>
      </c>
      <c r="F169" s="9">
        <f>(LN(1-B169)/(-$B$2))</f>
        <v>4.650713482601207E-2</v>
      </c>
      <c r="G169" s="9">
        <f t="shared" si="2"/>
        <v>2.8749274399769433</v>
      </c>
      <c r="L169" s="9"/>
      <c r="O169" s="12"/>
      <c r="P169" s="12"/>
      <c r="Q169" s="12"/>
    </row>
    <row r="170" spans="1:17" x14ac:dyDescent="0.3">
      <c r="A170" s="3">
        <v>163</v>
      </c>
      <c r="B170" s="9">
        <v>0.32227793651892001</v>
      </c>
      <c r="C170" s="9">
        <v>0.15695298072160646</v>
      </c>
      <c r="D170" s="9"/>
      <c r="E170" s="3">
        <v>163</v>
      </c>
      <c r="F170" s="9">
        <f>(LN(1-B170)/(-$B$2))</f>
        <v>1.1022176977115949</v>
      </c>
      <c r="G170" s="9">
        <f t="shared" si="2"/>
        <v>0.36422943233015243</v>
      </c>
      <c r="L170" s="9"/>
      <c r="O170" s="12"/>
      <c r="P170" s="12"/>
      <c r="Q170" s="12"/>
    </row>
    <row r="171" spans="1:17" x14ac:dyDescent="0.3">
      <c r="A171" s="3">
        <v>164</v>
      </c>
      <c r="B171" s="9">
        <v>0.61405092863003963</v>
      </c>
      <c r="C171" s="9">
        <v>0.64112017069295513</v>
      </c>
      <c r="D171" s="9"/>
      <c r="E171" s="3">
        <v>164</v>
      </c>
      <c r="F171" s="9">
        <f>(LN(1-B171)/(-$B$2))</f>
        <v>2.6974745967547409</v>
      </c>
      <c r="G171" s="9">
        <f t="shared" si="2"/>
        <v>2.1861710588526453</v>
      </c>
      <c r="L171" s="9"/>
      <c r="O171" s="12"/>
      <c r="P171" s="12"/>
      <c r="Q171" s="12"/>
    </row>
    <row r="172" spans="1:17" x14ac:dyDescent="0.3">
      <c r="A172" s="3">
        <v>165</v>
      </c>
      <c r="B172" s="9">
        <v>0.17307314773670857</v>
      </c>
      <c r="C172" s="9">
        <v>0.83594616603395056</v>
      </c>
      <c r="D172" s="9"/>
      <c r="E172" s="3">
        <v>165</v>
      </c>
      <c r="F172" s="9">
        <f>(LN(1-B172)/(-$B$2))</f>
        <v>0.53844393921665967</v>
      </c>
      <c r="G172" s="9">
        <f t="shared" si="2"/>
        <v>3.8561293848140181</v>
      </c>
      <c r="L172" s="9"/>
      <c r="O172" s="12"/>
      <c r="P172" s="12"/>
      <c r="Q172" s="12"/>
    </row>
    <row r="173" spans="1:17" x14ac:dyDescent="0.3">
      <c r="A173" s="3">
        <v>166</v>
      </c>
      <c r="B173" s="9">
        <v>0.16611876446841889</v>
      </c>
      <c r="C173" s="9">
        <v>0.76675359693323419</v>
      </c>
      <c r="D173" s="9"/>
      <c r="E173" s="3">
        <v>166</v>
      </c>
      <c r="F173" s="9">
        <f>(LN(1-B173)/(-$B$2))</f>
        <v>0.51471548890870988</v>
      </c>
      <c r="G173" s="9">
        <f t="shared" si="2"/>
        <v>3.1054077019929838</v>
      </c>
      <c r="L173" s="9"/>
      <c r="O173" s="12"/>
      <c r="P173" s="12"/>
      <c r="Q173" s="12"/>
    </row>
    <row r="174" spans="1:17" x14ac:dyDescent="0.3">
      <c r="A174" s="3">
        <v>167</v>
      </c>
      <c r="B174" s="9">
        <v>0.16368574359625765</v>
      </c>
      <c r="C174" s="9">
        <v>0.7611318043085934</v>
      </c>
      <c r="D174" s="9"/>
      <c r="E174" s="3">
        <v>167</v>
      </c>
      <c r="F174" s="9">
        <f>(LN(1-B174)/(-$B$2))</f>
        <v>0.50646068993786142</v>
      </c>
      <c r="G174" s="9">
        <f t="shared" si="2"/>
        <v>3.0545991714895888</v>
      </c>
      <c r="L174" s="9"/>
      <c r="O174" s="12"/>
      <c r="P174" s="12"/>
      <c r="Q174" s="12"/>
    </row>
    <row r="175" spans="1:17" x14ac:dyDescent="0.3">
      <c r="A175" s="3">
        <v>168</v>
      </c>
      <c r="B175" s="9">
        <v>0.89155421748797115</v>
      </c>
      <c r="C175" s="9">
        <v>0.51894713007602711</v>
      </c>
      <c r="D175" s="9"/>
      <c r="E175" s="3">
        <v>168</v>
      </c>
      <c r="F175" s="9">
        <f>(LN(1-B175)/(-$B$2))</f>
        <v>6.2942639718563465</v>
      </c>
      <c r="G175" s="9">
        <f t="shared" si="2"/>
        <v>1.5611266095678193</v>
      </c>
      <c r="L175" s="9"/>
      <c r="O175" s="12"/>
      <c r="P175" s="12"/>
      <c r="Q175" s="12"/>
    </row>
    <row r="176" spans="1:17" x14ac:dyDescent="0.3">
      <c r="A176" s="3">
        <v>169</v>
      </c>
      <c r="B176" s="9">
        <v>0.23528194924905066</v>
      </c>
      <c r="C176" s="9">
        <v>2.9813763947422411E-2</v>
      </c>
      <c r="D176" s="9"/>
      <c r="E176" s="3">
        <v>169</v>
      </c>
      <c r="F176" s="9">
        <f>(LN(1-B176)/(-$B$2))</f>
        <v>0.76003621023562873</v>
      </c>
      <c r="G176" s="9">
        <f t="shared" si="2"/>
        <v>6.4570090630562224E-2</v>
      </c>
      <c r="L176" s="9"/>
      <c r="O176" s="12"/>
      <c r="P176" s="12"/>
      <c r="Q176" s="12"/>
    </row>
    <row r="177" spans="1:17" x14ac:dyDescent="0.3">
      <c r="A177" s="3">
        <v>170</v>
      </c>
      <c r="B177" s="9">
        <v>0.39795581683700321</v>
      </c>
      <c r="C177" s="9">
        <v>0.5895089131759107</v>
      </c>
      <c r="D177" s="9"/>
      <c r="E177" s="3">
        <v>170</v>
      </c>
      <c r="F177" s="9">
        <f>(LN(1-B177)/(-$B$2))</f>
        <v>1.4377025868228219</v>
      </c>
      <c r="G177" s="9">
        <f t="shared" si="2"/>
        <v>1.8995222683724546</v>
      </c>
      <c r="L177" s="9"/>
      <c r="O177" s="12"/>
      <c r="P177" s="12"/>
      <c r="Q177" s="12"/>
    </row>
    <row r="178" spans="1:17" x14ac:dyDescent="0.3">
      <c r="A178" s="3">
        <v>171</v>
      </c>
      <c r="B178" s="9">
        <v>6.1018064728528221E-2</v>
      </c>
      <c r="C178" s="9">
        <v>0.13447490317552979</v>
      </c>
      <c r="D178" s="9"/>
      <c r="E178" s="3">
        <v>171</v>
      </c>
      <c r="F178" s="9">
        <f>(LN(1-B178)/(-$B$2))</f>
        <v>0.17838394162751334</v>
      </c>
      <c r="G178" s="9">
        <f t="shared" si="2"/>
        <v>0.30809367013885119</v>
      </c>
      <c r="L178" s="9"/>
      <c r="O178" s="12"/>
      <c r="P178" s="12"/>
      <c r="Q178" s="12"/>
    </row>
    <row r="179" spans="1:17" x14ac:dyDescent="0.3">
      <c r="A179" s="3">
        <v>172</v>
      </c>
      <c r="B179" s="9">
        <v>0.17416661760918728</v>
      </c>
      <c r="C179" s="9">
        <v>2.1434995808418011E-2</v>
      </c>
      <c r="D179" s="9"/>
      <c r="E179" s="3">
        <v>172</v>
      </c>
      <c r="F179" s="9">
        <f>(LN(1-B179)/(-$B$2))</f>
        <v>0.54219301912041062</v>
      </c>
      <c r="G179" s="9">
        <f t="shared" si="2"/>
        <v>4.6225198639843666E-2</v>
      </c>
      <c r="L179" s="9"/>
      <c r="O179" s="12"/>
      <c r="P179" s="12"/>
      <c r="Q179" s="12"/>
    </row>
    <row r="180" spans="1:17" x14ac:dyDescent="0.3">
      <c r="A180" s="3">
        <v>173</v>
      </c>
      <c r="B180" s="9">
        <v>0.37921579779122983</v>
      </c>
      <c r="C180" s="9">
        <v>0.59424282046028865</v>
      </c>
      <c r="D180" s="9"/>
      <c r="E180" s="3">
        <v>173</v>
      </c>
      <c r="F180" s="9">
        <f>(LN(1-B180)/(-$B$2))</f>
        <v>1.3508533140780699</v>
      </c>
      <c r="G180" s="9">
        <f t="shared" si="2"/>
        <v>1.9242674736064243</v>
      </c>
      <c r="L180" s="9"/>
      <c r="O180" s="12"/>
      <c r="P180" s="12"/>
      <c r="Q180" s="12"/>
    </row>
    <row r="181" spans="1:17" x14ac:dyDescent="0.3">
      <c r="A181" s="3">
        <v>174</v>
      </c>
      <c r="B181" s="9">
        <v>0.52242646477685184</v>
      </c>
      <c r="C181" s="9">
        <v>0.78537505862075774</v>
      </c>
      <c r="D181" s="9"/>
      <c r="E181" s="3">
        <v>174</v>
      </c>
      <c r="F181" s="9">
        <f>(LN(1-B181)/(-$B$2))</f>
        <v>2.0939385362774972</v>
      </c>
      <c r="G181" s="9">
        <f t="shared" si="2"/>
        <v>3.2829082301773083</v>
      </c>
      <c r="L181" s="9"/>
      <c r="O181" s="12"/>
      <c r="P181" s="12"/>
      <c r="Q181" s="12"/>
    </row>
    <row r="182" spans="1:17" x14ac:dyDescent="0.3">
      <c r="A182" s="3">
        <v>175</v>
      </c>
      <c r="B182" s="9">
        <v>0.96421687203025619</v>
      </c>
      <c r="C182" s="9">
        <v>0.31049996527651447</v>
      </c>
      <c r="D182" s="9"/>
      <c r="E182" s="3">
        <v>175</v>
      </c>
      <c r="F182" s="9">
        <f>(LN(1-B182)/(-$B$2))</f>
        <v>9.4357898835427978</v>
      </c>
      <c r="G182" s="9">
        <f t="shared" si="2"/>
        <v>0.79314886696191289</v>
      </c>
      <c r="L182" s="9"/>
      <c r="O182" s="12"/>
      <c r="P182" s="12"/>
      <c r="Q182" s="12"/>
    </row>
    <row r="183" spans="1:17" x14ac:dyDescent="0.3">
      <c r="A183" s="3">
        <v>176</v>
      </c>
      <c r="B183" s="9">
        <v>0.25350256092890588</v>
      </c>
      <c r="C183" s="9">
        <v>0.94570467948040216</v>
      </c>
      <c r="D183" s="9"/>
      <c r="E183" s="3">
        <v>176</v>
      </c>
      <c r="F183" s="9">
        <f>(LN(1-B183)/(-$B$2))</f>
        <v>0.82836209567175267</v>
      </c>
      <c r="G183" s="9">
        <f t="shared" si="2"/>
        <v>6.2150767659351276</v>
      </c>
      <c r="L183" s="9"/>
      <c r="O183" s="12"/>
      <c r="P183" s="12"/>
      <c r="Q183" s="12"/>
    </row>
    <row r="184" spans="1:17" x14ac:dyDescent="0.3">
      <c r="A184" s="3">
        <v>177</v>
      </c>
      <c r="B184" s="9">
        <v>0.59582188604647246</v>
      </c>
      <c r="C184" s="9">
        <v>0.8435369808612333</v>
      </c>
      <c r="D184" s="9"/>
      <c r="E184" s="3">
        <v>177</v>
      </c>
      <c r="F184" s="9">
        <f>(LN(1-B184)/(-$B$2))</f>
        <v>2.5667155958245322</v>
      </c>
      <c r="G184" s="9">
        <f t="shared" si="2"/>
        <v>3.9571959388967244</v>
      </c>
      <c r="L184" s="9"/>
      <c r="O184" s="12"/>
      <c r="P184" s="12"/>
      <c r="Q184" s="12"/>
    </row>
    <row r="185" spans="1:17" x14ac:dyDescent="0.3">
      <c r="A185" s="3">
        <v>178</v>
      </c>
      <c r="B185" s="9">
        <v>0.50728763677597144</v>
      </c>
      <c r="C185" s="9">
        <v>0.59739337568740658</v>
      </c>
      <c r="D185" s="9"/>
      <c r="E185" s="3">
        <v>178</v>
      </c>
      <c r="F185" s="9">
        <f>(LN(1-B185)/(-$B$2))</f>
        <v>2.0055175313414995</v>
      </c>
      <c r="G185" s="9">
        <f t="shared" si="2"/>
        <v>1.9408966657711584</v>
      </c>
      <c r="L185" s="9"/>
      <c r="O185" s="12"/>
      <c r="P185" s="12"/>
      <c r="Q185" s="12"/>
    </row>
    <row r="186" spans="1:17" x14ac:dyDescent="0.3">
      <c r="A186" s="3">
        <v>179</v>
      </c>
      <c r="B186" s="9">
        <v>0.16544625147580727</v>
      </c>
      <c r="C186" s="9">
        <v>0.35017371955047139</v>
      </c>
      <c r="D186" s="9"/>
      <c r="E186" s="3">
        <v>179</v>
      </c>
      <c r="F186" s="9">
        <f>(LN(1-B186)/(-$B$2))</f>
        <v>0.51243136804038625</v>
      </c>
      <c r="G186" s="9">
        <f t="shared" si="2"/>
        <v>0.91957378700773995</v>
      </c>
      <c r="L186" s="9"/>
      <c r="O186" s="12"/>
      <c r="P186" s="12"/>
      <c r="Q186" s="12"/>
    </row>
    <row r="187" spans="1:17" x14ac:dyDescent="0.3">
      <c r="A187" s="3">
        <v>180</v>
      </c>
      <c r="B187" s="9">
        <v>0.85338289786922727</v>
      </c>
      <c r="C187" s="9">
        <v>9.4387778422433399E-2</v>
      </c>
      <c r="D187" s="9"/>
      <c r="E187" s="3">
        <v>180</v>
      </c>
      <c r="F187" s="9">
        <f>(LN(1-B187)/(-$B$2))</f>
        <v>5.4398040406316541</v>
      </c>
      <c r="G187" s="9">
        <f t="shared" si="2"/>
        <v>0.21150736227416703</v>
      </c>
      <c r="L187" s="9"/>
      <c r="O187" s="12"/>
      <c r="P187" s="12"/>
      <c r="Q187" s="12"/>
    </row>
    <row r="188" spans="1:17" x14ac:dyDescent="0.3">
      <c r="A188" s="3">
        <v>181</v>
      </c>
      <c r="B188" s="9">
        <v>0.78093371937551681</v>
      </c>
      <c r="C188" s="9">
        <v>0.7058156491961235</v>
      </c>
      <c r="D188" s="9"/>
      <c r="E188" s="3">
        <v>181</v>
      </c>
      <c r="F188" s="9">
        <f>(LN(1-B188)/(-$B$2))</f>
        <v>4.3020793404888336</v>
      </c>
      <c r="G188" s="9">
        <f t="shared" si="2"/>
        <v>2.6102371511520421</v>
      </c>
      <c r="L188" s="9"/>
      <c r="O188" s="12"/>
      <c r="P188" s="12"/>
      <c r="Q188" s="12"/>
    </row>
    <row r="189" spans="1:17" x14ac:dyDescent="0.3">
      <c r="A189" s="3">
        <v>182</v>
      </c>
      <c r="B189" s="9">
        <v>0.14421894451758521</v>
      </c>
      <c r="C189" s="9">
        <v>0.98396704996525108</v>
      </c>
      <c r="D189" s="9"/>
      <c r="E189" s="3">
        <v>182</v>
      </c>
      <c r="F189" s="9">
        <f>(LN(1-B189)/(-$B$2))</f>
        <v>0.44126535027658287</v>
      </c>
      <c r="G189" s="9">
        <f t="shared" si="2"/>
        <v>8.8172998339859401</v>
      </c>
      <c r="L189" s="9"/>
      <c r="O189" s="12"/>
      <c r="P189" s="12"/>
      <c r="Q189" s="12"/>
    </row>
    <row r="190" spans="1:17" x14ac:dyDescent="0.3">
      <c r="A190" s="3">
        <v>183</v>
      </c>
      <c r="B190" s="9">
        <v>0.95318155703252294</v>
      </c>
      <c r="C190" s="9">
        <v>0.68210614801655611</v>
      </c>
      <c r="D190" s="9"/>
      <c r="E190" s="3">
        <v>183</v>
      </c>
      <c r="F190" s="9">
        <f>(LN(1-B190)/(-$B$2))</f>
        <v>8.6741878740276199</v>
      </c>
      <c r="G190" s="9">
        <f t="shared" si="2"/>
        <v>2.4448805348680107</v>
      </c>
      <c r="L190" s="9"/>
      <c r="O190" s="12"/>
      <c r="P190" s="12"/>
      <c r="Q190" s="12"/>
    </row>
    <row r="191" spans="1:17" x14ac:dyDescent="0.3">
      <c r="A191" s="3">
        <v>184</v>
      </c>
      <c r="B191" s="9">
        <v>0.25532183874065051</v>
      </c>
      <c r="C191" s="9">
        <v>0.20857875169485773</v>
      </c>
      <c r="D191" s="9"/>
      <c r="E191" s="3">
        <v>184</v>
      </c>
      <c r="F191" s="9">
        <f>(LN(1-B191)/(-$B$2))</f>
        <v>0.83527559804259532</v>
      </c>
      <c r="G191" s="9">
        <f t="shared" si="2"/>
        <v>0.49903978961701251</v>
      </c>
      <c r="L191" s="9"/>
      <c r="O191" s="12"/>
      <c r="P191" s="12"/>
      <c r="Q191" s="12"/>
    </row>
    <row r="192" spans="1:17" x14ac:dyDescent="0.3">
      <c r="A192" s="3">
        <v>185</v>
      </c>
      <c r="B192" s="9">
        <v>0.21449503280946103</v>
      </c>
      <c r="C192" s="9">
        <v>7.1843360206361284E-2</v>
      </c>
      <c r="D192" s="9"/>
      <c r="E192" s="3">
        <v>185</v>
      </c>
      <c r="F192" s="9">
        <f>(LN(1-B192)/(-$B$2))</f>
        <v>0.68404741015841031</v>
      </c>
      <c r="G192" s="9">
        <f t="shared" si="2"/>
        <v>0.15905017079205502</v>
      </c>
      <c r="L192" s="9"/>
      <c r="O192" s="12"/>
      <c r="P192" s="12"/>
      <c r="Q192" s="12"/>
    </row>
    <row r="193" spans="1:17" x14ac:dyDescent="0.3">
      <c r="A193" s="3">
        <v>186</v>
      </c>
      <c r="B193" s="9">
        <v>4.6145393320164207E-2</v>
      </c>
      <c r="C193" s="9">
        <v>0.88506718459887113</v>
      </c>
      <c r="D193" s="9"/>
      <c r="E193" s="3">
        <v>186</v>
      </c>
      <c r="F193" s="9">
        <f>(LN(1-B193)/(-$B$2))</f>
        <v>0.13385806530280309</v>
      </c>
      <c r="G193" s="9">
        <f t="shared" si="2"/>
        <v>4.6152694085153083</v>
      </c>
      <c r="L193" s="9"/>
      <c r="O193" s="12"/>
      <c r="P193" s="12"/>
      <c r="Q193" s="12"/>
    </row>
    <row r="194" spans="1:17" x14ac:dyDescent="0.3">
      <c r="A194" s="3">
        <v>187</v>
      </c>
      <c r="B194" s="9">
        <v>0.66843635217981801</v>
      </c>
      <c r="C194" s="9">
        <v>0.11020974973190223</v>
      </c>
      <c r="D194" s="9"/>
      <c r="E194" s="3">
        <v>187</v>
      </c>
      <c r="F194" s="9">
        <f>(LN(1-B194)/(-$B$2))</f>
        <v>3.1278172169298859</v>
      </c>
      <c r="G194" s="9">
        <f t="shared" si="2"/>
        <v>0.24910830482659993</v>
      </c>
      <c r="L194" s="9"/>
      <c r="O194" s="12"/>
      <c r="P194" s="12"/>
      <c r="Q194" s="12"/>
    </row>
    <row r="195" spans="1:17" x14ac:dyDescent="0.3">
      <c r="A195" s="3">
        <v>188</v>
      </c>
      <c r="B195" s="9">
        <v>0.57222657624875883</v>
      </c>
      <c r="C195" s="9">
        <v>0.86384484579385001</v>
      </c>
      <c r="D195" s="9"/>
      <c r="E195" s="3">
        <v>188</v>
      </c>
      <c r="F195" s="9">
        <f>(LN(1-B195)/(-$B$2))</f>
        <v>2.4059578874411702</v>
      </c>
      <c r="G195" s="9">
        <f t="shared" si="2"/>
        <v>4.2537817680173529</v>
      </c>
      <c r="L195" s="9"/>
      <c r="O195" s="12"/>
      <c r="P195" s="12"/>
      <c r="Q195" s="12"/>
    </row>
    <row r="196" spans="1:17" x14ac:dyDescent="0.3">
      <c r="A196" s="3">
        <v>189</v>
      </c>
      <c r="B196" s="9">
        <v>0.75433980065861062</v>
      </c>
      <c r="C196" s="9">
        <v>0.49754452485679135</v>
      </c>
      <c r="D196" s="9"/>
      <c r="E196" s="3">
        <v>189</v>
      </c>
      <c r="F196" s="9">
        <f>(LN(1-B196)/(-$B$2))</f>
        <v>3.9774503373542536</v>
      </c>
      <c r="G196" s="9">
        <f t="shared" si="2"/>
        <v>1.4682629325971026</v>
      </c>
      <c r="L196" s="9"/>
      <c r="O196" s="12"/>
      <c r="P196" s="12"/>
      <c r="Q196" s="12"/>
    </row>
    <row r="197" spans="1:17" x14ac:dyDescent="0.3">
      <c r="A197" s="3">
        <v>190</v>
      </c>
      <c r="B197" s="9">
        <v>0.20242161875577303</v>
      </c>
      <c r="C197" s="9">
        <v>0.92598371136983182</v>
      </c>
      <c r="D197" s="9"/>
      <c r="E197" s="3">
        <v>190</v>
      </c>
      <c r="F197" s="9">
        <f>(LN(1-B197)/(-$B$2))</f>
        <v>0.64082963547238714</v>
      </c>
      <c r="G197" s="9">
        <f t="shared" si="2"/>
        <v>5.5540695325358564</v>
      </c>
      <c r="L197" s="9"/>
      <c r="O197" s="12"/>
      <c r="P197" s="12"/>
      <c r="Q197" s="12"/>
    </row>
    <row r="198" spans="1:17" x14ac:dyDescent="0.3">
      <c r="A198" s="3">
        <v>191</v>
      </c>
      <c r="B198" s="9">
        <v>0.13027285335491401</v>
      </c>
      <c r="C198" s="9">
        <v>0.43428091203206798</v>
      </c>
      <c r="D198" s="9"/>
      <c r="E198" s="3">
        <v>191</v>
      </c>
      <c r="F198" s="9">
        <f>(LN(1-B198)/(-$B$2))</f>
        <v>0.39546459969790543</v>
      </c>
      <c r="G198" s="9">
        <f t="shared" si="2"/>
        <v>1.2152696213178689</v>
      </c>
      <c r="L198" s="9"/>
      <c r="O198" s="12"/>
      <c r="P198" s="12"/>
      <c r="Q198" s="12"/>
    </row>
    <row r="199" spans="1:17" x14ac:dyDescent="0.3">
      <c r="A199" s="3">
        <v>192</v>
      </c>
      <c r="B199" s="9">
        <v>0.26831107996569858</v>
      </c>
      <c r="C199" s="9">
        <v>8.3203281348637415E-2</v>
      </c>
      <c r="D199" s="9"/>
      <c r="E199" s="3">
        <v>192</v>
      </c>
      <c r="F199" s="9">
        <f>(LN(1-B199)/(-$B$2))</f>
        <v>0.88513284593772812</v>
      </c>
      <c r="G199" s="9">
        <f t="shared" si="2"/>
        <v>0.18532162594245322</v>
      </c>
      <c r="L199" s="9"/>
      <c r="O199" s="12"/>
      <c r="P199" s="12"/>
      <c r="Q199" s="12"/>
    </row>
    <row r="200" spans="1:17" x14ac:dyDescent="0.3">
      <c r="A200" s="3">
        <v>193</v>
      </c>
      <c r="B200" s="9">
        <v>0.44489637895127754</v>
      </c>
      <c r="C200" s="9">
        <v>0.94525522041586396</v>
      </c>
      <c r="D200" s="9"/>
      <c r="E200" s="3">
        <v>193</v>
      </c>
      <c r="F200" s="9">
        <f>(LN(1-B200)/(-$B$2))</f>
        <v>1.6677013545332064</v>
      </c>
      <c r="G200" s="9">
        <f t="shared" si="2"/>
        <v>6.1974896317718935</v>
      </c>
      <c r="L200" s="9"/>
      <c r="O200" s="12"/>
      <c r="P200" s="12"/>
      <c r="Q200" s="12"/>
    </row>
    <row r="201" spans="1:17" x14ac:dyDescent="0.3">
      <c r="A201" s="3">
        <v>194</v>
      </c>
      <c r="B201" s="9">
        <v>0.61407596800423658</v>
      </c>
      <c r="C201" s="9">
        <v>0.36132351303399801</v>
      </c>
      <c r="D201" s="9"/>
      <c r="E201" s="3">
        <v>194</v>
      </c>
      <c r="F201" s="9">
        <f>(LN(1-B201)/(-$B$2))</f>
        <v>2.69765842203191</v>
      </c>
      <c r="G201" s="9">
        <f t="shared" ref="G201:G264" si="3">(LN(1-C201)/(-$B$3))</f>
        <v>0.95649543037031548</v>
      </c>
      <c r="L201" s="9"/>
      <c r="O201" s="12"/>
      <c r="P201" s="12"/>
      <c r="Q201" s="12"/>
    </row>
    <row r="202" spans="1:17" x14ac:dyDescent="0.3">
      <c r="A202" s="3">
        <v>195</v>
      </c>
      <c r="B202" s="9">
        <v>0.19820523422294223</v>
      </c>
      <c r="C202" s="9">
        <v>0.71666423554435721</v>
      </c>
      <c r="D202" s="9"/>
      <c r="E202" s="3">
        <v>195</v>
      </c>
      <c r="F202" s="9">
        <f>(LN(1-B202)/(-$B$2))</f>
        <v>0.62589071950895336</v>
      </c>
      <c r="G202" s="9">
        <f t="shared" si="3"/>
        <v>2.6903949605781672</v>
      </c>
      <c r="L202" s="9"/>
      <c r="O202" s="12"/>
      <c r="P202" s="12"/>
      <c r="Q202" s="12"/>
    </row>
    <row r="203" spans="1:17" x14ac:dyDescent="0.3">
      <c r="A203" s="3">
        <v>196</v>
      </c>
      <c r="B203" s="9">
        <v>0.80301181037438318</v>
      </c>
      <c r="C203" s="9">
        <v>0.84075231546048246</v>
      </c>
      <c r="D203" s="9"/>
      <c r="E203" s="3">
        <v>196</v>
      </c>
      <c r="F203" s="9">
        <f>(LN(1-B203)/(-$B$2))</f>
        <v>4.6030659256774937</v>
      </c>
      <c r="G203" s="9">
        <f t="shared" si="3"/>
        <v>3.9195616520934768</v>
      </c>
      <c r="L203" s="9"/>
      <c r="O203" s="12"/>
      <c r="P203" s="12"/>
      <c r="Q203" s="12"/>
    </row>
    <row r="204" spans="1:17" x14ac:dyDescent="0.3">
      <c r="A204" s="3">
        <v>197</v>
      </c>
      <c r="B204" s="9">
        <v>6.5473650160650654E-2</v>
      </c>
      <c r="C204" s="9">
        <v>0.56650365799006452</v>
      </c>
      <c r="D204" s="9"/>
      <c r="E204" s="3">
        <v>197</v>
      </c>
      <c r="F204" s="9">
        <f>(LN(1-B204)/(-$B$2))</f>
        <v>0.1918604579844406</v>
      </c>
      <c r="G204" s="9">
        <f t="shared" si="3"/>
        <v>1.7831934316100011</v>
      </c>
      <c r="L204" s="9"/>
      <c r="O204" s="12"/>
      <c r="P204" s="12"/>
      <c r="Q204" s="12"/>
    </row>
    <row r="205" spans="1:17" x14ac:dyDescent="0.3">
      <c r="A205" s="3">
        <v>198</v>
      </c>
      <c r="B205" s="9">
        <v>0.91304618742145105</v>
      </c>
      <c r="C205" s="9">
        <v>0.56550282209758362</v>
      </c>
      <c r="D205" s="9"/>
      <c r="E205" s="3">
        <v>198</v>
      </c>
      <c r="F205" s="9">
        <f>(LN(1-B205)/(-$B$2))</f>
        <v>6.9200715417368208</v>
      </c>
      <c r="G205" s="9">
        <f t="shared" si="3"/>
        <v>1.7782737692672119</v>
      </c>
      <c r="L205" s="9"/>
      <c r="O205" s="12"/>
      <c r="P205" s="12"/>
      <c r="Q205" s="12"/>
    </row>
    <row r="206" spans="1:17" x14ac:dyDescent="0.3">
      <c r="A206" s="3">
        <v>199</v>
      </c>
      <c r="B206" s="9">
        <v>0.90622672278786864</v>
      </c>
      <c r="C206" s="9">
        <v>0.38116796650765239</v>
      </c>
      <c r="D206" s="9"/>
      <c r="E206" s="3">
        <v>199</v>
      </c>
      <c r="F206" s="9">
        <f>(LN(1-B206)/(-$B$2))</f>
        <v>6.7061468382821285</v>
      </c>
      <c r="G206" s="9">
        <f t="shared" si="3"/>
        <v>1.0238323082784739</v>
      </c>
      <c r="L206" s="9"/>
      <c r="O206" s="12"/>
      <c r="P206" s="12"/>
      <c r="Q206" s="12"/>
    </row>
    <row r="207" spans="1:17" x14ac:dyDescent="0.3">
      <c r="A207" s="3">
        <v>200</v>
      </c>
      <c r="B207" s="9">
        <v>0.74785464016147774</v>
      </c>
      <c r="C207" s="9">
        <v>0.12953907332984615</v>
      </c>
      <c r="D207" s="9"/>
      <c r="E207" s="3">
        <v>200</v>
      </c>
      <c r="F207" s="9">
        <f>(LN(1-B207)/(-$B$2))</f>
        <v>3.9036236768733574</v>
      </c>
      <c r="G207" s="9">
        <f t="shared" si="3"/>
        <v>0.29596246796393372</v>
      </c>
      <c r="L207" s="9"/>
      <c r="O207" s="12"/>
      <c r="P207" s="12"/>
      <c r="Q207" s="12"/>
    </row>
    <row r="208" spans="1:17" x14ac:dyDescent="0.3">
      <c r="A208" s="3">
        <v>201</v>
      </c>
      <c r="B208" s="9">
        <v>0.88178587652816021</v>
      </c>
      <c r="C208" s="9">
        <v>0.61595964775101986</v>
      </c>
      <c r="D208" s="9"/>
      <c r="E208" s="3">
        <v>201</v>
      </c>
      <c r="F208" s="9">
        <f>(LN(1-B208)/(-$B$2))</f>
        <v>6.0498967974873432</v>
      </c>
      <c r="G208" s="9">
        <f t="shared" si="3"/>
        <v>2.0416163155917353</v>
      </c>
      <c r="L208" s="9"/>
      <c r="O208" s="12"/>
      <c r="P208" s="12"/>
      <c r="Q208" s="12"/>
    </row>
    <row r="209" spans="1:17" x14ac:dyDescent="0.3">
      <c r="A209" s="3">
        <v>202</v>
      </c>
      <c r="B209" s="9">
        <v>0.78522739004991216</v>
      </c>
      <c r="C209" s="9">
        <v>0.12609595058571754</v>
      </c>
      <c r="D209" s="9"/>
      <c r="E209" s="3">
        <v>202</v>
      </c>
      <c r="F209" s="9">
        <f>(LN(1-B209)/(-$B$2))</f>
        <v>4.3581637429178874</v>
      </c>
      <c r="G209" s="9">
        <f t="shared" si="3"/>
        <v>0.28754067761510371</v>
      </c>
      <c r="L209" s="9"/>
      <c r="O209" s="12"/>
      <c r="P209" s="12"/>
      <c r="Q209" s="12"/>
    </row>
    <row r="210" spans="1:17" x14ac:dyDescent="0.3">
      <c r="A210" s="3">
        <v>203</v>
      </c>
      <c r="B210" s="9">
        <v>0.41168904310433163</v>
      </c>
      <c r="C210" s="9">
        <v>0.36871305126069032</v>
      </c>
      <c r="D210" s="9"/>
      <c r="E210" s="3">
        <v>203</v>
      </c>
      <c r="F210" s="9">
        <f>(LN(1-B210)/(-$B$2))</f>
        <v>1.5030822923985194</v>
      </c>
      <c r="G210" s="9">
        <f t="shared" si="3"/>
        <v>0.98132217055830262</v>
      </c>
      <c r="L210" s="9"/>
      <c r="O210" s="12"/>
      <c r="P210" s="12"/>
      <c r="Q210" s="12"/>
    </row>
    <row r="211" spans="1:17" x14ac:dyDescent="0.3">
      <c r="A211" s="3">
        <v>204</v>
      </c>
      <c r="B211" s="9">
        <v>9.4015761223059213E-2</v>
      </c>
      <c r="C211" s="9">
        <v>1.7687121983854026E-2</v>
      </c>
      <c r="D211" s="9"/>
      <c r="E211" s="3">
        <v>204</v>
      </c>
      <c r="F211" s="9">
        <f>(LN(1-B211)/(-$B$2))</f>
        <v>0.27974454715444391</v>
      </c>
      <c r="G211" s="9">
        <f t="shared" si="3"/>
        <v>3.8070204422326379E-2</v>
      </c>
      <c r="L211" s="9"/>
      <c r="O211" s="12"/>
      <c r="P211" s="12"/>
      <c r="Q211" s="12"/>
    </row>
    <row r="212" spans="1:17" x14ac:dyDescent="0.3">
      <c r="A212" s="3">
        <v>205</v>
      </c>
      <c r="B212" s="9">
        <v>0.32446842291681166</v>
      </c>
      <c r="C212" s="9">
        <v>0.43990484745213787</v>
      </c>
      <c r="D212" s="9"/>
      <c r="E212" s="3">
        <v>205</v>
      </c>
      <c r="F212" s="9">
        <f>(LN(1-B212)/(-$B$2))</f>
        <v>1.1113902332390582</v>
      </c>
      <c r="G212" s="9">
        <f t="shared" si="3"/>
        <v>1.2365836681021143</v>
      </c>
      <c r="L212" s="9"/>
      <c r="O212" s="12"/>
      <c r="P212" s="12"/>
      <c r="Q212" s="12"/>
    </row>
    <row r="213" spans="1:17" x14ac:dyDescent="0.3">
      <c r="A213" s="3">
        <v>206</v>
      </c>
      <c r="B213" s="9">
        <v>0.41535098736200171</v>
      </c>
      <c r="C213" s="9">
        <v>0.67445321272054459</v>
      </c>
      <c r="D213" s="9"/>
      <c r="E213" s="3">
        <v>206</v>
      </c>
      <c r="F213" s="9">
        <f>(LN(1-B213)/(-$B$2))</f>
        <v>1.5207735055834626</v>
      </c>
      <c r="G213" s="9">
        <f t="shared" si="3"/>
        <v>2.3941313876079957</v>
      </c>
      <c r="L213" s="9"/>
      <c r="O213" s="12"/>
      <c r="P213" s="12"/>
      <c r="Q213" s="12"/>
    </row>
    <row r="214" spans="1:17" x14ac:dyDescent="0.3">
      <c r="A214" s="3">
        <v>207</v>
      </c>
      <c r="B214" s="9">
        <v>0.94983332085932204</v>
      </c>
      <c r="C214" s="9">
        <v>0.87296881378414726</v>
      </c>
      <c r="D214" s="9"/>
      <c r="E214" s="3">
        <v>207</v>
      </c>
      <c r="F214" s="9">
        <f>(LN(1-B214)/(-$B$2))</f>
        <v>8.4784786652948902</v>
      </c>
      <c r="G214" s="9">
        <f t="shared" si="3"/>
        <v>4.4017550120830018</v>
      </c>
      <c r="L214" s="9"/>
      <c r="O214" s="12"/>
      <c r="P214" s="12"/>
      <c r="Q214" s="12"/>
    </row>
    <row r="215" spans="1:17" x14ac:dyDescent="0.3">
      <c r="A215" s="3">
        <v>208</v>
      </c>
      <c r="B215" s="9">
        <v>0.29356107568372636</v>
      </c>
      <c r="C215" s="9">
        <v>1.0719988754231413E-2</v>
      </c>
      <c r="D215" s="9"/>
      <c r="E215" s="3">
        <v>208</v>
      </c>
      <c r="F215" s="9">
        <f>(LN(1-B215)/(-$B$2))</f>
        <v>0.98463583170621094</v>
      </c>
      <c r="G215" s="9">
        <f t="shared" si="3"/>
        <v>2.2992771849064422E-2</v>
      </c>
      <c r="L215" s="9"/>
      <c r="O215" s="12"/>
      <c r="P215" s="12"/>
      <c r="Q215" s="12"/>
    </row>
    <row r="216" spans="1:17" x14ac:dyDescent="0.3">
      <c r="A216" s="3">
        <v>209</v>
      </c>
      <c r="B216" s="9">
        <v>0.89170355651521882</v>
      </c>
      <c r="C216" s="9">
        <v>9.5264114676751999E-2</v>
      </c>
      <c r="D216" s="9"/>
      <c r="E216" s="3">
        <v>209</v>
      </c>
      <c r="F216" s="9">
        <f>(LN(1-B216)/(-$B$2))</f>
        <v>6.2981684008053564</v>
      </c>
      <c r="G216" s="9">
        <f t="shared" si="3"/>
        <v>0.21357273023455481</v>
      </c>
      <c r="L216" s="9"/>
      <c r="O216" s="12"/>
      <c r="P216" s="12"/>
      <c r="Q216" s="12"/>
    </row>
    <row r="217" spans="1:17" x14ac:dyDescent="0.3">
      <c r="A217" s="3">
        <v>210</v>
      </c>
      <c r="B217" s="9">
        <v>0.14198465613287548</v>
      </c>
      <c r="C217" s="9">
        <v>0.29712625376120683</v>
      </c>
      <c r="D217" s="9"/>
      <c r="E217" s="3">
        <v>210</v>
      </c>
      <c r="F217" s="9">
        <f>(LN(1-B217)/(-$B$2))</f>
        <v>0.43387767301734281</v>
      </c>
      <c r="G217" s="9">
        <f t="shared" si="3"/>
        <v>0.75216639174962796</v>
      </c>
      <c r="L217" s="9"/>
      <c r="O217" s="12"/>
      <c r="P217" s="12"/>
      <c r="Q217" s="12"/>
    </row>
    <row r="218" spans="1:17" x14ac:dyDescent="0.3">
      <c r="A218" s="3">
        <v>211</v>
      </c>
      <c r="B218" s="9">
        <v>0.26734591754038184</v>
      </c>
      <c r="C218" s="9">
        <v>0.90215453424934444</v>
      </c>
      <c r="D218" s="9"/>
      <c r="E218" s="3">
        <v>211</v>
      </c>
      <c r="F218" s="9">
        <f>(LN(1-B218)/(-$B$2))</f>
        <v>0.88139789140443814</v>
      </c>
      <c r="G218" s="9">
        <f t="shared" si="3"/>
        <v>4.958647306647209</v>
      </c>
      <c r="L218" s="9"/>
      <c r="O218" s="12"/>
      <c r="P218" s="12"/>
      <c r="Q218" s="12"/>
    </row>
    <row r="219" spans="1:17" x14ac:dyDescent="0.3">
      <c r="A219" s="3">
        <v>212</v>
      </c>
      <c r="B219" s="9">
        <v>0.95218693036618507</v>
      </c>
      <c r="C219" s="9">
        <v>0.53916523358196256</v>
      </c>
      <c r="D219" s="9"/>
      <c r="E219" s="3">
        <v>212</v>
      </c>
      <c r="F219" s="9">
        <f>(LN(1-B219)/(-$B$2))</f>
        <v>8.6146260517434161</v>
      </c>
      <c r="G219" s="9">
        <f t="shared" si="3"/>
        <v>1.6527268789134912</v>
      </c>
      <c r="L219" s="9"/>
      <c r="O219" s="12"/>
      <c r="P219" s="12"/>
      <c r="Q219" s="12"/>
    </row>
    <row r="220" spans="1:17" x14ac:dyDescent="0.3">
      <c r="A220" s="3">
        <v>213</v>
      </c>
      <c r="B220" s="9">
        <v>0.73219960603806922</v>
      </c>
      <c r="C220" s="9">
        <v>0.68233834774586699</v>
      </c>
      <c r="D220" s="9"/>
      <c r="E220" s="3">
        <v>213</v>
      </c>
      <c r="F220" s="9">
        <f>(LN(1-B220)/(-$B$2))</f>
        <v>3.7329545614264612</v>
      </c>
      <c r="G220" s="9">
        <f t="shared" si="3"/>
        <v>2.4464393584208466</v>
      </c>
      <c r="L220" s="9"/>
      <c r="O220" s="12"/>
      <c r="P220" s="12"/>
      <c r="Q220" s="12"/>
    </row>
    <row r="221" spans="1:17" x14ac:dyDescent="0.3">
      <c r="A221" s="3">
        <v>214</v>
      </c>
      <c r="B221" s="9">
        <v>3.521180843547389E-2</v>
      </c>
      <c r="C221" s="9">
        <v>0.97971568871110082</v>
      </c>
      <c r="D221" s="9"/>
      <c r="E221" s="3">
        <v>214</v>
      </c>
      <c r="F221" s="9">
        <f>(LN(1-B221)/(-$B$2))</f>
        <v>0.10156562830077041</v>
      </c>
      <c r="G221" s="9">
        <f t="shared" si="3"/>
        <v>8.3155360739046564</v>
      </c>
      <c r="L221" s="9"/>
      <c r="O221" s="12"/>
      <c r="P221" s="12"/>
      <c r="Q221" s="12"/>
    </row>
    <row r="222" spans="1:17" x14ac:dyDescent="0.3">
      <c r="A222" s="3">
        <v>215</v>
      </c>
      <c r="B222" s="9">
        <v>0.7756653010090564</v>
      </c>
      <c r="C222" s="9">
        <v>0.52826584231027729</v>
      </c>
      <c r="D222" s="9"/>
      <c r="E222" s="3">
        <v>215</v>
      </c>
      <c r="F222" s="9">
        <f>(LN(1-B222)/(-$B$2))</f>
        <v>4.2347457594588978</v>
      </c>
      <c r="G222" s="9">
        <f t="shared" si="3"/>
        <v>1.6028579782424173</v>
      </c>
      <c r="L222" s="9"/>
      <c r="O222" s="12"/>
      <c r="P222" s="12"/>
      <c r="Q222" s="12"/>
    </row>
    <row r="223" spans="1:17" x14ac:dyDescent="0.3">
      <c r="A223" s="3">
        <v>216</v>
      </c>
      <c r="B223" s="9">
        <v>0.43003455647445599</v>
      </c>
      <c r="C223" s="9">
        <v>0.16315802489159814</v>
      </c>
      <c r="D223" s="9"/>
      <c r="E223" s="3">
        <v>216</v>
      </c>
      <c r="F223" s="9">
        <f>(LN(1-B223)/(-$B$2))</f>
        <v>1.5928420452578331</v>
      </c>
      <c r="G223" s="9">
        <f t="shared" si="3"/>
        <v>0.37998938767169549</v>
      </c>
      <c r="L223" s="9"/>
      <c r="O223" s="12"/>
      <c r="P223" s="12"/>
      <c r="Q223" s="12"/>
    </row>
    <row r="224" spans="1:17" x14ac:dyDescent="0.3">
      <c r="A224" s="3">
        <v>217</v>
      </c>
      <c r="B224" s="9">
        <v>0.91421054633003995</v>
      </c>
      <c r="C224" s="9">
        <v>0.40874251594908417</v>
      </c>
      <c r="D224" s="9"/>
      <c r="E224" s="3">
        <v>217</v>
      </c>
      <c r="F224" s="9">
        <f>(LN(1-B224)/(-$B$2))</f>
        <v>6.9582677266544382</v>
      </c>
      <c r="G224" s="9">
        <f t="shared" si="3"/>
        <v>1.1210745199826611</v>
      </c>
      <c r="L224" s="9"/>
      <c r="O224" s="12"/>
      <c r="P224" s="12"/>
      <c r="Q224" s="12"/>
    </row>
    <row r="225" spans="1:17" x14ac:dyDescent="0.3">
      <c r="A225" s="3">
        <v>218</v>
      </c>
      <c r="B225" s="9">
        <v>0.80338015379484351</v>
      </c>
      <c r="C225" s="9">
        <v>0.57141997290044155</v>
      </c>
      <c r="D225" s="9"/>
      <c r="E225" s="3">
        <v>218</v>
      </c>
      <c r="F225" s="9">
        <f>(LN(1-B225)/(-$B$2))</f>
        <v>4.6083688661713582</v>
      </c>
      <c r="G225" s="9">
        <f t="shared" si="3"/>
        <v>1.807525967693151</v>
      </c>
      <c r="L225" s="9"/>
      <c r="O225" s="12"/>
      <c r="P225" s="12"/>
      <c r="Q225" s="12"/>
    </row>
    <row r="226" spans="1:17" x14ac:dyDescent="0.3">
      <c r="A226" s="3">
        <v>219</v>
      </c>
      <c r="B226" s="9">
        <v>0.554845030320123</v>
      </c>
      <c r="C226" s="9">
        <v>0.29542825225035252</v>
      </c>
      <c r="D226" s="9"/>
      <c r="E226" s="3">
        <v>219</v>
      </c>
      <c r="F226" s="9">
        <f>(LN(1-B226)/(-$B$2))</f>
        <v>2.2931096310759771</v>
      </c>
      <c r="G226" s="9">
        <f t="shared" si="3"/>
        <v>0.74701890291812156</v>
      </c>
      <c r="L226" s="9"/>
      <c r="O226" s="12"/>
      <c r="P226" s="12"/>
      <c r="Q226" s="12"/>
    </row>
    <row r="227" spans="1:17" x14ac:dyDescent="0.3">
      <c r="A227" s="3">
        <v>220</v>
      </c>
      <c r="B227" s="9">
        <v>0.42695101854215034</v>
      </c>
      <c r="C227" s="9">
        <v>0.78056130369767418</v>
      </c>
      <c r="D227" s="9"/>
      <c r="E227" s="3">
        <v>220</v>
      </c>
      <c r="F227" s="9">
        <f>(LN(1-B227)/(-$B$2))</f>
        <v>1.5775549030980884</v>
      </c>
      <c r="G227" s="9">
        <f t="shared" si="3"/>
        <v>3.2355890632353179</v>
      </c>
      <c r="L227" s="9"/>
      <c r="O227" s="12"/>
      <c r="P227" s="12"/>
      <c r="Q227" s="12"/>
    </row>
    <row r="228" spans="1:17" x14ac:dyDescent="0.3">
      <c r="A228" s="3">
        <v>221</v>
      </c>
      <c r="B228" s="9">
        <v>0.36534319603046772</v>
      </c>
      <c r="C228" s="9">
        <v>1.880037780632271E-2</v>
      </c>
      <c r="D228" s="9"/>
      <c r="E228" s="3">
        <v>221</v>
      </c>
      <c r="F228" s="9">
        <f>(LN(1-B228)/(-$B$2))</f>
        <v>1.2882341950870231</v>
      </c>
      <c r="G228" s="9">
        <f t="shared" si="3"/>
        <v>4.0489283505170962E-2</v>
      </c>
      <c r="L228" s="9"/>
      <c r="O228" s="12"/>
      <c r="P228" s="12"/>
      <c r="Q228" s="12"/>
    </row>
    <row r="229" spans="1:17" x14ac:dyDescent="0.3">
      <c r="A229" s="3">
        <v>222</v>
      </c>
      <c r="B229" s="9">
        <v>0.42898242853684587</v>
      </c>
      <c r="C229" s="9">
        <v>0.77265698370350955</v>
      </c>
      <c r="D229" s="9"/>
      <c r="E229" s="3">
        <v>222</v>
      </c>
      <c r="F229" s="9">
        <f>(LN(1-B229)/(-$B$2))</f>
        <v>1.5876166738678341</v>
      </c>
      <c r="G229" s="9">
        <f t="shared" si="3"/>
        <v>3.1600966763398248</v>
      </c>
      <c r="L229" s="9"/>
      <c r="O229" s="12"/>
      <c r="P229" s="12"/>
      <c r="Q229" s="12"/>
    </row>
    <row r="230" spans="1:17" x14ac:dyDescent="0.3">
      <c r="A230" s="3">
        <v>223</v>
      </c>
      <c r="B230" s="9">
        <v>0.90149247164752988</v>
      </c>
      <c r="C230" s="9">
        <v>0.69964436972368471</v>
      </c>
      <c r="D230" s="9"/>
      <c r="E230" s="3">
        <v>223</v>
      </c>
      <c r="F230" s="9">
        <f>(LN(1-B230)/(-$B$2))</f>
        <v>6.5665965272928037</v>
      </c>
      <c r="G230" s="9">
        <f t="shared" si="3"/>
        <v>2.5659478872404304</v>
      </c>
      <c r="L230" s="9"/>
      <c r="O230" s="12"/>
      <c r="P230" s="12"/>
      <c r="Q230" s="12"/>
    </row>
    <row r="231" spans="1:17" x14ac:dyDescent="0.3">
      <c r="A231" s="3">
        <v>224</v>
      </c>
      <c r="B231" s="9">
        <v>0.9957637434591492</v>
      </c>
      <c r="C231" s="9">
        <v>0.41530394050864061</v>
      </c>
      <c r="D231" s="9"/>
      <c r="E231" s="3">
        <v>224</v>
      </c>
      <c r="F231" s="9">
        <f>(LN(1-B231)/(-$B$2))</f>
        <v>15.48154665790455</v>
      </c>
      <c r="G231" s="9">
        <f t="shared" si="3"/>
        <v>1.1448813294752305</v>
      </c>
      <c r="L231" s="9"/>
      <c r="O231" s="12"/>
      <c r="P231" s="12"/>
      <c r="Q231" s="12"/>
    </row>
    <row r="232" spans="1:17" x14ac:dyDescent="0.3">
      <c r="A232" s="3">
        <v>225</v>
      </c>
      <c r="B232" s="9">
        <v>0.26674304645154112</v>
      </c>
      <c r="C232" s="9">
        <v>0.10120043627170316</v>
      </c>
      <c r="D232" s="9"/>
      <c r="E232" s="3">
        <v>225</v>
      </c>
      <c r="F232" s="9">
        <f>(LN(1-B232)/(-$B$2))</f>
        <v>0.87906741594438753</v>
      </c>
      <c r="G232" s="9">
        <f t="shared" si="3"/>
        <v>0.22761647800449916</v>
      </c>
      <c r="L232" s="9"/>
      <c r="O232" s="12"/>
      <c r="P232" s="12"/>
      <c r="Q232" s="12"/>
    </row>
    <row r="233" spans="1:17" x14ac:dyDescent="0.3">
      <c r="A233" s="3">
        <v>226</v>
      </c>
      <c r="B233" s="9">
        <v>0.34991259610226788</v>
      </c>
      <c r="C233" s="9">
        <v>0.71492815254776454</v>
      </c>
      <c r="D233" s="9"/>
      <c r="E233" s="3">
        <v>226</v>
      </c>
      <c r="F233" s="9">
        <f>(LN(1-B233)/(-$B$2))</f>
        <v>1.2201706298593868</v>
      </c>
      <c r="G233" s="9">
        <f t="shared" si="3"/>
        <v>2.6773632728763563</v>
      </c>
      <c r="L233" s="9"/>
      <c r="O233" s="12"/>
      <c r="P233" s="12"/>
      <c r="Q233" s="12"/>
    </row>
    <row r="234" spans="1:17" x14ac:dyDescent="0.3">
      <c r="A234" s="3">
        <v>227</v>
      </c>
      <c r="B234" s="9">
        <v>0.60938894376115593</v>
      </c>
      <c r="C234" s="9">
        <v>4.9635972749461632E-2</v>
      </c>
      <c r="D234" s="9"/>
      <c r="E234" s="3">
        <v>227</v>
      </c>
      <c r="F234" s="9">
        <f>(LN(1-B234)/(-$B$2))</f>
        <v>2.663455039611923</v>
      </c>
      <c r="G234" s="9">
        <f t="shared" si="3"/>
        <v>0.10860838657123101</v>
      </c>
      <c r="L234" s="9"/>
      <c r="O234" s="12"/>
      <c r="P234" s="12"/>
      <c r="Q234" s="12"/>
    </row>
    <row r="235" spans="1:17" x14ac:dyDescent="0.3">
      <c r="A235" s="3">
        <v>228</v>
      </c>
      <c r="B235" s="9">
        <v>0.26369793459765811</v>
      </c>
      <c r="C235" s="9">
        <v>0.39573370049844414</v>
      </c>
      <c r="D235" s="9"/>
      <c r="E235" s="3">
        <v>228</v>
      </c>
      <c r="F235" s="9">
        <f>(LN(1-B235)/(-$B$2))</f>
        <v>0.86732535025454938</v>
      </c>
      <c r="G235" s="9">
        <f t="shared" si="3"/>
        <v>1.0746459413283849</v>
      </c>
      <c r="L235" s="9"/>
      <c r="O235" s="12"/>
      <c r="P235" s="12"/>
      <c r="Q235" s="12"/>
    </row>
    <row r="236" spans="1:17" x14ac:dyDescent="0.3">
      <c r="A236" s="3">
        <v>229</v>
      </c>
      <c r="B236" s="9">
        <v>0.52937264353074442</v>
      </c>
      <c r="C236" s="9">
        <v>0.88800347449166228</v>
      </c>
      <c r="D236" s="9"/>
      <c r="E236" s="3">
        <v>229</v>
      </c>
      <c r="F236" s="9">
        <f>(LN(1-B236)/(-$B$2))</f>
        <v>2.1354512411144935</v>
      </c>
      <c r="G236" s="9">
        <f t="shared" si="3"/>
        <v>4.6704798515524848</v>
      </c>
      <c r="L236" s="9"/>
      <c r="O236" s="12"/>
      <c r="P236" s="12"/>
      <c r="Q236" s="12"/>
    </row>
    <row r="237" spans="1:17" x14ac:dyDescent="0.3">
      <c r="A237" s="3">
        <v>230</v>
      </c>
      <c r="B237" s="9">
        <v>0.36425130995023502</v>
      </c>
      <c r="C237" s="9">
        <v>0.66416663465420234</v>
      </c>
      <c r="D237" s="9"/>
      <c r="E237" s="3">
        <v>230</v>
      </c>
      <c r="F237" s="9">
        <f>(LN(1-B237)/(-$B$2))</f>
        <v>1.2833638162927559</v>
      </c>
      <c r="G237" s="9">
        <f t="shared" si="3"/>
        <v>2.327765714148136</v>
      </c>
      <c r="L237" s="9"/>
      <c r="O237" s="12"/>
      <c r="P237" s="12"/>
      <c r="Q237" s="12"/>
    </row>
    <row r="238" spans="1:17" x14ac:dyDescent="0.3">
      <c r="A238" s="3">
        <v>231</v>
      </c>
      <c r="B238" s="9">
        <v>0.14322910166596858</v>
      </c>
      <c r="C238" s="9">
        <v>0.40353897464124078</v>
      </c>
      <c r="D238" s="9"/>
      <c r="E238" s="3">
        <v>231</v>
      </c>
      <c r="F238" s="9">
        <f>(LN(1-B238)/(-$B$2))</f>
        <v>0.43799005687329839</v>
      </c>
      <c r="G238" s="9">
        <f t="shared" si="3"/>
        <v>1.1023816073764374</v>
      </c>
      <c r="L238" s="9"/>
      <c r="O238" s="12"/>
      <c r="P238" s="12"/>
      <c r="Q238" s="12"/>
    </row>
    <row r="239" spans="1:17" x14ac:dyDescent="0.3">
      <c r="A239" s="3">
        <v>232</v>
      </c>
      <c r="B239" s="9">
        <v>4.3956826396900239E-2</v>
      </c>
      <c r="C239" s="9">
        <v>0.47569901951858884</v>
      </c>
      <c r="D239" s="9"/>
      <c r="E239" s="3">
        <v>232</v>
      </c>
      <c r="F239" s="9">
        <f>(LN(1-B239)/(-$B$2))</f>
        <v>0.12736458445362439</v>
      </c>
      <c r="G239" s="9">
        <f t="shared" si="3"/>
        <v>1.3774706545670872</v>
      </c>
      <c r="L239" s="9"/>
      <c r="O239" s="12"/>
      <c r="P239" s="12"/>
      <c r="Q239" s="12"/>
    </row>
    <row r="240" spans="1:17" x14ac:dyDescent="0.3">
      <c r="A240" s="3">
        <v>233</v>
      </c>
      <c r="B240" s="9">
        <v>7.2431055060631078E-3</v>
      </c>
      <c r="C240" s="9">
        <v>7.2043270968131012E-2</v>
      </c>
      <c r="D240" s="9"/>
      <c r="E240" s="3">
        <v>233</v>
      </c>
      <c r="F240" s="9">
        <f>(LN(1-B240)/(-$B$2))</f>
        <v>2.059681509403315E-2</v>
      </c>
      <c r="G240" s="9">
        <f t="shared" si="3"/>
        <v>0.15950970769382775</v>
      </c>
      <c r="L240" s="9"/>
      <c r="O240" s="12"/>
      <c r="P240" s="12"/>
      <c r="Q240" s="12"/>
    </row>
    <row r="241" spans="1:17" x14ac:dyDescent="0.3">
      <c r="A241" s="3">
        <v>234</v>
      </c>
      <c r="B241" s="9">
        <v>0.45121912053734148</v>
      </c>
      <c r="C241" s="9">
        <v>0.18332558532658927</v>
      </c>
      <c r="D241" s="9"/>
      <c r="E241" s="3">
        <v>234</v>
      </c>
      <c r="F241" s="9">
        <f>(LN(1-B241)/(-$B$2))</f>
        <v>1.700158790785586</v>
      </c>
      <c r="G241" s="9">
        <f t="shared" si="3"/>
        <v>0.4320315238427348</v>
      </c>
      <c r="L241" s="9"/>
      <c r="O241" s="12"/>
      <c r="P241" s="12"/>
      <c r="Q241" s="12"/>
    </row>
    <row r="242" spans="1:17" x14ac:dyDescent="0.3">
      <c r="A242" s="3">
        <v>235</v>
      </c>
      <c r="B242" s="9">
        <v>0.7049449464285148</v>
      </c>
      <c r="C242" s="9">
        <v>0.31831231587419062</v>
      </c>
      <c r="D242" s="9"/>
      <c r="E242" s="3">
        <v>235</v>
      </c>
      <c r="F242" s="9">
        <f>(LN(1-B242)/(-$B$2))</f>
        <v>3.4583477337039588</v>
      </c>
      <c r="G242" s="9">
        <f t="shared" si="3"/>
        <v>0.81745849000587745</v>
      </c>
      <c r="L242" s="9"/>
      <c r="O242" s="12"/>
      <c r="P242" s="12"/>
      <c r="Q242" s="12"/>
    </row>
    <row r="243" spans="1:17" x14ac:dyDescent="0.3">
      <c r="A243" s="3">
        <v>236</v>
      </c>
      <c r="B243" s="9">
        <v>0.42457901699646561</v>
      </c>
      <c r="C243" s="9">
        <v>6.1092954757063445E-2</v>
      </c>
      <c r="D243" s="9"/>
      <c r="E243" s="3">
        <v>236</v>
      </c>
      <c r="F243" s="9">
        <f>(LN(1-B243)/(-$B$2))</f>
        <v>1.5658511915336111</v>
      </c>
      <c r="G243" s="9">
        <f t="shared" si="3"/>
        <v>0.13448276912116189</v>
      </c>
      <c r="L243" s="9"/>
      <c r="O243" s="12"/>
      <c r="P243" s="12"/>
      <c r="Q243" s="12"/>
    </row>
    <row r="244" spans="1:17" x14ac:dyDescent="0.3">
      <c r="A244" s="3">
        <v>237</v>
      </c>
      <c r="B244" s="9">
        <v>0.97237166523100405</v>
      </c>
      <c r="C244" s="9">
        <v>0.53725669873239856</v>
      </c>
      <c r="D244" s="9"/>
      <c r="E244" s="3">
        <v>237</v>
      </c>
      <c r="F244" s="9">
        <f>(LN(1-B244)/(-$B$2))</f>
        <v>10.168587997295012</v>
      </c>
      <c r="G244" s="9">
        <f t="shared" si="3"/>
        <v>1.6439099809156519</v>
      </c>
      <c r="L244" s="9"/>
      <c r="O244" s="12"/>
      <c r="P244" s="12"/>
      <c r="Q244" s="12"/>
    </row>
    <row r="245" spans="1:17" x14ac:dyDescent="0.3">
      <c r="A245" s="3">
        <v>238</v>
      </c>
      <c r="B245" s="9">
        <v>0.89403897064639382</v>
      </c>
      <c r="C245" s="9">
        <v>6.3535352733942951E-2</v>
      </c>
      <c r="D245" s="9"/>
      <c r="E245" s="3">
        <v>238</v>
      </c>
      <c r="F245" s="9">
        <f>(LN(1-B245)/(-$B$2))</f>
        <v>6.3599377168834472</v>
      </c>
      <c r="G245" s="9">
        <f t="shared" si="3"/>
        <v>0.14003948300782046</v>
      </c>
      <c r="L245" s="9"/>
      <c r="O245" s="12"/>
      <c r="P245" s="12"/>
      <c r="Q245" s="12"/>
    </row>
    <row r="246" spans="1:17" x14ac:dyDescent="0.3">
      <c r="A246" s="3">
        <v>239</v>
      </c>
      <c r="B246" s="9">
        <v>0.61392255342941005</v>
      </c>
      <c r="C246" s="9">
        <v>0.34952034445696201</v>
      </c>
      <c r="D246" s="9"/>
      <c r="E246" s="3">
        <v>239</v>
      </c>
      <c r="F246" s="9">
        <f>(LN(1-B246)/(-$B$2))</f>
        <v>2.696532324099548</v>
      </c>
      <c r="G246" s="9">
        <f t="shared" si="3"/>
        <v>0.91742988080092991</v>
      </c>
      <c r="L246" s="9"/>
      <c r="O246" s="12"/>
      <c r="P246" s="12"/>
      <c r="Q246" s="12"/>
    </row>
    <row r="247" spans="1:17" x14ac:dyDescent="0.3">
      <c r="A247" s="3">
        <v>240</v>
      </c>
      <c r="B247" s="9">
        <v>0.43811594970788004</v>
      </c>
      <c r="C247" s="9">
        <v>0.35492991136302077</v>
      </c>
      <c r="D247" s="9"/>
      <c r="E247" s="3">
        <v>240</v>
      </c>
      <c r="F247" s="9">
        <f>(LN(1-B247)/(-$B$2))</f>
        <v>1.6333026719788055</v>
      </c>
      <c r="G247" s="9">
        <f t="shared" si="3"/>
        <v>0.93524544754447636</v>
      </c>
      <c r="L247" s="9"/>
      <c r="O247" s="12"/>
      <c r="P247" s="12"/>
      <c r="Q247" s="12"/>
    </row>
    <row r="248" spans="1:17" x14ac:dyDescent="0.3">
      <c r="A248" s="3">
        <v>241</v>
      </c>
      <c r="B248" s="9">
        <v>0.95885970997453962</v>
      </c>
      <c r="C248" s="9">
        <v>0.78618670913900734</v>
      </c>
      <c r="D248" s="9"/>
      <c r="E248" s="3">
        <v>241</v>
      </c>
      <c r="F248" s="9">
        <f>(LN(1-B248)/(-$B$2))</f>
        <v>9.0405074776775756</v>
      </c>
      <c r="G248" s="9">
        <f t="shared" si="3"/>
        <v>3.2909911837828729</v>
      </c>
      <c r="L248" s="9"/>
      <c r="O248" s="12"/>
      <c r="P248" s="12"/>
      <c r="Q248" s="12"/>
    </row>
    <row r="249" spans="1:17" x14ac:dyDescent="0.3">
      <c r="A249" s="3">
        <v>242</v>
      </c>
      <c r="B249" s="9">
        <v>0.28912002509402102</v>
      </c>
      <c r="C249" s="9">
        <v>0.10372977005759221</v>
      </c>
      <c r="D249" s="9"/>
      <c r="E249" s="3">
        <v>242</v>
      </c>
      <c r="F249" s="9">
        <f>(LN(1-B249)/(-$B$2))</f>
        <v>0.96687974610102412</v>
      </c>
      <c r="G249" s="9">
        <f t="shared" si="3"/>
        <v>0.23362840652852748</v>
      </c>
      <c r="L249" s="9"/>
      <c r="O249" s="12"/>
      <c r="P249" s="12"/>
      <c r="Q249" s="12"/>
    </row>
    <row r="250" spans="1:17" x14ac:dyDescent="0.3">
      <c r="A250" s="3">
        <v>243</v>
      </c>
      <c r="B250" s="9">
        <v>0.767978618804811</v>
      </c>
      <c r="C250" s="9">
        <v>0.72158433027200564</v>
      </c>
      <c r="D250" s="9"/>
      <c r="E250" s="3">
        <v>243</v>
      </c>
      <c r="F250" s="9">
        <f>(LN(1-B250)/(-$B$2))</f>
        <v>4.1392896285083447</v>
      </c>
      <c r="G250" s="9">
        <f t="shared" si="3"/>
        <v>2.7277654766150445</v>
      </c>
      <c r="L250" s="9"/>
      <c r="O250" s="12"/>
      <c r="P250" s="12"/>
      <c r="Q250" s="12"/>
    </row>
    <row r="251" spans="1:17" x14ac:dyDescent="0.3">
      <c r="A251" s="3">
        <v>244</v>
      </c>
      <c r="B251" s="9">
        <v>0.50194534147249603</v>
      </c>
      <c r="C251" s="9">
        <v>0.8633102785154918</v>
      </c>
      <c r="D251" s="9"/>
      <c r="E251" s="3">
        <v>244</v>
      </c>
      <c r="F251" s="9">
        <f>(LN(1-B251)/(-$B$2))</f>
        <v>1.9749621137192654</v>
      </c>
      <c r="G251" s="9">
        <f t="shared" si="3"/>
        <v>4.2454223538986797</v>
      </c>
      <c r="L251" s="9"/>
      <c r="O251" s="12"/>
      <c r="P251" s="12"/>
      <c r="Q251" s="12"/>
    </row>
    <row r="252" spans="1:17" x14ac:dyDescent="0.3">
      <c r="A252" s="3">
        <v>245</v>
      </c>
      <c r="B252" s="9">
        <v>4.0354176450318135E-2</v>
      </c>
      <c r="C252" s="9">
        <v>0.8523612298879647</v>
      </c>
      <c r="D252" s="9"/>
      <c r="E252" s="3">
        <v>245</v>
      </c>
      <c r="F252" s="9">
        <f>(LN(1-B252)/(-$B$2))</f>
        <v>0.116707823120551</v>
      </c>
      <c r="G252" s="9">
        <f t="shared" si="3"/>
        <v>4.0810383598331406</v>
      </c>
      <c r="L252" s="9"/>
      <c r="O252" s="12"/>
      <c r="P252" s="12"/>
      <c r="Q252" s="12"/>
    </row>
    <row r="253" spans="1:17" x14ac:dyDescent="0.3">
      <c r="A253" s="3">
        <v>246</v>
      </c>
      <c r="B253" s="9">
        <v>3.3328780899810617E-2</v>
      </c>
      <c r="C253" s="9">
        <v>0.21604031196507356</v>
      </c>
      <c r="D253" s="9"/>
      <c r="E253" s="3">
        <v>246</v>
      </c>
      <c r="F253" s="9">
        <f>(LN(1-B253)/(-$B$2))</f>
        <v>9.6041053106214566E-2</v>
      </c>
      <c r="G253" s="9">
        <f t="shared" si="3"/>
        <v>0.51924838032318799</v>
      </c>
      <c r="L253" s="9"/>
      <c r="O253" s="12"/>
      <c r="P253" s="12"/>
      <c r="Q253" s="12"/>
    </row>
    <row r="254" spans="1:17" x14ac:dyDescent="0.3">
      <c r="A254" s="3">
        <v>247</v>
      </c>
      <c r="B254" s="9">
        <v>0.21744026579240983</v>
      </c>
      <c r="C254" s="9">
        <v>0.49421640134860645</v>
      </c>
      <c r="D254" s="9"/>
      <c r="E254" s="3">
        <v>247</v>
      </c>
      <c r="F254" s="9">
        <f>(LN(1-B254)/(-$B$2))</f>
        <v>0.69469089520176219</v>
      </c>
      <c r="G254" s="9">
        <f t="shared" si="3"/>
        <v>1.4541789265520337</v>
      </c>
      <c r="L254" s="9"/>
      <c r="O254" s="12"/>
      <c r="P254" s="12"/>
      <c r="Q254" s="12"/>
    </row>
    <row r="255" spans="1:17" x14ac:dyDescent="0.3">
      <c r="A255" s="3">
        <v>248</v>
      </c>
      <c r="B255" s="9">
        <v>0.3827889822507109</v>
      </c>
      <c r="C255" s="9">
        <v>0.98044072007688343</v>
      </c>
      <c r="D255" s="9"/>
      <c r="E255" s="3">
        <v>248</v>
      </c>
      <c r="F255" s="9">
        <f>(LN(1-B255)/(-$B$2))</f>
        <v>1.3672088711674169</v>
      </c>
      <c r="G255" s="9">
        <f t="shared" si="3"/>
        <v>8.3931849147727053</v>
      </c>
      <c r="L255" s="9"/>
      <c r="O255" s="12"/>
      <c r="P255" s="12"/>
      <c r="Q255" s="12"/>
    </row>
    <row r="256" spans="1:17" x14ac:dyDescent="0.3">
      <c r="A256" s="3">
        <v>249</v>
      </c>
      <c r="B256" s="9">
        <v>0.60541664188717892</v>
      </c>
      <c r="C256" s="9">
        <v>0.54249468569807635</v>
      </c>
      <c r="D256" s="9"/>
      <c r="E256" s="3">
        <v>249</v>
      </c>
      <c r="F256" s="9">
        <f>(LN(1-B256)/(-$B$2))</f>
        <v>2.6347871043273723</v>
      </c>
      <c r="G256" s="9">
        <f t="shared" si="3"/>
        <v>1.6681957938635454</v>
      </c>
      <c r="L256" s="9"/>
      <c r="O256" s="12"/>
      <c r="P256" s="12"/>
      <c r="Q256" s="12"/>
    </row>
    <row r="257" spans="1:17" x14ac:dyDescent="0.3">
      <c r="A257" s="3">
        <v>250</v>
      </c>
      <c r="B257" s="9">
        <v>0.81984272942857261</v>
      </c>
      <c r="C257" s="9">
        <v>0.39181884131080125</v>
      </c>
      <c r="D257" s="9"/>
      <c r="E257" s="3">
        <v>250</v>
      </c>
      <c r="F257" s="9">
        <f>(LN(1-B257)/(-$B$2))</f>
        <v>4.8561210718177099</v>
      </c>
      <c r="G257" s="9">
        <f t="shared" si="3"/>
        <v>1.060869297122895</v>
      </c>
      <c r="L257" s="9"/>
      <c r="O257" s="12"/>
      <c r="P257" s="12"/>
      <c r="Q257" s="12"/>
    </row>
    <row r="258" spans="1:17" x14ac:dyDescent="0.3">
      <c r="A258" s="3">
        <v>251</v>
      </c>
      <c r="B258" s="9">
        <v>0.79102018758270165</v>
      </c>
      <c r="C258" s="9">
        <v>0.82192430774727454</v>
      </c>
      <c r="D258" s="9"/>
      <c r="E258" s="3">
        <v>251</v>
      </c>
      <c r="F258" s="9">
        <f>(LN(1-B258)/(-$B$2))</f>
        <v>4.4356332651308543</v>
      </c>
      <c r="G258" s="9">
        <f t="shared" si="3"/>
        <v>3.6811660409663549</v>
      </c>
      <c r="L258" s="9"/>
      <c r="O258" s="12"/>
      <c r="P258" s="12"/>
      <c r="Q258" s="12"/>
    </row>
    <row r="259" spans="1:17" x14ac:dyDescent="0.3">
      <c r="A259" s="3">
        <v>252</v>
      </c>
      <c r="B259" s="9">
        <v>0.4989545308678448</v>
      </c>
      <c r="C259" s="9">
        <v>0.59723803183853896</v>
      </c>
      <c r="D259" s="9"/>
      <c r="E259" s="3">
        <v>252</v>
      </c>
      <c r="F259" s="9">
        <f>(LN(1-B259)/(-$B$2))</f>
        <v>1.9579988715830581</v>
      </c>
      <c r="G259" s="9">
        <f t="shared" si="3"/>
        <v>1.9400736880237659</v>
      </c>
      <c r="L259" s="9"/>
      <c r="O259" s="12"/>
      <c r="P259" s="12"/>
      <c r="Q259" s="12"/>
    </row>
    <row r="260" spans="1:17" x14ac:dyDescent="0.3">
      <c r="A260" s="3">
        <v>253</v>
      </c>
      <c r="B260" s="9">
        <v>0.63014727845940532</v>
      </c>
      <c r="C260" s="9">
        <v>0.94699324265150975</v>
      </c>
      <c r="D260" s="9"/>
      <c r="E260" s="3">
        <v>253</v>
      </c>
      <c r="F260" s="9">
        <f>(LN(1-B260)/(-$B$2))</f>
        <v>2.8181761403516106</v>
      </c>
      <c r="G260" s="9">
        <f t="shared" si="3"/>
        <v>6.26631653635362</v>
      </c>
      <c r="L260" s="9"/>
      <c r="O260" s="12"/>
      <c r="P260" s="12"/>
      <c r="Q260" s="12"/>
    </row>
    <row r="261" spans="1:17" x14ac:dyDescent="0.3">
      <c r="A261" s="3">
        <v>254</v>
      </c>
      <c r="B261" s="9">
        <v>0.16665655980409588</v>
      </c>
      <c r="C261" s="9">
        <v>0.6913619265695008</v>
      </c>
      <c r="D261" s="9"/>
      <c r="E261" s="3">
        <v>254</v>
      </c>
      <c r="F261" s="9">
        <f>(LN(1-B261)/(-$B$2))</f>
        <v>0.51654338112517939</v>
      </c>
      <c r="G261" s="9">
        <f t="shared" si="3"/>
        <v>2.5079167402012428</v>
      </c>
      <c r="L261" s="9"/>
      <c r="O261" s="12"/>
      <c r="P261" s="12"/>
      <c r="Q261" s="12"/>
    </row>
    <row r="262" spans="1:17" x14ac:dyDescent="0.3">
      <c r="A262" s="3">
        <v>255</v>
      </c>
      <c r="B262" s="9">
        <v>0.72062961166871742</v>
      </c>
      <c r="C262" s="9">
        <v>0.43800552837636908</v>
      </c>
      <c r="D262" s="9"/>
      <c r="E262" s="3">
        <v>255</v>
      </c>
      <c r="F262" s="9">
        <f>(LN(1-B262)/(-$B$2))</f>
        <v>3.6131143257194367</v>
      </c>
      <c r="G262" s="9">
        <f t="shared" si="3"/>
        <v>1.2293616343583094</v>
      </c>
      <c r="L262" s="9"/>
      <c r="O262" s="12"/>
      <c r="P262" s="12"/>
      <c r="Q262" s="12"/>
    </row>
    <row r="263" spans="1:17" x14ac:dyDescent="0.3">
      <c r="A263" s="3">
        <v>256</v>
      </c>
      <c r="B263" s="9">
        <v>0.47653366806294828</v>
      </c>
      <c r="C263" s="9">
        <v>0.81821305412406431</v>
      </c>
      <c r="D263" s="9"/>
      <c r="E263" s="3">
        <v>256</v>
      </c>
      <c r="F263" s="9">
        <f>(LN(1-B263)/(-$B$2))</f>
        <v>1.8339672650520367</v>
      </c>
      <c r="G263" s="9">
        <f t="shared" si="3"/>
        <v>3.6371624633166748</v>
      </c>
      <c r="L263" s="9"/>
      <c r="O263" s="12"/>
      <c r="P263" s="12"/>
      <c r="Q263" s="12"/>
    </row>
    <row r="264" spans="1:17" x14ac:dyDescent="0.3">
      <c r="A264" s="3">
        <v>257</v>
      </c>
      <c r="B264" s="9">
        <v>0.90645853070441884</v>
      </c>
      <c r="C264" s="9">
        <v>0.26261420096819832</v>
      </c>
      <c r="D264" s="9"/>
      <c r="E264" s="3">
        <v>257</v>
      </c>
      <c r="F264" s="9">
        <f>(LN(1-B264)/(-$B$2))</f>
        <v>6.7131595208864105</v>
      </c>
      <c r="G264" s="9">
        <f t="shared" si="3"/>
        <v>0.64990730992833967</v>
      </c>
      <c r="L264" s="9"/>
      <c r="O264" s="12"/>
      <c r="P264" s="12"/>
      <c r="Q264" s="12"/>
    </row>
    <row r="265" spans="1:17" x14ac:dyDescent="0.3">
      <c r="A265" s="3">
        <v>258</v>
      </c>
      <c r="B265" s="9">
        <v>0.27439472150545907</v>
      </c>
      <c r="C265" s="9">
        <v>0.27707368516220854</v>
      </c>
      <c r="D265" s="9"/>
      <c r="E265" s="3">
        <v>258</v>
      </c>
      <c r="F265" s="9">
        <f>(LN(1-B265)/(-$B$2))</f>
        <v>0.90878913238020564</v>
      </c>
      <c r="G265" s="9">
        <f t="shared" ref="G265:G328" si="4">(LN(1-C265)/(-$B$3))</f>
        <v>0.69215568612442235</v>
      </c>
      <c r="L265" s="9"/>
      <c r="O265" s="12"/>
      <c r="P265" s="12"/>
      <c r="Q265" s="12"/>
    </row>
    <row r="266" spans="1:17" x14ac:dyDescent="0.3">
      <c r="A266" s="3">
        <v>259</v>
      </c>
      <c r="B266" s="9">
        <v>0.8128328143459802</v>
      </c>
      <c r="C266" s="9">
        <v>2.7391712990538553E-2</v>
      </c>
      <c r="D266" s="9"/>
      <c r="E266" s="3">
        <v>259</v>
      </c>
      <c r="F266" s="9">
        <f>(LN(1-B266)/(-$B$2))</f>
        <v>4.747966891738284</v>
      </c>
      <c r="G266" s="9">
        <f t="shared" si="4"/>
        <v>5.9250902567256798E-2</v>
      </c>
      <c r="L266" s="9"/>
      <c r="O266" s="12"/>
      <c r="P266" s="12"/>
      <c r="Q266" s="12"/>
    </row>
    <row r="267" spans="1:17" x14ac:dyDescent="0.3">
      <c r="A267" s="3">
        <v>260</v>
      </c>
      <c r="B267" s="9">
        <v>0.38069417888209423</v>
      </c>
      <c r="C267" s="9">
        <v>0.34822697883611531</v>
      </c>
      <c r="D267" s="9"/>
      <c r="E267" s="3">
        <v>260</v>
      </c>
      <c r="F267" s="9">
        <f>(LN(1-B267)/(-$B$2))</f>
        <v>1.3576088694486075</v>
      </c>
      <c r="G267" s="9">
        <f t="shared" si="4"/>
        <v>0.91319233005872869</v>
      </c>
      <c r="L267" s="9"/>
      <c r="O267" s="12"/>
      <c r="P267" s="12"/>
      <c r="Q267" s="12"/>
    </row>
    <row r="268" spans="1:17" x14ac:dyDescent="0.3">
      <c r="A268" s="3">
        <v>261</v>
      </c>
      <c r="B268" s="9">
        <v>4.2147290424438433E-2</v>
      </c>
      <c r="C268" s="9">
        <v>0.88740797026636931</v>
      </c>
      <c r="D268" s="9"/>
      <c r="E268" s="3">
        <v>261</v>
      </c>
      <c r="F268" s="9">
        <f>(LN(1-B268)/(-$B$2))</f>
        <v>0.12200690521786639</v>
      </c>
      <c r="G268" s="9">
        <f t="shared" si="4"/>
        <v>4.6591666126400018</v>
      </c>
      <c r="L268" s="9"/>
      <c r="O268" s="12"/>
      <c r="P268" s="12"/>
      <c r="Q268" s="12"/>
    </row>
    <row r="269" spans="1:17" x14ac:dyDescent="0.3">
      <c r="A269" s="3">
        <v>262</v>
      </c>
      <c r="B269" s="9">
        <v>0.69400750438295034</v>
      </c>
      <c r="C269" s="9">
        <v>0.12048979174234853</v>
      </c>
      <c r="D269" s="9"/>
      <c r="E269" s="3">
        <v>262</v>
      </c>
      <c r="F269" s="9">
        <f>(LN(1-B269)/(-$B$2))</f>
        <v>3.355218320797007</v>
      </c>
      <c r="G269" s="9">
        <f t="shared" si="4"/>
        <v>0.2738988970331207</v>
      </c>
      <c r="L269" s="9"/>
      <c r="O269" s="12"/>
      <c r="P269" s="12"/>
      <c r="Q269" s="12"/>
    </row>
    <row r="270" spans="1:17" x14ac:dyDescent="0.3">
      <c r="A270" s="3">
        <v>263</v>
      </c>
      <c r="B270" s="9">
        <v>0.27138194820587369</v>
      </c>
      <c r="C270" s="9">
        <v>0.36705902267555512</v>
      </c>
      <c r="D270" s="9"/>
      <c r="E270" s="3">
        <v>263</v>
      </c>
      <c r="F270" s="9">
        <f>(LN(1-B270)/(-$B$2))</f>
        <v>0.89704925302263605</v>
      </c>
      <c r="G270" s="9">
        <f t="shared" si="4"/>
        <v>0.97573995511195155</v>
      </c>
      <c r="L270" s="9"/>
      <c r="O270" s="12"/>
      <c r="P270" s="12"/>
      <c r="Q270" s="12"/>
    </row>
    <row r="271" spans="1:17" x14ac:dyDescent="0.3">
      <c r="A271" s="3">
        <v>264</v>
      </c>
      <c r="B271" s="9">
        <v>7.2448634852961047E-2</v>
      </c>
      <c r="C271" s="9">
        <v>0.27752245433744427</v>
      </c>
      <c r="D271" s="9"/>
      <c r="E271" s="3">
        <v>264</v>
      </c>
      <c r="F271" s="9">
        <f>(LN(1-B271)/(-$B$2))</f>
        <v>0.21308679982767778</v>
      </c>
      <c r="G271" s="9">
        <f t="shared" si="4"/>
        <v>0.69348040137865508</v>
      </c>
      <c r="L271" s="9"/>
      <c r="O271" s="12"/>
      <c r="P271" s="12"/>
      <c r="Q271" s="12"/>
    </row>
    <row r="272" spans="1:17" x14ac:dyDescent="0.3">
      <c r="A272" s="3">
        <v>265</v>
      </c>
      <c r="B272" s="9">
        <v>0.75045945611874232</v>
      </c>
      <c r="C272" s="9">
        <v>0.85051298594840019</v>
      </c>
      <c r="D272" s="9"/>
      <c r="E272" s="3">
        <v>265</v>
      </c>
      <c r="F272" s="9">
        <f>(LN(1-B272)/(-$B$2))</f>
        <v>3.933045983321076</v>
      </c>
      <c r="G272" s="9">
        <f t="shared" si="4"/>
        <v>4.0544976052379074</v>
      </c>
      <c r="L272" s="9"/>
      <c r="O272" s="12"/>
      <c r="P272" s="12"/>
      <c r="Q272" s="12"/>
    </row>
    <row r="273" spans="1:17" x14ac:dyDescent="0.3">
      <c r="A273" s="3">
        <v>266</v>
      </c>
      <c r="B273" s="9">
        <v>0.64847270173218863</v>
      </c>
      <c r="C273" s="9">
        <v>0.75746381027486043</v>
      </c>
      <c r="D273" s="9"/>
      <c r="E273" s="3">
        <v>266</v>
      </c>
      <c r="F273" s="9">
        <f>(LN(1-B273)/(-$B$2))</f>
        <v>2.9621590741800548</v>
      </c>
      <c r="G273" s="9">
        <f t="shared" si="4"/>
        <v>3.022089266686343</v>
      </c>
      <c r="L273" s="9"/>
      <c r="O273" s="12"/>
      <c r="P273" s="12"/>
      <c r="Q273" s="12"/>
    </row>
    <row r="274" spans="1:17" x14ac:dyDescent="0.3">
      <c r="A274" s="3">
        <v>267</v>
      </c>
      <c r="B274" s="9">
        <v>0.19910488663206227</v>
      </c>
      <c r="C274" s="9">
        <v>0.55662120284455119</v>
      </c>
      <c r="D274" s="9"/>
      <c r="E274" s="3">
        <v>267</v>
      </c>
      <c r="F274" s="9">
        <f>(LN(1-B274)/(-$B$2))</f>
        <v>0.62907164110841607</v>
      </c>
      <c r="G274" s="9">
        <f t="shared" si="4"/>
        <v>1.7351057103309653</v>
      </c>
      <c r="L274" s="9"/>
      <c r="O274" s="12"/>
      <c r="P274" s="12"/>
      <c r="Q274" s="12"/>
    </row>
    <row r="275" spans="1:17" x14ac:dyDescent="0.3">
      <c r="A275" s="3">
        <v>268</v>
      </c>
      <c r="B275" s="9">
        <v>0.79039044228037081</v>
      </c>
      <c r="C275" s="9">
        <v>0.35538461282621248</v>
      </c>
      <c r="D275" s="9"/>
      <c r="E275" s="3">
        <v>268</v>
      </c>
      <c r="F275" s="9">
        <f>(LN(1-B275)/(-$B$2))</f>
        <v>4.4271080620079157</v>
      </c>
      <c r="G275" s="9">
        <f t="shared" si="4"/>
        <v>0.93674973653047955</v>
      </c>
      <c r="L275" s="9"/>
      <c r="O275" s="12"/>
      <c r="P275" s="12"/>
      <c r="Q275" s="12"/>
    </row>
    <row r="276" spans="1:17" x14ac:dyDescent="0.3">
      <c r="A276" s="3">
        <v>269</v>
      </c>
      <c r="B276" s="9">
        <v>0.61271818852103721</v>
      </c>
      <c r="C276" s="9">
        <v>0.62518300702058038</v>
      </c>
      <c r="D276" s="9"/>
      <c r="E276" s="3">
        <v>269</v>
      </c>
      <c r="F276" s="9">
        <f>(LN(1-B276)/(-$B$2))</f>
        <v>2.6877075251113105</v>
      </c>
      <c r="G276" s="9">
        <f t="shared" si="4"/>
        <v>2.0934771004867563</v>
      </c>
      <c r="L276" s="9"/>
      <c r="O276" s="12"/>
      <c r="P276" s="12"/>
      <c r="Q276" s="12"/>
    </row>
    <row r="277" spans="1:17" x14ac:dyDescent="0.3">
      <c r="A277" s="3">
        <v>270</v>
      </c>
      <c r="B277" s="9">
        <v>0.1749076285947132</v>
      </c>
      <c r="C277" s="9">
        <v>0.47558801551405028</v>
      </c>
      <c r="D277" s="9"/>
      <c r="E277" s="3">
        <v>270</v>
      </c>
      <c r="F277" s="9">
        <f>(LN(1-B277)/(-$B$2))</f>
        <v>0.54473647846353546</v>
      </c>
      <c r="G277" s="9">
        <f t="shared" si="4"/>
        <v>1.3770190371049014</v>
      </c>
      <c r="L277" s="9"/>
      <c r="O277" s="12"/>
      <c r="P277" s="12"/>
      <c r="Q277" s="12"/>
    </row>
    <row r="278" spans="1:17" x14ac:dyDescent="0.3">
      <c r="A278" s="3">
        <v>271</v>
      </c>
      <c r="B278" s="9">
        <v>0.28636617241469375</v>
      </c>
      <c r="C278" s="9">
        <v>0.39771424190015803</v>
      </c>
      <c r="D278" s="9"/>
      <c r="E278" s="3">
        <v>271</v>
      </c>
      <c r="F278" s="9">
        <f>(LN(1-B278)/(-$B$2))</f>
        <v>0.95592500168537919</v>
      </c>
      <c r="G278" s="9">
        <f t="shared" si="4"/>
        <v>1.0816496321489875</v>
      </c>
      <c r="L278" s="9"/>
      <c r="O278" s="12"/>
      <c r="P278" s="12"/>
      <c r="Q278" s="12"/>
    </row>
    <row r="279" spans="1:17" x14ac:dyDescent="0.3">
      <c r="A279" s="3">
        <v>272</v>
      </c>
      <c r="B279" s="9">
        <v>0.90271870371965035</v>
      </c>
      <c r="C279" s="9">
        <v>0.88858796328604706</v>
      </c>
      <c r="D279" s="9"/>
      <c r="E279" s="3">
        <v>272</v>
      </c>
      <c r="F279" s="9">
        <f>(LN(1-B279)/(-$B$2))</f>
        <v>6.602087517541146</v>
      </c>
      <c r="G279" s="9">
        <f t="shared" si="4"/>
        <v>4.6816424700351895</v>
      </c>
      <c r="L279" s="9"/>
      <c r="O279" s="12"/>
      <c r="P279" s="12"/>
      <c r="Q279" s="12"/>
    </row>
    <row r="280" spans="1:17" x14ac:dyDescent="0.3">
      <c r="A280" s="3">
        <v>273</v>
      </c>
      <c r="B280" s="9">
        <v>6.1861806092450511E-2</v>
      </c>
      <c r="C280" s="9">
        <v>0.80949245690133476</v>
      </c>
      <c r="D280" s="9"/>
      <c r="E280" s="3">
        <v>273</v>
      </c>
      <c r="F280" s="9">
        <f>(LN(1-B280)/(-$B$2))</f>
        <v>0.18093103560935317</v>
      </c>
      <c r="G280" s="9">
        <f t="shared" si="4"/>
        <v>3.5372021096124633</v>
      </c>
      <c r="L280" s="9"/>
      <c r="O280" s="12"/>
      <c r="P280" s="12"/>
      <c r="Q280" s="12"/>
    </row>
    <row r="281" spans="1:17" x14ac:dyDescent="0.3">
      <c r="A281" s="3">
        <v>274</v>
      </c>
      <c r="B281" s="9">
        <v>0.93784541005453648</v>
      </c>
      <c r="C281" s="9">
        <v>0.26602355965724334</v>
      </c>
      <c r="D281" s="9"/>
      <c r="E281" s="3">
        <v>274</v>
      </c>
      <c r="F281" s="9">
        <f>(LN(1-B281)/(-$B$2))</f>
        <v>7.8713700646412263</v>
      </c>
      <c r="G281" s="9">
        <f t="shared" si="4"/>
        <v>0.65979381015132454</v>
      </c>
      <c r="L281" s="9"/>
      <c r="O281" s="12"/>
      <c r="P281" s="12"/>
      <c r="Q281" s="12"/>
    </row>
    <row r="282" spans="1:17" x14ac:dyDescent="0.3">
      <c r="A282" s="3">
        <v>275</v>
      </c>
      <c r="B282" s="9">
        <v>0.61105382611339465</v>
      </c>
      <c r="C282" s="9">
        <v>0.48925661709900259</v>
      </c>
      <c r="D282" s="9"/>
      <c r="E282" s="3">
        <v>275</v>
      </c>
      <c r="F282" s="9">
        <f>(LN(1-B282)/(-$B$2))</f>
        <v>2.6755572269927894</v>
      </c>
      <c r="G282" s="9">
        <f t="shared" si="4"/>
        <v>1.4333610688423013</v>
      </c>
      <c r="L282" s="9"/>
      <c r="O282" s="12"/>
      <c r="P282" s="12"/>
      <c r="Q282" s="12"/>
    </row>
    <row r="283" spans="1:17" x14ac:dyDescent="0.3">
      <c r="A283" s="3">
        <v>276</v>
      </c>
      <c r="B283" s="9">
        <v>0.91697626747108918</v>
      </c>
      <c r="C283" s="9">
        <v>7.7455803799848066E-2</v>
      </c>
      <c r="D283" s="9"/>
      <c r="E283" s="3">
        <v>276</v>
      </c>
      <c r="F283" s="9">
        <f>(LN(1-B283)/(-$B$2))</f>
        <v>7.0511148709253062</v>
      </c>
      <c r="G283" s="9">
        <f t="shared" si="4"/>
        <v>0.17198932278401205</v>
      </c>
      <c r="L283" s="9"/>
      <c r="O283" s="12"/>
      <c r="P283" s="12"/>
      <c r="Q283" s="12"/>
    </row>
    <row r="284" spans="1:17" x14ac:dyDescent="0.3">
      <c r="A284" s="3">
        <v>277</v>
      </c>
      <c r="B284" s="9">
        <v>0.45979565358570373</v>
      </c>
      <c r="C284" s="9">
        <v>3.0113165043962886E-2</v>
      </c>
      <c r="D284" s="9"/>
      <c r="E284" s="3">
        <v>277</v>
      </c>
      <c r="F284" s="9">
        <f>(LN(1-B284)/(-$B$2))</f>
        <v>1.744788743208376</v>
      </c>
      <c r="G284" s="9">
        <f t="shared" si="4"/>
        <v>6.5228542473332152E-2</v>
      </c>
      <c r="L284" s="9"/>
      <c r="O284" s="12"/>
      <c r="P284" s="12"/>
      <c r="Q284" s="12"/>
    </row>
    <row r="285" spans="1:17" x14ac:dyDescent="0.3">
      <c r="A285" s="3">
        <v>278</v>
      </c>
      <c r="B285" s="9">
        <v>0.77851971662084041</v>
      </c>
      <c r="C285" s="9">
        <v>6.039808083937781E-2</v>
      </c>
      <c r="D285" s="9"/>
      <c r="E285" s="3">
        <v>278</v>
      </c>
      <c r="F285" s="9">
        <f>(LN(1-B285)/(-$B$2))</f>
        <v>4.2710281713874449</v>
      </c>
      <c r="G285" s="9">
        <f t="shared" si="4"/>
        <v>0.13290449849614394</v>
      </c>
      <c r="L285" s="9"/>
      <c r="O285" s="12"/>
      <c r="P285" s="12"/>
      <c r="Q285" s="12"/>
    </row>
    <row r="286" spans="1:17" x14ac:dyDescent="0.3">
      <c r="A286" s="3">
        <v>279</v>
      </c>
      <c r="B286" s="9">
        <v>6.4185504349748013E-2</v>
      </c>
      <c r="C286" s="9">
        <v>0.3042719327923602</v>
      </c>
      <c r="D286" s="9"/>
      <c r="E286" s="3">
        <v>279</v>
      </c>
      <c r="F286" s="9">
        <f>(LN(1-B286)/(-$B$2))</f>
        <v>0.18795769657055419</v>
      </c>
      <c r="G286" s="9">
        <f t="shared" si="4"/>
        <v>0.77396565979517584</v>
      </c>
      <c r="L286" s="9"/>
      <c r="O286" s="12"/>
      <c r="P286" s="12"/>
      <c r="Q286" s="12"/>
    </row>
    <row r="287" spans="1:17" x14ac:dyDescent="0.3">
      <c r="A287" s="3">
        <v>280</v>
      </c>
      <c r="B287" s="9">
        <v>0.36050700996179241</v>
      </c>
      <c r="C287" s="9">
        <v>0.54295588582180798</v>
      </c>
      <c r="D287" s="9"/>
      <c r="E287" s="3">
        <v>280</v>
      </c>
      <c r="F287" s="9">
        <f>(LN(1-B287)/(-$B$2))</f>
        <v>1.2667255890151119</v>
      </c>
      <c r="G287" s="9">
        <f t="shared" si="4"/>
        <v>1.6703474406746623</v>
      </c>
      <c r="L287" s="9"/>
      <c r="O287" s="12"/>
      <c r="P287" s="12"/>
      <c r="Q287" s="12"/>
    </row>
    <row r="288" spans="1:17" x14ac:dyDescent="0.3">
      <c r="A288" s="3">
        <v>281</v>
      </c>
      <c r="B288" s="9">
        <v>0.37097511144963702</v>
      </c>
      <c r="C288" s="9">
        <v>4.6486307423137641E-2</v>
      </c>
      <c r="D288" s="9"/>
      <c r="E288" s="3">
        <v>281</v>
      </c>
      <c r="F288" s="9">
        <f>(LN(1-B288)/(-$B$2))</f>
        <v>1.3134892880955493</v>
      </c>
      <c r="G288" s="9">
        <f t="shared" si="4"/>
        <v>0.10154985325324133</v>
      </c>
      <c r="L288" s="9"/>
      <c r="O288" s="12"/>
      <c r="P288" s="12"/>
      <c r="Q288" s="12"/>
    </row>
    <row r="289" spans="1:17" x14ac:dyDescent="0.3">
      <c r="A289" s="3">
        <v>282</v>
      </c>
      <c r="B289" s="9">
        <v>0.48887792096888372</v>
      </c>
      <c r="C289" s="9">
        <v>0.51635878505297972</v>
      </c>
      <c r="D289" s="9"/>
      <c r="E289" s="3">
        <v>282</v>
      </c>
      <c r="F289" s="9">
        <f>(LN(1-B289)/(-$B$2))</f>
        <v>1.9015826427762157</v>
      </c>
      <c r="G289" s="9">
        <f t="shared" si="4"/>
        <v>1.549678802324552</v>
      </c>
      <c r="L289" s="9"/>
      <c r="O289" s="12"/>
      <c r="P289" s="12"/>
      <c r="Q289" s="12"/>
    </row>
    <row r="290" spans="1:17" x14ac:dyDescent="0.3">
      <c r="A290" s="3">
        <v>283</v>
      </c>
      <c r="B290" s="9">
        <v>0.33829791020178146</v>
      </c>
      <c r="C290" s="9">
        <v>0.33740298269680513</v>
      </c>
      <c r="D290" s="9"/>
      <c r="E290" s="3">
        <v>283</v>
      </c>
      <c r="F290" s="9">
        <f>(LN(1-B290)/(-$B$2))</f>
        <v>1.1699962126051622</v>
      </c>
      <c r="G290" s="9">
        <f t="shared" si="4"/>
        <v>0.87805502001249669</v>
      </c>
      <c r="L290" s="9"/>
      <c r="O290" s="12"/>
      <c r="P290" s="12"/>
      <c r="Q290" s="12"/>
    </row>
    <row r="291" spans="1:17" x14ac:dyDescent="0.3">
      <c r="A291" s="3">
        <v>284</v>
      </c>
      <c r="B291" s="9">
        <v>0.88081147179490449</v>
      </c>
      <c r="C291" s="9">
        <v>0.80735312522354274</v>
      </c>
      <c r="D291" s="9"/>
      <c r="E291" s="3">
        <v>284</v>
      </c>
      <c r="F291" s="9">
        <f>(LN(1-B291)/(-$B$2))</f>
        <v>6.0266381784717513</v>
      </c>
      <c r="G291" s="9">
        <f t="shared" si="4"/>
        <v>3.5133790513670511</v>
      </c>
      <c r="L291" s="9"/>
      <c r="O291" s="12"/>
      <c r="P291" s="12"/>
      <c r="Q291" s="12"/>
    </row>
    <row r="292" spans="1:17" x14ac:dyDescent="0.3">
      <c r="A292" s="3">
        <v>285</v>
      </c>
      <c r="B292" s="9">
        <v>0.94752521430978831</v>
      </c>
      <c r="C292" s="9">
        <v>0.16786399958950515</v>
      </c>
      <c r="D292" s="9"/>
      <c r="E292" s="3">
        <v>285</v>
      </c>
      <c r="F292" s="9">
        <f>(LN(1-B292)/(-$B$2))</f>
        <v>8.3510304090726741</v>
      </c>
      <c r="G292" s="9">
        <f t="shared" si="4"/>
        <v>0.39202003090676463</v>
      </c>
      <c r="L292" s="9"/>
      <c r="O292" s="12"/>
      <c r="P292" s="12"/>
      <c r="Q292" s="12"/>
    </row>
    <row r="293" spans="1:17" x14ac:dyDescent="0.3">
      <c r="A293" s="3">
        <v>286</v>
      </c>
      <c r="B293" s="9">
        <v>0.61606240734993323</v>
      </c>
      <c r="C293" s="9">
        <v>0.57665127347565348</v>
      </c>
      <c r="D293" s="9"/>
      <c r="E293" s="3">
        <v>286</v>
      </c>
      <c r="F293" s="9">
        <f>(LN(1-B293)/(-$B$2))</f>
        <v>2.7122798997704973</v>
      </c>
      <c r="G293" s="9">
        <f t="shared" si="4"/>
        <v>1.8337259242456563</v>
      </c>
      <c r="L293" s="9"/>
      <c r="O293" s="12"/>
      <c r="P293" s="12"/>
      <c r="Q293" s="12"/>
    </row>
    <row r="294" spans="1:17" x14ac:dyDescent="0.3">
      <c r="A294" s="3">
        <v>287</v>
      </c>
      <c r="B294" s="9">
        <v>0.68530016327364252</v>
      </c>
      <c r="C294" s="9">
        <v>0.8625538456280063</v>
      </c>
      <c r="D294" s="9"/>
      <c r="E294" s="3">
        <v>287</v>
      </c>
      <c r="F294" s="9">
        <f>(LN(1-B294)/(-$B$2))</f>
        <v>3.2757186489159817</v>
      </c>
      <c r="G294" s="9">
        <f t="shared" si="4"/>
        <v>4.2336491586985003</v>
      </c>
      <c r="L294" s="9"/>
      <c r="O294" s="12"/>
      <c r="P294" s="12"/>
      <c r="Q294" s="12"/>
    </row>
    <row r="295" spans="1:17" x14ac:dyDescent="0.3">
      <c r="A295" s="3">
        <v>288</v>
      </c>
      <c r="B295" s="9">
        <v>0.7010232646781821</v>
      </c>
      <c r="C295" s="9">
        <v>0.19293795708670447</v>
      </c>
      <c r="D295" s="9"/>
      <c r="E295" s="3">
        <v>288</v>
      </c>
      <c r="F295" s="9">
        <f>(LN(1-B295)/(-$B$2))</f>
        <v>3.420936964569572</v>
      </c>
      <c r="G295" s="9">
        <f t="shared" si="4"/>
        <v>0.45729009649903796</v>
      </c>
      <c r="L295" s="9"/>
      <c r="O295" s="12"/>
      <c r="P295" s="12"/>
      <c r="Q295" s="12"/>
    </row>
    <row r="296" spans="1:17" x14ac:dyDescent="0.3">
      <c r="A296" s="3">
        <v>289</v>
      </c>
      <c r="B296" s="9">
        <v>0.45543687607436978</v>
      </c>
      <c r="C296" s="9">
        <v>0.5761067170023092</v>
      </c>
      <c r="D296" s="9"/>
      <c r="E296" s="3">
        <v>289</v>
      </c>
      <c r="F296" s="9">
        <f>(LN(1-B296)/(-$B$2))</f>
        <v>1.722019004219312</v>
      </c>
      <c r="G296" s="9">
        <f t="shared" si="4"/>
        <v>1.8309835658087843</v>
      </c>
      <c r="L296" s="9"/>
      <c r="O296" s="12"/>
      <c r="P296" s="12"/>
      <c r="Q296" s="12"/>
    </row>
    <row r="297" spans="1:17" x14ac:dyDescent="0.3">
      <c r="A297" s="3">
        <v>290</v>
      </c>
      <c r="B297" s="9">
        <v>0.46557430978281578</v>
      </c>
      <c r="C297" s="9">
        <v>0.12783333378925033</v>
      </c>
      <c r="D297" s="9"/>
      <c r="E297" s="3">
        <v>290</v>
      </c>
      <c r="F297" s="9">
        <f>(LN(1-B297)/(-$B$2))</f>
        <v>1.7752606572279255</v>
      </c>
      <c r="G297" s="9">
        <f t="shared" si="4"/>
        <v>0.29178611703621316</v>
      </c>
      <c r="L297" s="9"/>
      <c r="O297" s="12"/>
      <c r="P297" s="12"/>
      <c r="Q297" s="12"/>
    </row>
    <row r="298" spans="1:17" x14ac:dyDescent="0.3">
      <c r="A298" s="3">
        <v>291</v>
      </c>
      <c r="B298" s="9">
        <v>0.25853727467555432</v>
      </c>
      <c r="C298" s="9">
        <v>0.35129578792981786</v>
      </c>
      <c r="D298" s="9"/>
      <c r="E298" s="3">
        <v>291</v>
      </c>
      <c r="F298" s="9">
        <f>(LN(1-B298)/(-$B$2))</f>
        <v>0.84753609920207518</v>
      </c>
      <c r="G298" s="9">
        <f t="shared" si="4"/>
        <v>0.9232606414720993</v>
      </c>
      <c r="L298" s="9"/>
      <c r="O298" s="12"/>
      <c r="P298" s="12"/>
      <c r="Q298" s="12"/>
    </row>
    <row r="299" spans="1:17" x14ac:dyDescent="0.3">
      <c r="A299" s="3">
        <v>292</v>
      </c>
      <c r="B299" s="9">
        <v>0.20571006200526276</v>
      </c>
      <c r="C299" s="9">
        <v>0.86808676531591389</v>
      </c>
      <c r="D299" s="9"/>
      <c r="E299" s="3">
        <v>292</v>
      </c>
      <c r="F299" s="9">
        <f>(LN(1-B299)/(-$B$2))</f>
        <v>0.6525357156984477</v>
      </c>
      <c r="G299" s="9">
        <f t="shared" si="4"/>
        <v>4.3213032224427019</v>
      </c>
      <c r="L299" s="9"/>
      <c r="O299" s="12"/>
      <c r="P299" s="12"/>
      <c r="Q299" s="12"/>
    </row>
    <row r="300" spans="1:17" x14ac:dyDescent="0.3">
      <c r="A300" s="3">
        <v>293</v>
      </c>
      <c r="B300" s="9">
        <v>0.3660314221758032</v>
      </c>
      <c r="C300" s="9">
        <v>0.86157494709766602</v>
      </c>
      <c r="D300" s="9"/>
      <c r="E300" s="3">
        <v>293</v>
      </c>
      <c r="F300" s="9">
        <f>(LN(1-B300)/(-$B$2))</f>
        <v>1.2913083480997718</v>
      </c>
      <c r="G300" s="9">
        <f t="shared" si="4"/>
        <v>4.2185092994131539</v>
      </c>
      <c r="L300" s="9"/>
      <c r="O300" s="12"/>
      <c r="P300" s="12"/>
      <c r="Q300" s="12"/>
    </row>
    <row r="301" spans="1:17" x14ac:dyDescent="0.3">
      <c r="A301" s="3">
        <v>294</v>
      </c>
      <c r="B301" s="9">
        <v>0.74114215568842712</v>
      </c>
      <c r="C301" s="9">
        <v>0.28066680534551569</v>
      </c>
      <c r="D301" s="9"/>
      <c r="E301" s="3">
        <v>294</v>
      </c>
      <c r="F301" s="9">
        <f>(LN(1-B301)/(-$B$2))</f>
        <v>3.8291826562716231</v>
      </c>
      <c r="G301" s="9">
        <f t="shared" si="4"/>
        <v>0.70278531118977139</v>
      </c>
      <c r="L301" s="9"/>
      <c r="O301" s="12"/>
      <c r="P301" s="12"/>
      <c r="Q301" s="12"/>
    </row>
    <row r="302" spans="1:17" x14ac:dyDescent="0.3">
      <c r="A302" s="3">
        <v>295</v>
      </c>
      <c r="B302" s="9">
        <v>0.48545597733882417</v>
      </c>
      <c r="C302" s="9">
        <v>0.42647503717522062</v>
      </c>
      <c r="D302" s="9"/>
      <c r="E302" s="3">
        <v>295</v>
      </c>
      <c r="F302" s="9">
        <f>(LN(1-B302)/(-$B$2))</f>
        <v>1.8826767963031752</v>
      </c>
      <c r="G302" s="9">
        <f t="shared" si="4"/>
        <v>1.1860348078988217</v>
      </c>
      <c r="L302" s="9"/>
      <c r="O302" s="12"/>
      <c r="P302" s="12"/>
      <c r="Q302" s="12"/>
    </row>
    <row r="303" spans="1:17" x14ac:dyDescent="0.3">
      <c r="A303" s="3">
        <v>296</v>
      </c>
      <c r="B303" s="9">
        <v>0.79693899682973846</v>
      </c>
      <c r="C303" s="9">
        <v>0.404194398674391</v>
      </c>
      <c r="D303" s="9"/>
      <c r="E303" s="3">
        <v>296</v>
      </c>
      <c r="F303" s="9">
        <f>(LN(1-B303)/(-$B$2))</f>
        <v>4.5170383710920436</v>
      </c>
      <c r="G303" s="9">
        <f t="shared" si="4"/>
        <v>1.1047271197760018</v>
      </c>
      <c r="L303" s="9"/>
      <c r="O303" s="12"/>
      <c r="P303" s="12"/>
      <c r="Q303" s="12"/>
    </row>
    <row r="304" spans="1:17" x14ac:dyDescent="0.3">
      <c r="A304" s="3">
        <v>297</v>
      </c>
      <c r="B304" s="9">
        <v>4.5363292260217514E-2</v>
      </c>
      <c r="C304" s="9">
        <v>0.86273228362887133</v>
      </c>
      <c r="D304" s="9"/>
      <c r="E304" s="3">
        <v>297</v>
      </c>
      <c r="F304" s="9">
        <f>(LN(1-B304)/(-$B$2))</f>
        <v>0.13153586125556826</v>
      </c>
      <c r="G304" s="9">
        <f t="shared" si="4"/>
        <v>4.2364205352415487</v>
      </c>
      <c r="L304" s="9"/>
      <c r="O304" s="12"/>
      <c r="P304" s="12"/>
      <c r="Q304" s="12"/>
    </row>
    <row r="305" spans="1:17" x14ac:dyDescent="0.3">
      <c r="A305" s="3">
        <v>298</v>
      </c>
      <c r="B305" s="9">
        <v>7.0009646432298678E-2</v>
      </c>
      <c r="C305" s="9">
        <v>0.98428230421134111</v>
      </c>
      <c r="D305" s="9"/>
      <c r="E305" s="3">
        <v>298</v>
      </c>
      <c r="F305" s="9">
        <f>(LN(1-B305)/(-$B$2))</f>
        <v>0.20564635195668868</v>
      </c>
      <c r="G305" s="9">
        <f t="shared" si="4"/>
        <v>8.8596652395825419</v>
      </c>
      <c r="L305" s="9"/>
      <c r="O305" s="12"/>
      <c r="P305" s="12"/>
      <c r="Q305" s="12"/>
    </row>
    <row r="306" spans="1:17" x14ac:dyDescent="0.3">
      <c r="A306" s="3">
        <v>299</v>
      </c>
      <c r="B306" s="9">
        <v>0.4647991626826572</v>
      </c>
      <c r="C306" s="9">
        <v>0.44319933556525781</v>
      </c>
      <c r="D306" s="9"/>
      <c r="E306" s="3">
        <v>299</v>
      </c>
      <c r="F306" s="9">
        <f>(LN(1-B306)/(-$B$2))</f>
        <v>1.7711540827459888</v>
      </c>
      <c r="G306" s="9">
        <f t="shared" si="4"/>
        <v>1.2491690168599818</v>
      </c>
      <c r="L306" s="9"/>
      <c r="O306" s="12"/>
      <c r="P306" s="12"/>
      <c r="Q306" s="12"/>
    </row>
    <row r="307" spans="1:17" x14ac:dyDescent="0.3">
      <c r="A307" s="3">
        <v>300</v>
      </c>
      <c r="B307" s="9">
        <v>0.90057892875362233</v>
      </c>
      <c r="C307" s="9">
        <v>0.75651460575513019</v>
      </c>
      <c r="D307" s="9"/>
      <c r="E307" s="3">
        <v>300</v>
      </c>
      <c r="F307" s="9">
        <f>(LN(1-B307)/(-$B$2))</f>
        <v>6.5404417430095219</v>
      </c>
      <c r="G307" s="9">
        <f t="shared" si="4"/>
        <v>3.013756417761682</v>
      </c>
      <c r="L307" s="9"/>
      <c r="O307" s="12"/>
      <c r="P307" s="12"/>
      <c r="Q307" s="12"/>
    </row>
    <row r="308" spans="1:17" x14ac:dyDescent="0.3">
      <c r="A308" s="3">
        <v>301</v>
      </c>
      <c r="B308" s="9">
        <v>0.90488803056320755</v>
      </c>
      <c r="C308" s="9">
        <v>0.33150253843995214</v>
      </c>
      <c r="D308" s="9"/>
      <c r="E308" s="3">
        <v>301</v>
      </c>
      <c r="F308" s="9">
        <f>(LN(1-B308)/(-$B$2))</f>
        <v>6.6659846246677237</v>
      </c>
      <c r="G308" s="9">
        <f t="shared" si="4"/>
        <v>0.85914171661851424</v>
      </c>
      <c r="L308" s="9"/>
      <c r="O308" s="12"/>
      <c r="P308" s="12"/>
      <c r="Q308" s="12"/>
    </row>
    <row r="309" spans="1:17" x14ac:dyDescent="0.3">
      <c r="A309" s="3">
        <v>302</v>
      </c>
      <c r="B309" s="9">
        <v>0.25735020028578581</v>
      </c>
      <c r="C309" s="9">
        <v>0.98857290183633173</v>
      </c>
      <c r="D309" s="9"/>
      <c r="E309" s="3">
        <v>302</v>
      </c>
      <c r="F309" s="9">
        <f>(LN(1-B309)/(-$B$2))</f>
        <v>0.84300358822572574</v>
      </c>
      <c r="G309" s="9">
        <f t="shared" si="4"/>
        <v>9.5397711196848878</v>
      </c>
      <c r="L309" s="9"/>
      <c r="O309" s="12"/>
      <c r="P309" s="12"/>
      <c r="Q309" s="12"/>
    </row>
    <row r="310" spans="1:17" x14ac:dyDescent="0.3">
      <c r="A310" s="3">
        <v>303</v>
      </c>
      <c r="B310" s="9">
        <v>0.6164861110095915</v>
      </c>
      <c r="C310" s="9">
        <v>8.5568401223558799E-2</v>
      </c>
      <c r="D310" s="9"/>
      <c r="E310" s="3">
        <v>303</v>
      </c>
      <c r="F310" s="9">
        <f>(LN(1-B310)/(-$B$2))</f>
        <v>2.7154084202126532</v>
      </c>
      <c r="G310" s="9">
        <f t="shared" si="4"/>
        <v>0.19083223521382991</v>
      </c>
      <c r="L310" s="9"/>
      <c r="O310" s="12"/>
      <c r="P310" s="12"/>
      <c r="Q310" s="12"/>
    </row>
    <row r="311" spans="1:17" x14ac:dyDescent="0.3">
      <c r="A311" s="3">
        <v>304</v>
      </c>
      <c r="B311" s="9">
        <v>0.70085074264066427</v>
      </c>
      <c r="C311" s="9">
        <v>0.92461402948781113</v>
      </c>
      <c r="D311" s="9"/>
      <c r="E311" s="3">
        <v>304</v>
      </c>
      <c r="F311" s="9">
        <f>(LN(1-B311)/(-$B$2))</f>
        <v>3.4193024846801481</v>
      </c>
      <c r="G311" s="9">
        <f t="shared" si="4"/>
        <v>5.5149527226848614</v>
      </c>
      <c r="L311" s="9"/>
      <c r="O311" s="12"/>
      <c r="P311" s="12"/>
      <c r="Q311" s="12"/>
    </row>
    <row r="312" spans="1:17" x14ac:dyDescent="0.3">
      <c r="A312" s="3">
        <v>305</v>
      </c>
      <c r="B312" s="9">
        <v>0.67684904063765161</v>
      </c>
      <c r="C312" s="9">
        <v>0.96046984506971911</v>
      </c>
      <c r="D312" s="9"/>
      <c r="E312" s="3">
        <v>305</v>
      </c>
      <c r="F312" s="9">
        <f>(LN(1-B312)/(-$B$2))</f>
        <v>3.2006344790670784</v>
      </c>
      <c r="G312" s="9">
        <f t="shared" si="4"/>
        <v>6.892141829060952</v>
      </c>
      <c r="L312" s="9"/>
      <c r="O312" s="12"/>
      <c r="P312" s="12"/>
      <c r="Q312" s="12"/>
    </row>
    <row r="313" spans="1:17" x14ac:dyDescent="0.3">
      <c r="A313" s="3">
        <v>306</v>
      </c>
      <c r="B313" s="9">
        <v>0.62434752015706796</v>
      </c>
      <c r="C313" s="9">
        <v>5.1736378752751389E-3</v>
      </c>
      <c r="D313" s="9"/>
      <c r="E313" s="3">
        <v>306</v>
      </c>
      <c r="F313" s="9">
        <f>(LN(1-B313)/(-$B$2))</f>
        <v>2.7740906530310006</v>
      </c>
      <c r="G313" s="9">
        <f t="shared" si="4"/>
        <v>1.1065743956635432E-2</v>
      </c>
      <c r="L313" s="9"/>
      <c r="O313" s="12"/>
      <c r="P313" s="12"/>
      <c r="Q313" s="12"/>
    </row>
    <row r="314" spans="1:17" x14ac:dyDescent="0.3">
      <c r="A314" s="3">
        <v>307</v>
      </c>
      <c r="B314" s="9">
        <v>0.49771024431286559</v>
      </c>
      <c r="C314" s="9">
        <v>0.4949448164070972</v>
      </c>
      <c r="D314" s="9"/>
      <c r="E314" s="3">
        <v>307</v>
      </c>
      <c r="F314" s="9">
        <f>(LN(1-B314)/(-$B$2))</f>
        <v>1.9509713491905469</v>
      </c>
      <c r="G314" s="9">
        <f t="shared" si="4"/>
        <v>1.457253506635525</v>
      </c>
      <c r="L314" s="9"/>
      <c r="O314" s="12"/>
      <c r="P314" s="12"/>
      <c r="Q314" s="12"/>
    </row>
    <row r="315" spans="1:17" x14ac:dyDescent="0.3">
      <c r="A315" s="3">
        <v>308</v>
      </c>
      <c r="B315" s="9">
        <v>7.0166798385852047E-2</v>
      </c>
      <c r="C315" s="9">
        <v>0.46195309261606998</v>
      </c>
      <c r="D315" s="9"/>
      <c r="E315" s="3">
        <v>308</v>
      </c>
      <c r="F315" s="9">
        <f>(LN(1-B315)/(-$B$2))</f>
        <v>0.20612517573351452</v>
      </c>
      <c r="G315" s="9">
        <f t="shared" si="4"/>
        <v>1.3222603395734991</v>
      </c>
      <c r="L315" s="9"/>
      <c r="O315" s="12"/>
      <c r="P315" s="12"/>
      <c r="Q315" s="12"/>
    </row>
    <row r="316" spans="1:17" x14ac:dyDescent="0.3">
      <c r="A316" s="3">
        <v>309</v>
      </c>
      <c r="B316" s="9">
        <v>0.48437806731759447</v>
      </c>
      <c r="C316" s="9">
        <v>0.63024716266596204</v>
      </c>
      <c r="D316" s="9"/>
      <c r="E316" s="3">
        <v>309</v>
      </c>
      <c r="F316" s="9">
        <f>(LN(1-B316)/(-$B$2))</f>
        <v>1.8767475001694434</v>
      </c>
      <c r="G316" s="9">
        <f t="shared" si="4"/>
        <v>2.1224970746995093</v>
      </c>
      <c r="L316" s="9"/>
      <c r="O316" s="12"/>
      <c r="P316" s="12"/>
      <c r="Q316" s="12"/>
    </row>
    <row r="317" spans="1:17" x14ac:dyDescent="0.3">
      <c r="A317" s="3">
        <v>310</v>
      </c>
      <c r="B317" s="9">
        <v>0.34198355454847951</v>
      </c>
      <c r="C317" s="9">
        <v>0.15239257080529012</v>
      </c>
      <c r="D317" s="9"/>
      <c r="E317" s="3">
        <v>310</v>
      </c>
      <c r="F317" s="9">
        <f>(LN(1-B317)/(-$B$2))</f>
        <v>1.1858218388315542</v>
      </c>
      <c r="G317" s="9">
        <f t="shared" si="4"/>
        <v>0.352720400318216</v>
      </c>
      <c r="L317" s="9"/>
      <c r="O317" s="12"/>
      <c r="P317" s="12"/>
      <c r="Q317" s="12"/>
    </row>
    <row r="318" spans="1:17" x14ac:dyDescent="0.3">
      <c r="A318" s="3">
        <v>311</v>
      </c>
      <c r="B318" s="9">
        <v>0.38093801055286336</v>
      </c>
      <c r="C318" s="9">
        <v>0.79853689687709417</v>
      </c>
      <c r="D318" s="9"/>
      <c r="E318" s="3">
        <v>311</v>
      </c>
      <c r="F318" s="9">
        <f>(LN(1-B318)/(-$B$2))</f>
        <v>1.3587246226255658</v>
      </c>
      <c r="G318" s="9">
        <f t="shared" si="4"/>
        <v>3.4179179208850168</v>
      </c>
      <c r="L318" s="9"/>
      <c r="O318" s="12"/>
      <c r="P318" s="12"/>
      <c r="Q318" s="12"/>
    </row>
    <row r="319" spans="1:17" x14ac:dyDescent="0.3">
      <c r="A319" s="3">
        <v>312</v>
      </c>
      <c r="B319" s="9">
        <v>0.34331841599693613</v>
      </c>
      <c r="C319" s="9">
        <v>0.5412329624756852</v>
      </c>
      <c r="D319" s="9"/>
      <c r="E319" s="3">
        <v>312</v>
      </c>
      <c r="F319" s="9">
        <f>(LN(1-B319)/(-$B$2))</f>
        <v>1.191575416690849</v>
      </c>
      <c r="G319" s="9">
        <f t="shared" si="4"/>
        <v>1.6623205147422151</v>
      </c>
      <c r="L319" s="9"/>
      <c r="O319" s="12"/>
      <c r="P319" s="12"/>
      <c r="Q319" s="12"/>
    </row>
    <row r="320" spans="1:17" x14ac:dyDescent="0.3">
      <c r="A320" s="3">
        <v>313</v>
      </c>
      <c r="B320" s="9">
        <v>7.6386311666566842E-2</v>
      </c>
      <c r="C320" s="9">
        <v>0.65459678418386968</v>
      </c>
      <c r="D320" s="9"/>
      <c r="E320" s="3">
        <v>313</v>
      </c>
      <c r="F320" s="9">
        <f>(LN(1-B320)/(-$B$2))</f>
        <v>0.22514057944926089</v>
      </c>
      <c r="G320" s="9">
        <f t="shared" si="4"/>
        <v>2.2678246461896654</v>
      </c>
      <c r="L320" s="9"/>
      <c r="O320" s="12"/>
      <c r="P320" s="12"/>
      <c r="Q320" s="12"/>
    </row>
    <row r="321" spans="1:17" x14ac:dyDescent="0.3">
      <c r="A321" s="3">
        <v>314</v>
      </c>
      <c r="B321" s="9">
        <v>0.53765971557262138</v>
      </c>
      <c r="C321" s="9">
        <v>0.16344794573707255</v>
      </c>
      <c r="D321" s="9"/>
      <c r="E321" s="3">
        <v>314</v>
      </c>
      <c r="F321" s="9">
        <f>(LN(1-B321)/(-$B$2))</f>
        <v>2.1857866524742122</v>
      </c>
      <c r="G321" s="9">
        <f t="shared" si="4"/>
        <v>0.38072860126874597</v>
      </c>
      <c r="L321" s="9"/>
      <c r="O321" s="12"/>
      <c r="P321" s="12"/>
      <c r="Q321" s="12"/>
    </row>
    <row r="322" spans="1:17" x14ac:dyDescent="0.3">
      <c r="A322" s="3">
        <v>315</v>
      </c>
      <c r="B322" s="9">
        <v>0.98191327090280822</v>
      </c>
      <c r="C322" s="9">
        <v>0.79124993905162888</v>
      </c>
      <c r="D322" s="9"/>
      <c r="E322" s="3">
        <v>315</v>
      </c>
      <c r="F322" s="9">
        <f>(LN(1-B322)/(-$B$2))</f>
        <v>11.368967624600185</v>
      </c>
      <c r="G322" s="9">
        <f t="shared" si="4"/>
        <v>3.3421175963370024</v>
      </c>
      <c r="L322" s="9"/>
      <c r="O322" s="12"/>
      <c r="P322" s="12"/>
      <c r="Q322" s="12"/>
    </row>
    <row r="323" spans="1:17" x14ac:dyDescent="0.3">
      <c r="A323" s="3">
        <v>316</v>
      </c>
      <c r="B323" s="9">
        <v>0.52949943120929488</v>
      </c>
      <c r="C323" s="9">
        <v>8.5141984535669235E-2</v>
      </c>
      <c r="D323" s="9"/>
      <c r="E323" s="3">
        <v>316</v>
      </c>
      <c r="F323" s="9">
        <f>(LN(1-B323)/(-$B$2))</f>
        <v>2.1362146479764608</v>
      </c>
      <c r="G323" s="9">
        <f t="shared" si="4"/>
        <v>0.18983765355375873</v>
      </c>
      <c r="L323" s="9"/>
      <c r="O323" s="12"/>
      <c r="P323" s="12"/>
      <c r="Q323" s="12"/>
    </row>
    <row r="324" spans="1:17" x14ac:dyDescent="0.3">
      <c r="A324" s="3">
        <v>317</v>
      </c>
      <c r="B324" s="9">
        <v>3.0252920589132759E-2</v>
      </c>
      <c r="C324" s="9">
        <v>0.8401265653292983</v>
      </c>
      <c r="D324" s="9"/>
      <c r="E324" s="3">
        <v>317</v>
      </c>
      <c r="F324" s="9">
        <f>(LN(1-B324)/(-$B$2))</f>
        <v>8.7039955685071169E-2</v>
      </c>
      <c r="G324" s="9">
        <f t="shared" si="4"/>
        <v>3.911195328188505</v>
      </c>
      <c r="L324" s="9"/>
      <c r="O324" s="12"/>
      <c r="P324" s="12"/>
      <c r="Q324" s="12"/>
    </row>
    <row r="325" spans="1:17" x14ac:dyDescent="0.3">
      <c r="A325" s="3">
        <v>318</v>
      </c>
      <c r="B325" s="9">
        <v>0.39027598528041052</v>
      </c>
      <c r="C325" s="9">
        <v>0.79930942251079584</v>
      </c>
      <c r="D325" s="9"/>
      <c r="E325" s="3">
        <v>318</v>
      </c>
      <c r="F325" s="9">
        <f>(LN(1-B325)/(-$B$2))</f>
        <v>1.4017884340606901</v>
      </c>
      <c r="G325" s="9">
        <f t="shared" si="4"/>
        <v>3.4261140747031544</v>
      </c>
      <c r="L325" s="9"/>
      <c r="O325" s="12"/>
      <c r="P325" s="12"/>
      <c r="Q325" s="12"/>
    </row>
    <row r="326" spans="1:17" x14ac:dyDescent="0.3">
      <c r="A326" s="3">
        <v>319</v>
      </c>
      <c r="B326" s="9">
        <v>0.80617142394576502</v>
      </c>
      <c r="C326" s="9">
        <v>9.2090633912728981E-2</v>
      </c>
      <c r="D326" s="9"/>
      <c r="E326" s="3">
        <v>319</v>
      </c>
      <c r="F326" s="9">
        <f>(LN(1-B326)/(-$B$2))</f>
        <v>4.6488798942161127</v>
      </c>
      <c r="G326" s="9">
        <f t="shared" si="4"/>
        <v>0.20610287455446133</v>
      </c>
      <c r="L326" s="9"/>
      <c r="O326" s="12"/>
      <c r="P326" s="12"/>
      <c r="Q326" s="12"/>
    </row>
    <row r="327" spans="1:17" x14ac:dyDescent="0.3">
      <c r="A327" s="3">
        <v>320</v>
      </c>
      <c r="B327" s="9">
        <v>0.42830773374877906</v>
      </c>
      <c r="C327" s="9">
        <v>0.35010052931130642</v>
      </c>
      <c r="D327" s="9"/>
      <c r="E327" s="3">
        <v>320</v>
      </c>
      <c r="F327" s="9">
        <f>(LN(1-B327)/(-$B$2))</f>
        <v>1.5842708805756025</v>
      </c>
      <c r="G327" s="9">
        <f t="shared" si="4"/>
        <v>0.91933352220277842</v>
      </c>
      <c r="L327" s="9"/>
      <c r="O327" s="12"/>
      <c r="P327" s="12"/>
      <c r="Q327" s="12"/>
    </row>
    <row r="328" spans="1:17" x14ac:dyDescent="0.3">
      <c r="A328" s="3">
        <v>321</v>
      </c>
      <c r="B328" s="9">
        <v>0.38011032849037041</v>
      </c>
      <c r="C328" s="9">
        <v>0.18112728121397503</v>
      </c>
      <c r="D328" s="9"/>
      <c r="E328" s="3">
        <v>321</v>
      </c>
      <c r="F328" s="9">
        <f>(LN(1-B328)/(-$B$2))</f>
        <v>1.3549390035415763</v>
      </c>
      <c r="G328" s="9">
        <f t="shared" si="4"/>
        <v>0.42629678447830932</v>
      </c>
      <c r="L328" s="9"/>
      <c r="O328" s="12"/>
      <c r="P328" s="12"/>
      <c r="Q328" s="12"/>
    </row>
    <row r="329" spans="1:17" x14ac:dyDescent="0.3">
      <c r="A329" s="3">
        <v>322</v>
      </c>
      <c r="B329" s="9">
        <v>0.89085246461760326</v>
      </c>
      <c r="C329" s="9">
        <v>0.67635945726802194</v>
      </c>
      <c r="D329" s="9"/>
      <c r="E329" s="3">
        <v>322</v>
      </c>
      <c r="F329" s="9">
        <f>(LN(1-B329)/(-$B$2))</f>
        <v>6.2759885329584151</v>
      </c>
      <c r="G329" s="9">
        <f t="shared" ref="G329:G392" si="5">(LN(1-C329)/(-$B$3))</f>
        <v>2.4066598721747527</v>
      </c>
      <c r="L329" s="9"/>
      <c r="O329" s="12"/>
      <c r="P329" s="12"/>
      <c r="Q329" s="12"/>
    </row>
    <row r="330" spans="1:17" x14ac:dyDescent="0.3">
      <c r="A330" s="3">
        <v>323</v>
      </c>
      <c r="B330" s="9">
        <v>0.47274479944945336</v>
      </c>
      <c r="C330" s="9">
        <v>0.70171973973650492</v>
      </c>
      <c r="D330" s="9"/>
      <c r="E330" s="3">
        <v>323</v>
      </c>
      <c r="F330" s="9">
        <f>(LN(1-B330)/(-$B$2))</f>
        <v>1.8135333557119793</v>
      </c>
      <c r="G330" s="9">
        <f t="shared" si="5"/>
        <v>2.5807397626865787</v>
      </c>
      <c r="L330" s="9"/>
      <c r="O330" s="12"/>
      <c r="P330" s="12"/>
      <c r="Q330" s="12"/>
    </row>
    <row r="331" spans="1:17" x14ac:dyDescent="0.3">
      <c r="A331" s="3">
        <v>324</v>
      </c>
      <c r="B331" s="9">
        <v>4.5141154893442059E-2</v>
      </c>
      <c r="C331" s="9">
        <v>0.87925011856072666</v>
      </c>
      <c r="D331" s="9"/>
      <c r="E331" s="3">
        <v>324</v>
      </c>
      <c r="F331" s="9">
        <f>(LN(1-B331)/(-$B$2))</f>
        <v>0.13087664085805034</v>
      </c>
      <c r="G331" s="9">
        <f t="shared" si="5"/>
        <v>4.5099391324145257</v>
      </c>
      <c r="L331" s="9"/>
      <c r="O331" s="12"/>
      <c r="P331" s="12"/>
      <c r="Q331" s="12"/>
    </row>
    <row r="332" spans="1:17" x14ac:dyDescent="0.3">
      <c r="A332" s="3">
        <v>325</v>
      </c>
      <c r="B332" s="9">
        <v>0.64536293108664156</v>
      </c>
      <c r="C332" s="9">
        <v>3.6654047451003313E-2</v>
      </c>
      <c r="D332" s="9"/>
      <c r="E332" s="3">
        <v>325</v>
      </c>
      <c r="F332" s="9">
        <f>(LN(1-B332)/(-$B$2))</f>
        <v>2.9372043350383721</v>
      </c>
      <c r="G332" s="9">
        <f t="shared" si="5"/>
        <v>7.9664399141837969E-2</v>
      </c>
      <c r="L332" s="9"/>
      <c r="O332" s="12"/>
      <c r="P332" s="12"/>
      <c r="Q332" s="12"/>
    </row>
    <row r="333" spans="1:17" x14ac:dyDescent="0.3">
      <c r="A333" s="3">
        <v>326</v>
      </c>
      <c r="B333" s="9">
        <v>0.72355492367832397</v>
      </c>
      <c r="C333" s="9">
        <v>0.9923600036537058</v>
      </c>
      <c r="D333" s="9"/>
      <c r="E333" s="3">
        <v>326</v>
      </c>
      <c r="F333" s="9">
        <f>(LN(1-B333)/(-$B$2))</f>
        <v>3.6429388307416986</v>
      </c>
      <c r="G333" s="9">
        <f t="shared" si="5"/>
        <v>10.398630728613474</v>
      </c>
      <c r="L333" s="9"/>
      <c r="O333" s="12"/>
      <c r="P333" s="12"/>
      <c r="Q333" s="12"/>
    </row>
    <row r="334" spans="1:17" x14ac:dyDescent="0.3">
      <c r="A334" s="3">
        <v>327</v>
      </c>
      <c r="B334" s="9">
        <v>0.5284839443096101</v>
      </c>
      <c r="C334" s="9">
        <v>4.5318148909937461E-2</v>
      </c>
      <c r="D334" s="9"/>
      <c r="E334" s="3">
        <v>327</v>
      </c>
      <c r="F334" s="9">
        <f>(LN(1-B334)/(-$B$2))</f>
        <v>2.1301060211811929</v>
      </c>
      <c r="G334" s="9">
        <f t="shared" si="5"/>
        <v>9.8937886346169499E-2</v>
      </c>
      <c r="L334" s="9"/>
      <c r="O334" s="12"/>
      <c r="P334" s="12"/>
      <c r="Q334" s="12"/>
    </row>
    <row r="335" spans="1:17" x14ac:dyDescent="0.3">
      <c r="A335" s="3">
        <v>328</v>
      </c>
      <c r="B335" s="9">
        <v>0.34361481532391502</v>
      </c>
      <c r="C335" s="9">
        <v>0.38594412181353788</v>
      </c>
      <c r="D335" s="9"/>
      <c r="E335" s="3">
        <v>328</v>
      </c>
      <c r="F335" s="9">
        <f>(LN(1-B335)/(-$B$2))</f>
        <v>1.1928545566819027</v>
      </c>
      <c r="G335" s="9">
        <f t="shared" si="5"/>
        <v>1.0403612760693794</v>
      </c>
      <c r="L335" s="9"/>
      <c r="O335" s="12"/>
      <c r="P335" s="12"/>
      <c r="Q335" s="12"/>
    </row>
    <row r="336" spans="1:17" x14ac:dyDescent="0.3">
      <c r="A336" s="3">
        <v>329</v>
      </c>
      <c r="B336" s="9">
        <v>0.49501832013322777</v>
      </c>
      <c r="C336" s="9">
        <v>0.24318367108260319</v>
      </c>
      <c r="D336" s="9"/>
      <c r="E336" s="3">
        <v>329</v>
      </c>
      <c r="F336" s="9">
        <f>(LN(1-B336)/(-$B$2))</f>
        <v>1.9358271955930255</v>
      </c>
      <c r="G336" s="9">
        <f t="shared" si="5"/>
        <v>0.59442066178597031</v>
      </c>
      <c r="L336" s="9"/>
      <c r="O336" s="12"/>
      <c r="P336" s="12"/>
      <c r="Q336" s="12"/>
    </row>
    <row r="337" spans="1:17" x14ac:dyDescent="0.3">
      <c r="A337" s="3">
        <v>330</v>
      </c>
      <c r="B337" s="9">
        <v>0.23924888657010424</v>
      </c>
      <c r="C337" s="9">
        <v>0.99905169760578416</v>
      </c>
      <c r="D337" s="9"/>
      <c r="E337" s="3">
        <v>330</v>
      </c>
      <c r="F337" s="9">
        <f>(LN(1-B337)/(-$B$2))</f>
        <v>0.77477224206486406</v>
      </c>
      <c r="G337" s="9">
        <f t="shared" si="5"/>
        <v>14.849785867376248</v>
      </c>
      <c r="L337" s="9"/>
      <c r="O337" s="12"/>
      <c r="P337" s="12"/>
      <c r="Q337" s="12"/>
    </row>
    <row r="338" spans="1:17" x14ac:dyDescent="0.3">
      <c r="A338" s="3">
        <v>331</v>
      </c>
      <c r="B338" s="9">
        <v>0.83929497177459922</v>
      </c>
      <c r="C338" s="9">
        <v>0.6550875966438009</v>
      </c>
      <c r="D338" s="9"/>
      <c r="E338" s="3">
        <v>331</v>
      </c>
      <c r="F338" s="9">
        <f>(LN(1-B338)/(-$B$2))</f>
        <v>5.1798566987646719</v>
      </c>
      <c r="G338" s="9">
        <f t="shared" si="5"/>
        <v>2.2708582346774318</v>
      </c>
      <c r="L338" s="9"/>
      <c r="O338" s="12"/>
      <c r="P338" s="12"/>
      <c r="Q338" s="12"/>
    </row>
    <row r="339" spans="1:17" x14ac:dyDescent="0.3">
      <c r="A339" s="3">
        <v>332</v>
      </c>
      <c r="B339" s="9">
        <v>1.3455019136533242E-2</v>
      </c>
      <c r="C339" s="9">
        <v>0.62585073320728291</v>
      </c>
      <c r="D339" s="9"/>
      <c r="E339" s="3">
        <v>332</v>
      </c>
      <c r="F339" s="9">
        <f>(LN(1-B339)/(-$B$2))</f>
        <v>3.8381348074331641E-2</v>
      </c>
      <c r="G339" s="9">
        <f t="shared" si="5"/>
        <v>2.0972809645205541</v>
      </c>
      <c r="L339" s="9"/>
      <c r="O339" s="12"/>
      <c r="P339" s="12"/>
      <c r="Q339" s="12"/>
    </row>
    <row r="340" spans="1:17" x14ac:dyDescent="0.3">
      <c r="A340" s="3">
        <v>333</v>
      </c>
      <c r="B340" s="9">
        <v>0.74094520171698064</v>
      </c>
      <c r="C340" s="9">
        <v>0.88273688956446272</v>
      </c>
      <c r="D340" s="9"/>
      <c r="E340" s="3">
        <v>333</v>
      </c>
      <c r="F340" s="9">
        <f>(LN(1-B340)/(-$B$2))</f>
        <v>3.8270277126250019</v>
      </c>
      <c r="G340" s="9">
        <f t="shared" si="5"/>
        <v>4.5724481318940997</v>
      </c>
      <c r="L340" s="9"/>
      <c r="O340" s="12"/>
      <c r="P340" s="12"/>
      <c r="Q340" s="12"/>
    </row>
    <row r="341" spans="1:17" x14ac:dyDescent="0.3">
      <c r="A341" s="3">
        <v>334</v>
      </c>
      <c r="B341" s="9">
        <v>0.62672219508913707</v>
      </c>
      <c r="C341" s="9">
        <v>0.62175799200975723</v>
      </c>
      <c r="D341" s="9"/>
      <c r="E341" s="3">
        <v>334</v>
      </c>
      <c r="F341" s="9">
        <f>(LN(1-B341)/(-$B$2))</f>
        <v>2.7920583285967231</v>
      </c>
      <c r="G341" s="9">
        <f t="shared" si="5"/>
        <v>2.0740715849508264</v>
      </c>
      <c r="L341" s="9"/>
      <c r="O341" s="12"/>
      <c r="P341" s="12"/>
      <c r="Q341" s="12"/>
    </row>
    <row r="342" spans="1:17" x14ac:dyDescent="0.3">
      <c r="A342" s="3">
        <v>335</v>
      </c>
      <c r="B342" s="9">
        <v>0.66086012701664021</v>
      </c>
      <c r="C342" s="9">
        <v>0.62092756944144445</v>
      </c>
      <c r="D342" s="9"/>
      <c r="E342" s="3">
        <v>335</v>
      </c>
      <c r="F342" s="9">
        <f>(LN(1-B342)/(-$B$2))</f>
        <v>3.0638041807485781</v>
      </c>
      <c r="G342" s="9">
        <f t="shared" si="5"/>
        <v>2.0693930293453935</v>
      </c>
      <c r="L342" s="9"/>
      <c r="O342" s="12"/>
      <c r="P342" s="12"/>
      <c r="Q342" s="12"/>
    </row>
    <row r="343" spans="1:17" x14ac:dyDescent="0.3">
      <c r="A343" s="3">
        <v>336</v>
      </c>
      <c r="B343" s="9">
        <v>0.96696118395338426</v>
      </c>
      <c r="C343" s="9">
        <v>0.17491257150987494</v>
      </c>
      <c r="D343" s="9"/>
      <c r="E343" s="3">
        <v>336</v>
      </c>
      <c r="F343" s="9">
        <f>(LN(1-B343)/(-$B$2))</f>
        <v>9.6618711339162413</v>
      </c>
      <c r="G343" s="9">
        <f t="shared" si="5"/>
        <v>0.41016730524772632</v>
      </c>
      <c r="L343" s="9"/>
      <c r="O343" s="12"/>
      <c r="P343" s="12"/>
      <c r="Q343" s="12"/>
    </row>
    <row r="344" spans="1:17" x14ac:dyDescent="0.3">
      <c r="A344" s="3">
        <v>337</v>
      </c>
      <c r="B344" s="9">
        <v>5.8831312338440189E-2</v>
      </c>
      <c r="C344" s="9">
        <v>7.2688815008622565E-2</v>
      </c>
      <c r="D344" s="9"/>
      <c r="E344" s="3">
        <v>337</v>
      </c>
      <c r="F344" s="9">
        <f>(LN(1-B344)/(-$B$2))</f>
        <v>0.17179319176228697</v>
      </c>
      <c r="G344" s="9">
        <f t="shared" si="5"/>
        <v>0.16099430263009948</v>
      </c>
      <c r="L344" s="9"/>
      <c r="O344" s="12"/>
      <c r="P344" s="12"/>
      <c r="Q344" s="12"/>
    </row>
    <row r="345" spans="1:17" x14ac:dyDescent="0.3">
      <c r="A345" s="3">
        <v>338</v>
      </c>
      <c r="B345" s="9">
        <v>0.68704777910061265</v>
      </c>
      <c r="C345" s="9">
        <v>0.97510268422457358</v>
      </c>
      <c r="D345" s="9"/>
      <c r="E345" s="3">
        <v>338</v>
      </c>
      <c r="F345" s="9">
        <f>(LN(1-B345)/(-$B$2))</f>
        <v>3.2914967887703139</v>
      </c>
      <c r="G345" s="9">
        <f t="shared" si="5"/>
        <v>7.8783899338794887</v>
      </c>
      <c r="L345" s="9"/>
      <c r="O345" s="12"/>
      <c r="P345" s="12"/>
      <c r="Q345" s="12"/>
    </row>
    <row r="346" spans="1:17" x14ac:dyDescent="0.3">
      <c r="A346" s="3">
        <v>339</v>
      </c>
      <c r="B346" s="9">
        <v>0.57406195548609129</v>
      </c>
      <c r="C346" s="9">
        <v>0.75362540993862603</v>
      </c>
      <c r="D346" s="9"/>
      <c r="E346" s="3">
        <v>339</v>
      </c>
      <c r="F346" s="9">
        <f>(LN(1-B346)/(-$B$2))</f>
        <v>2.4181405729915002</v>
      </c>
      <c r="G346" s="9">
        <f t="shared" si="5"/>
        <v>2.9885913117683462</v>
      </c>
      <c r="L346" s="9"/>
      <c r="O346" s="12"/>
      <c r="P346" s="12"/>
      <c r="Q346" s="12"/>
    </row>
    <row r="347" spans="1:17" x14ac:dyDescent="0.3">
      <c r="A347" s="3">
        <v>340</v>
      </c>
      <c r="B347" s="9">
        <v>0.12476405629412657</v>
      </c>
      <c r="C347" s="9">
        <v>0.3846143601199925</v>
      </c>
      <c r="D347" s="9"/>
      <c r="E347" s="3">
        <v>340</v>
      </c>
      <c r="F347" s="9">
        <f>(LN(1-B347)/(-$B$2))</f>
        <v>0.3775750405679052</v>
      </c>
      <c r="G347" s="9">
        <f t="shared" si="5"/>
        <v>1.0357464554198921</v>
      </c>
      <c r="L347" s="9"/>
      <c r="O347" s="12"/>
      <c r="P347" s="12"/>
      <c r="Q347" s="12"/>
    </row>
    <row r="348" spans="1:17" x14ac:dyDescent="0.3">
      <c r="A348" s="3">
        <v>341</v>
      </c>
      <c r="B348" s="9">
        <v>0.13749792744415501</v>
      </c>
      <c r="C348" s="9">
        <v>0.27050110416141437</v>
      </c>
      <c r="D348" s="9"/>
      <c r="E348" s="3">
        <v>341</v>
      </c>
      <c r="F348" s="9">
        <f>(LN(1-B348)/(-$B$2))</f>
        <v>0.41910022682926423</v>
      </c>
      <c r="G348" s="9">
        <f t="shared" si="5"/>
        <v>0.6728478391616598</v>
      </c>
      <c r="L348" s="9"/>
      <c r="O348" s="12"/>
      <c r="P348" s="12"/>
      <c r="Q348" s="12"/>
    </row>
    <row r="349" spans="1:17" x14ac:dyDescent="0.3">
      <c r="A349" s="3">
        <v>342</v>
      </c>
      <c r="B349" s="9">
        <v>0.48521218738456928</v>
      </c>
      <c r="C349" s="9">
        <v>0.30826245030821509</v>
      </c>
      <c r="D349" s="9"/>
      <c r="E349" s="3">
        <v>342</v>
      </c>
      <c r="F349" s="9">
        <f>(LN(1-B349)/(-$B$2))</f>
        <v>1.8813346864160325</v>
      </c>
      <c r="G349" s="9">
        <f t="shared" si="5"/>
        <v>0.78623713867566447</v>
      </c>
      <c r="L349" s="9"/>
      <c r="O349" s="12"/>
      <c r="P349" s="12"/>
      <c r="Q349" s="12"/>
    </row>
    <row r="350" spans="1:17" x14ac:dyDescent="0.3">
      <c r="A350" s="3">
        <v>343</v>
      </c>
      <c r="B350" s="9">
        <v>0.51868530016498604</v>
      </c>
      <c r="C350" s="9">
        <v>0.91014210150888308</v>
      </c>
      <c r="D350" s="9"/>
      <c r="E350" s="3">
        <v>343</v>
      </c>
      <c r="F350" s="9">
        <f>(LN(1-B350)/(-$B$2))</f>
        <v>2.0718295567359979</v>
      </c>
      <c r="G350" s="9">
        <f t="shared" si="5"/>
        <v>5.140321625794682</v>
      </c>
      <c r="L350" s="9"/>
      <c r="O350" s="12"/>
      <c r="P350" s="12"/>
      <c r="Q350" s="12"/>
    </row>
    <row r="351" spans="1:17" x14ac:dyDescent="0.3">
      <c r="A351" s="3">
        <v>344</v>
      </c>
      <c r="B351" s="9">
        <v>0.35665553006410422</v>
      </c>
      <c r="C351" s="9">
        <v>0.72617208715298132</v>
      </c>
      <c r="D351" s="9"/>
      <c r="E351" s="3">
        <v>344</v>
      </c>
      <c r="F351" s="9">
        <f>(LN(1-B351)/(-$B$2))</f>
        <v>1.2497124295065547</v>
      </c>
      <c r="G351" s="9">
        <f t="shared" si="5"/>
        <v>2.7632115737733729</v>
      </c>
      <c r="L351" s="9"/>
      <c r="O351" s="12"/>
      <c r="P351" s="12"/>
      <c r="Q351" s="12"/>
    </row>
    <row r="352" spans="1:17" x14ac:dyDescent="0.3">
      <c r="A352" s="3">
        <v>345</v>
      </c>
      <c r="B352" s="9">
        <v>0.46872098345350133</v>
      </c>
      <c r="C352" s="9">
        <v>0.30327815658473911</v>
      </c>
      <c r="D352" s="9"/>
      <c r="E352" s="3">
        <v>345</v>
      </c>
      <c r="F352" s="9">
        <f>(LN(1-B352)/(-$B$2))</f>
        <v>1.7919924990847764</v>
      </c>
      <c r="G352" s="9">
        <f t="shared" si="5"/>
        <v>0.77092058613993042</v>
      </c>
      <c r="L352" s="9"/>
      <c r="O352" s="12"/>
      <c r="P352" s="12"/>
      <c r="Q352" s="12"/>
    </row>
    <row r="353" spans="1:17" x14ac:dyDescent="0.3">
      <c r="A353" s="3">
        <v>346</v>
      </c>
      <c r="B353" s="9">
        <v>3.6231685371221678E-2</v>
      </c>
      <c r="C353" s="9">
        <v>0.83593583334707944</v>
      </c>
      <c r="D353" s="9"/>
      <c r="E353" s="3">
        <v>346</v>
      </c>
      <c r="F353" s="9">
        <f>(LN(1-B353)/(-$B$2))</f>
        <v>0.1045623272080059</v>
      </c>
      <c r="G353" s="9">
        <f t="shared" si="5"/>
        <v>3.8559950242163623</v>
      </c>
      <c r="L353" s="9"/>
      <c r="O353" s="12"/>
      <c r="P353" s="12"/>
      <c r="Q353" s="12"/>
    </row>
    <row r="354" spans="1:17" x14ac:dyDescent="0.3">
      <c r="A354" s="3">
        <v>347</v>
      </c>
      <c r="B354" s="9">
        <v>0.18101276740681305</v>
      </c>
      <c r="C354" s="9">
        <v>0.9795643494798788</v>
      </c>
      <c r="D354" s="9"/>
      <c r="E354" s="3">
        <v>347</v>
      </c>
      <c r="F354" s="9">
        <f>(LN(1-B354)/(-$B$2))</f>
        <v>0.56577922209800902</v>
      </c>
      <c r="G354" s="9">
        <f t="shared" si="5"/>
        <v>8.2996785682087548</v>
      </c>
      <c r="L354" s="9"/>
      <c r="O354" s="12"/>
      <c r="P354" s="12"/>
      <c r="Q354" s="12"/>
    </row>
    <row r="355" spans="1:17" x14ac:dyDescent="0.3">
      <c r="A355" s="3">
        <v>348</v>
      </c>
      <c r="B355" s="9">
        <v>1.2499658428480998E-2</v>
      </c>
      <c r="C355" s="9">
        <v>0.63186504145165323</v>
      </c>
      <c r="D355" s="9"/>
      <c r="E355" s="3">
        <v>348</v>
      </c>
      <c r="F355" s="9">
        <f>(LN(1-B355)/(-$B$2))</f>
        <v>3.5638902883180695E-2</v>
      </c>
      <c r="G355" s="9">
        <f t="shared" si="5"/>
        <v>2.1318521020979042</v>
      </c>
      <c r="L355" s="9"/>
      <c r="O355" s="12"/>
      <c r="P355" s="12"/>
      <c r="Q355" s="12"/>
    </row>
    <row r="356" spans="1:17" x14ac:dyDescent="0.3">
      <c r="A356" s="3">
        <v>349</v>
      </c>
      <c r="B356" s="9">
        <v>0.16543217898483054</v>
      </c>
      <c r="C356" s="9">
        <v>0.22751196281463504</v>
      </c>
      <c r="D356" s="9"/>
      <c r="E356" s="3">
        <v>349</v>
      </c>
      <c r="F356" s="9">
        <f>(LN(1-B356)/(-$B$2))</f>
        <v>0.51238359194247207</v>
      </c>
      <c r="G356" s="9">
        <f t="shared" si="5"/>
        <v>0.55069601317190653</v>
      </c>
      <c r="L356" s="9"/>
      <c r="O356" s="12"/>
      <c r="P356" s="12"/>
      <c r="Q356" s="12"/>
    </row>
    <row r="357" spans="1:17" x14ac:dyDescent="0.3">
      <c r="A357" s="3">
        <v>350</v>
      </c>
      <c r="B357" s="9">
        <v>0.92882770825452843</v>
      </c>
      <c r="C357" s="9">
        <v>0.44547155798602966</v>
      </c>
      <c r="D357" s="9"/>
      <c r="E357" s="3">
        <v>350</v>
      </c>
      <c r="F357" s="9">
        <f>(LN(1-B357)/(-$B$2))</f>
        <v>7.4875131420246284</v>
      </c>
      <c r="G357" s="9">
        <f t="shared" si="5"/>
        <v>1.2578926515736706</v>
      </c>
      <c r="L357" s="9"/>
      <c r="O357" s="12"/>
      <c r="P357" s="12"/>
      <c r="Q357" s="12"/>
    </row>
    <row r="358" spans="1:17" x14ac:dyDescent="0.3">
      <c r="A358" s="3">
        <v>351</v>
      </c>
      <c r="B358" s="9">
        <v>2.6351786009275346E-2</v>
      </c>
      <c r="C358" s="9">
        <v>0.89070303036254495</v>
      </c>
      <c r="D358" s="9"/>
      <c r="E358" s="3">
        <v>351</v>
      </c>
      <c r="F358" s="9">
        <f>(LN(1-B358)/(-$B$2))</f>
        <v>7.5664782011355583E-2</v>
      </c>
      <c r="G358" s="9">
        <f t="shared" si="5"/>
        <v>4.7225314333170951</v>
      </c>
      <c r="L358" s="9"/>
      <c r="O358" s="12"/>
      <c r="P358" s="12"/>
      <c r="Q358" s="12"/>
    </row>
    <row r="359" spans="1:17" x14ac:dyDescent="0.3">
      <c r="A359" s="3">
        <v>352</v>
      </c>
      <c r="B359" s="9">
        <v>0.42829059727638807</v>
      </c>
      <c r="C359" s="9">
        <v>0.95791912331957241</v>
      </c>
      <c r="D359" s="9"/>
      <c r="E359" s="3">
        <v>352</v>
      </c>
      <c r="F359" s="9">
        <f>(LN(1-B359)/(-$B$2))</f>
        <v>1.5841859526980908</v>
      </c>
      <c r="G359" s="9">
        <f t="shared" si="5"/>
        <v>6.7587453378332771</v>
      </c>
      <c r="L359" s="9"/>
      <c r="O359" s="12"/>
      <c r="P359" s="12"/>
      <c r="Q359" s="12"/>
    </row>
    <row r="360" spans="1:17" x14ac:dyDescent="0.3">
      <c r="A360" s="3">
        <v>353</v>
      </c>
      <c r="B360" s="9">
        <v>0.78603588077383435</v>
      </c>
      <c r="C360" s="9">
        <v>0.29174825314729347</v>
      </c>
      <c r="D360" s="9"/>
      <c r="E360" s="3">
        <v>353</v>
      </c>
      <c r="F360" s="9">
        <f>(LN(1-B360)/(-$B$2))</f>
        <v>4.3688496780254349</v>
      </c>
      <c r="G360" s="9">
        <f t="shared" si="5"/>
        <v>0.73590543752402449</v>
      </c>
      <c r="L360" s="9"/>
      <c r="O360" s="12"/>
      <c r="P360" s="12"/>
      <c r="Q360" s="12"/>
    </row>
    <row r="361" spans="1:17" x14ac:dyDescent="0.3">
      <c r="A361" s="3">
        <v>354</v>
      </c>
      <c r="B361" s="9">
        <v>0.78329543039132865</v>
      </c>
      <c r="C361" s="9">
        <v>0.70667001182321898</v>
      </c>
      <c r="D361" s="9"/>
      <c r="E361" s="3">
        <v>354</v>
      </c>
      <c r="F361" s="9">
        <f>(LN(1-B361)/(-$B$2))</f>
        <v>4.3327908029802416</v>
      </c>
      <c r="G361" s="9">
        <f t="shared" si="5"/>
        <v>2.6164417369297319</v>
      </c>
      <c r="L361" s="9"/>
      <c r="O361" s="12"/>
      <c r="P361" s="12"/>
      <c r="Q361" s="12"/>
    </row>
    <row r="362" spans="1:17" x14ac:dyDescent="0.3">
      <c r="A362" s="3">
        <v>355</v>
      </c>
      <c r="B362" s="9">
        <v>0.97804980776280026</v>
      </c>
      <c r="C362" s="9">
        <v>0.27039504585954355</v>
      </c>
      <c r="D362" s="9"/>
      <c r="E362" s="3">
        <v>355</v>
      </c>
      <c r="F362" s="9">
        <f>(LN(1-B362)/(-$B$2))</f>
        <v>10.82044158103092</v>
      </c>
      <c r="G362" s="9">
        <f t="shared" si="5"/>
        <v>0.67253770673200508</v>
      </c>
      <c r="L362" s="9"/>
      <c r="O362" s="12"/>
      <c r="P362" s="12"/>
      <c r="Q362" s="12"/>
    </row>
    <row r="363" spans="1:17" x14ac:dyDescent="0.3">
      <c r="A363" s="3">
        <v>356</v>
      </c>
      <c r="B363" s="9">
        <v>0.37919072592742886</v>
      </c>
      <c r="C363" s="9">
        <v>0.12831932866347717</v>
      </c>
      <c r="D363" s="9"/>
      <c r="E363" s="3">
        <v>356</v>
      </c>
      <c r="F363" s="9">
        <f>(LN(1-B363)/(-$B$2))</f>
        <v>1.3507388854042683</v>
      </c>
      <c r="G363" s="9">
        <f t="shared" si="5"/>
        <v>0.292975199439857</v>
      </c>
      <c r="L363" s="9"/>
      <c r="O363" s="12"/>
      <c r="P363" s="12"/>
      <c r="Q363" s="12"/>
    </row>
    <row r="364" spans="1:17" x14ac:dyDescent="0.3">
      <c r="A364" s="3">
        <v>357</v>
      </c>
      <c r="B364" s="9">
        <v>0.61850942898950045</v>
      </c>
      <c r="C364" s="9">
        <v>0.78031578855523831</v>
      </c>
      <c r="D364" s="9"/>
      <c r="E364" s="3">
        <v>357</v>
      </c>
      <c r="F364" s="9">
        <f>(LN(1-B364)/(-$B$2))</f>
        <v>2.7303959083736293</v>
      </c>
      <c r="G364" s="9">
        <f t="shared" si="5"/>
        <v>3.2332035548387759</v>
      </c>
      <c r="L364" s="9"/>
      <c r="O364" s="12"/>
      <c r="P364" s="12"/>
      <c r="Q364" s="12"/>
    </row>
    <row r="365" spans="1:17" x14ac:dyDescent="0.3">
      <c r="A365" s="3">
        <v>358</v>
      </c>
      <c r="B365" s="9">
        <v>0.75079843594988116</v>
      </c>
      <c r="C365" s="9">
        <v>0.27881137456812621</v>
      </c>
      <c r="D365" s="9"/>
      <c r="E365" s="3">
        <v>358</v>
      </c>
      <c r="F365" s="9">
        <f>(LN(1-B365)/(-$B$2))</f>
        <v>3.9368974447778577</v>
      </c>
      <c r="G365" s="9">
        <f t="shared" si="5"/>
        <v>0.69728972693851254</v>
      </c>
      <c r="L365" s="9"/>
      <c r="O365" s="12"/>
      <c r="P365" s="12"/>
      <c r="Q365" s="12"/>
    </row>
    <row r="366" spans="1:17" x14ac:dyDescent="0.3">
      <c r="A366" s="3">
        <v>359</v>
      </c>
      <c r="B366" s="9">
        <v>6.9056537132100138E-2</v>
      </c>
      <c r="C366" s="9">
        <v>0.89975104585217291</v>
      </c>
      <c r="D366" s="9"/>
      <c r="E366" s="3">
        <v>359</v>
      </c>
      <c r="F366" s="9">
        <f>(LN(1-B366)/(-$B$2))</f>
        <v>0.20274407078705481</v>
      </c>
      <c r="G366" s="9">
        <f t="shared" si="5"/>
        <v>4.9068771099530757</v>
      </c>
      <c r="L366" s="9"/>
      <c r="O366" s="12"/>
      <c r="P366" s="12"/>
      <c r="Q366" s="12"/>
    </row>
    <row r="367" spans="1:17" x14ac:dyDescent="0.3">
      <c r="A367" s="3">
        <v>360</v>
      </c>
      <c r="B367" s="9">
        <v>0.21017011160457399</v>
      </c>
      <c r="C367" s="9">
        <v>0.1361880726791973</v>
      </c>
      <c r="D367" s="9"/>
      <c r="E367" s="3">
        <v>360</v>
      </c>
      <c r="F367" s="9">
        <f>(LN(1-B367)/(-$B$2))</f>
        <v>0.66849011558401028</v>
      </c>
      <c r="G367" s="9">
        <f t="shared" si="5"/>
        <v>0.31232044924827618</v>
      </c>
      <c r="L367" s="9"/>
      <c r="O367" s="12"/>
      <c r="P367" s="12"/>
      <c r="Q367" s="12"/>
    </row>
    <row r="368" spans="1:17" x14ac:dyDescent="0.3">
      <c r="A368" s="3">
        <v>361</v>
      </c>
      <c r="B368" s="9">
        <v>0.65875312266083186</v>
      </c>
      <c r="C368" s="9">
        <v>0.82267139879121076</v>
      </c>
      <c r="D368" s="9"/>
      <c r="E368" s="3">
        <v>361</v>
      </c>
      <c r="F368" s="9">
        <f>(LN(1-B368)/(-$B$2))</f>
        <v>3.0462557356746496</v>
      </c>
      <c r="G368" s="9">
        <f t="shared" si="5"/>
        <v>3.6901349622986528</v>
      </c>
      <c r="L368" s="9"/>
      <c r="O368" s="12"/>
      <c r="P368" s="12"/>
      <c r="Q368" s="12"/>
    </row>
    <row r="369" spans="1:17" x14ac:dyDescent="0.3">
      <c r="A369" s="3">
        <v>362</v>
      </c>
      <c r="B369" s="9">
        <v>0.54099487928469647</v>
      </c>
      <c r="C369" s="9">
        <v>0.9447364768910298</v>
      </c>
      <c r="D369" s="9"/>
      <c r="E369" s="3">
        <v>362</v>
      </c>
      <c r="F369" s="9">
        <f>(LN(1-B369)/(-$B$2))</f>
        <v>2.2062994194337726</v>
      </c>
      <c r="G369" s="9">
        <f t="shared" si="5"/>
        <v>6.1773700402780518</v>
      </c>
      <c r="L369" s="9"/>
      <c r="O369" s="12"/>
      <c r="P369" s="12"/>
      <c r="Q369" s="12"/>
    </row>
    <row r="370" spans="1:17" x14ac:dyDescent="0.3">
      <c r="A370" s="3">
        <v>363</v>
      </c>
      <c r="B370" s="9">
        <v>0.59133433956631798</v>
      </c>
      <c r="C370" s="9">
        <v>0.3413599999725786</v>
      </c>
      <c r="D370" s="9"/>
      <c r="E370" s="3">
        <v>363</v>
      </c>
      <c r="F370" s="9">
        <f>(LN(1-B370)/(-$B$2))</f>
        <v>2.5354307546083406</v>
      </c>
      <c r="G370" s="9">
        <f t="shared" si="5"/>
        <v>0.89083344202737724</v>
      </c>
      <c r="L370" s="9"/>
      <c r="O370" s="12"/>
      <c r="P370" s="12"/>
      <c r="Q370" s="12"/>
    </row>
    <row r="371" spans="1:17" x14ac:dyDescent="0.3">
      <c r="A371" s="3">
        <v>364</v>
      </c>
      <c r="B371" s="9">
        <v>0.59994448675777889</v>
      </c>
      <c r="C371" s="9">
        <v>0.78205334760347633</v>
      </c>
      <c r="D371" s="9"/>
      <c r="E371" s="3">
        <v>364</v>
      </c>
      <c r="F371" s="9">
        <f>(LN(1-B371)/(-$B$2))</f>
        <v>2.5957638821279141</v>
      </c>
      <c r="G371" s="9">
        <f t="shared" si="5"/>
        <v>3.2501439144912312</v>
      </c>
      <c r="L371" s="9"/>
      <c r="O371" s="12"/>
      <c r="P371" s="12"/>
      <c r="Q371" s="12"/>
    </row>
    <row r="372" spans="1:17" x14ac:dyDescent="0.3">
      <c r="A372" s="3">
        <v>365</v>
      </c>
      <c r="B372" s="9">
        <v>0.82543419556314346</v>
      </c>
      <c r="C372" s="9">
        <v>0.69484934549193134</v>
      </c>
      <c r="D372" s="9"/>
      <c r="E372" s="3">
        <v>365</v>
      </c>
      <c r="F372" s="9">
        <f>(LN(1-B372)/(-$B$2))</f>
        <v>4.9454515992992638</v>
      </c>
      <c r="G372" s="9">
        <f t="shared" si="5"/>
        <v>2.5321593069241493</v>
      </c>
      <c r="L372" s="9"/>
      <c r="O372" s="12"/>
      <c r="P372" s="12"/>
      <c r="Q372" s="12"/>
    </row>
    <row r="373" spans="1:17" x14ac:dyDescent="0.3">
      <c r="A373" s="3">
        <v>366</v>
      </c>
      <c r="B373" s="9">
        <v>0.24157545482519971</v>
      </c>
      <c r="C373" s="9">
        <v>0.37229095348169272</v>
      </c>
      <c r="D373" s="9"/>
      <c r="E373" s="3">
        <v>366</v>
      </c>
      <c r="F373" s="9">
        <f>(LN(1-B373)/(-$B$2))</f>
        <v>0.78345056508257827</v>
      </c>
      <c r="G373" s="9">
        <f t="shared" si="5"/>
        <v>0.9934475127334027</v>
      </c>
      <c r="L373" s="9"/>
      <c r="O373" s="12"/>
      <c r="P373" s="12"/>
      <c r="Q373" s="12"/>
    </row>
    <row r="374" spans="1:17" x14ac:dyDescent="0.3">
      <c r="A374" s="3">
        <v>367</v>
      </c>
      <c r="B374" s="9">
        <v>0.1908816031561289</v>
      </c>
      <c r="C374" s="9">
        <v>5.6362900119153792E-2</v>
      </c>
      <c r="D374" s="9"/>
      <c r="E374" s="3">
        <v>367</v>
      </c>
      <c r="F374" s="9">
        <f>(LN(1-B374)/(-$B$2))</f>
        <v>0.60012839852864708</v>
      </c>
      <c r="G374" s="9">
        <f t="shared" si="5"/>
        <v>0.12376237832614914</v>
      </c>
      <c r="L374" s="9"/>
      <c r="O374" s="12"/>
      <c r="P374" s="12"/>
      <c r="Q374" s="12"/>
    </row>
    <row r="375" spans="1:17" x14ac:dyDescent="0.3">
      <c r="A375" s="3">
        <v>368</v>
      </c>
      <c r="B375" s="9">
        <v>0.98915559472709524</v>
      </c>
      <c r="C375" s="9">
        <v>0.9650064373562991</v>
      </c>
      <c r="D375" s="9"/>
      <c r="E375" s="3">
        <v>368</v>
      </c>
      <c r="F375" s="9">
        <f>(LN(1-B375)/(-$B$2))</f>
        <v>12.818300262600642</v>
      </c>
      <c r="G375" s="9">
        <f t="shared" si="5"/>
        <v>7.1521944722657933</v>
      </c>
      <c r="L375" s="9"/>
      <c r="O375" s="12"/>
      <c r="P375" s="12"/>
      <c r="Q375" s="12"/>
    </row>
    <row r="376" spans="1:17" x14ac:dyDescent="0.3">
      <c r="A376" s="3">
        <v>369</v>
      </c>
      <c r="B376" s="9">
        <v>0.93237136321462333</v>
      </c>
      <c r="C376" s="9">
        <v>0.7733072989223243</v>
      </c>
      <c r="D376" s="9"/>
      <c r="E376" s="3">
        <v>369</v>
      </c>
      <c r="F376" s="9">
        <f>(LN(1-B376)/(-$B$2))</f>
        <v>7.6322173328912317</v>
      </c>
      <c r="G376" s="9">
        <f t="shared" si="5"/>
        <v>3.1662078258775606</v>
      </c>
      <c r="L376" s="9"/>
      <c r="O376" s="12"/>
      <c r="P376" s="12"/>
      <c r="Q376" s="12"/>
    </row>
    <row r="377" spans="1:17" x14ac:dyDescent="0.3">
      <c r="A377" s="3">
        <v>370</v>
      </c>
      <c r="B377" s="9">
        <v>0.53034829977270459</v>
      </c>
      <c r="C377" s="9">
        <v>0.42859152114340093</v>
      </c>
      <c r="D377" s="9"/>
      <c r="E377" s="3">
        <v>370</v>
      </c>
      <c r="F377" s="9">
        <f>(LN(1-B377)/(-$B$2))</f>
        <v>2.1413311133175994</v>
      </c>
      <c r="G377" s="9">
        <f t="shared" si="5"/>
        <v>1.1939220278497535</v>
      </c>
      <c r="L377" s="9"/>
      <c r="O377" s="12"/>
      <c r="P377" s="12"/>
      <c r="Q377" s="12"/>
    </row>
    <row r="378" spans="1:17" x14ac:dyDescent="0.3">
      <c r="A378" s="3">
        <v>371</v>
      </c>
      <c r="B378" s="9">
        <v>0.12685587955279076</v>
      </c>
      <c r="C378" s="9">
        <v>0.32863256542603181</v>
      </c>
      <c r="D378" s="9"/>
      <c r="E378" s="3">
        <v>371</v>
      </c>
      <c r="F378" s="9">
        <f>(LN(1-B378)/(-$B$2))</f>
        <v>0.3843548426438233</v>
      </c>
      <c r="G378" s="9">
        <f t="shared" si="5"/>
        <v>0.85000255866641738</v>
      </c>
      <c r="L378" s="9"/>
      <c r="O378" s="12"/>
      <c r="P378" s="12"/>
      <c r="Q378" s="12"/>
    </row>
    <row r="379" spans="1:17" x14ac:dyDescent="0.3">
      <c r="A379" s="3">
        <v>372</v>
      </c>
      <c r="B379" s="9">
        <v>0.7224173334141013</v>
      </c>
      <c r="C379" s="9">
        <v>0.72127832143586457</v>
      </c>
      <c r="D379" s="9"/>
      <c r="E379" s="3">
        <v>372</v>
      </c>
      <c r="F379" s="9">
        <f>(LN(1-B379)/(-$B$2))</f>
        <v>3.6313033955625507</v>
      </c>
      <c r="G379" s="9">
        <f t="shared" si="5"/>
        <v>2.7254220009242385</v>
      </c>
      <c r="L379" s="9"/>
      <c r="O379" s="12"/>
      <c r="P379" s="12"/>
      <c r="Q379" s="12"/>
    </row>
    <row r="380" spans="1:17" x14ac:dyDescent="0.3">
      <c r="A380" s="3">
        <v>373</v>
      </c>
      <c r="B380" s="9">
        <v>0.32760559740332951</v>
      </c>
      <c r="C380" s="9">
        <v>0.44095399271713454</v>
      </c>
      <c r="D380" s="9"/>
      <c r="E380" s="3">
        <v>373</v>
      </c>
      <c r="F380" s="9">
        <f>(LN(1-B380)/(-$B$2))</f>
        <v>1.1245789056567448</v>
      </c>
      <c r="G380" s="9">
        <f t="shared" si="5"/>
        <v>1.2405834802818736</v>
      </c>
      <c r="L380" s="9"/>
      <c r="O380" s="12"/>
      <c r="P380" s="12"/>
      <c r="Q380" s="12"/>
    </row>
    <row r="381" spans="1:17" x14ac:dyDescent="0.3">
      <c r="A381" s="3">
        <v>374</v>
      </c>
      <c r="B381" s="9">
        <v>0.19966025727846048</v>
      </c>
      <c r="C381" s="9">
        <v>0.11792600388052454</v>
      </c>
      <c r="D381" s="9"/>
      <c r="E381" s="3">
        <v>374</v>
      </c>
      <c r="F381" s="9">
        <f>(LN(1-B381)/(-$B$2))</f>
        <v>0.63103706201080112</v>
      </c>
      <c r="G381" s="9">
        <f t="shared" si="5"/>
        <v>0.26768923875697953</v>
      </c>
      <c r="L381" s="9"/>
      <c r="O381" s="12"/>
      <c r="P381" s="12"/>
      <c r="Q381" s="12"/>
    </row>
    <row r="382" spans="1:17" x14ac:dyDescent="0.3">
      <c r="A382" s="3">
        <v>375</v>
      </c>
      <c r="B382" s="9">
        <v>0.1136981833256675</v>
      </c>
      <c r="C382" s="9">
        <v>0.49909806057252015</v>
      </c>
      <c r="D382" s="9"/>
      <c r="E382" s="3">
        <v>375</v>
      </c>
      <c r="F382" s="9">
        <f>(LN(1-B382)/(-$B$2))</f>
        <v>0.3419769172823775</v>
      </c>
      <c r="G382" s="9">
        <f t="shared" si="5"/>
        <v>1.4748691770463913</v>
      </c>
      <c r="L382" s="9"/>
      <c r="O382" s="12"/>
      <c r="P382" s="12"/>
      <c r="Q382" s="12"/>
    </row>
    <row r="383" spans="1:17" x14ac:dyDescent="0.3">
      <c r="A383" s="3">
        <v>376</v>
      </c>
      <c r="B383" s="9">
        <v>0.83828753415136714</v>
      </c>
      <c r="C383" s="9">
        <v>0.93311247049830848</v>
      </c>
      <c r="D383" s="9"/>
      <c r="E383" s="3">
        <v>376</v>
      </c>
      <c r="F383" s="9">
        <f>(LN(1-B383)/(-$B$2))</f>
        <v>5.1621503649508744</v>
      </c>
      <c r="G383" s="9">
        <f t="shared" si="5"/>
        <v>5.770117833131656</v>
      </c>
      <c r="L383" s="9"/>
      <c r="O383" s="12"/>
      <c r="P383" s="12"/>
      <c r="Q383" s="12"/>
    </row>
    <row r="384" spans="1:17" x14ac:dyDescent="0.3">
      <c r="A384" s="3">
        <v>377</v>
      </c>
      <c r="B384" s="9">
        <v>0.83992571311015352</v>
      </c>
      <c r="C384" s="9">
        <v>0.36115200941109571</v>
      </c>
      <c r="D384" s="9"/>
      <c r="E384" s="3">
        <v>377</v>
      </c>
      <c r="F384" s="9">
        <f>(LN(1-B384)/(-$B$2))</f>
        <v>5.1909989555727574</v>
      </c>
      <c r="G384" s="9">
        <f t="shared" si="5"/>
        <v>0.95592264385365611</v>
      </c>
      <c r="L384" s="9"/>
      <c r="O384" s="12"/>
      <c r="P384" s="12"/>
      <c r="Q384" s="12"/>
    </row>
    <row r="385" spans="1:17" x14ac:dyDescent="0.3">
      <c r="A385" s="3">
        <v>378</v>
      </c>
      <c r="B385" s="9">
        <v>0.40976165500427753</v>
      </c>
      <c r="C385" s="9">
        <v>0.21892252500984566</v>
      </c>
      <c r="D385" s="9"/>
      <c r="E385" s="3">
        <v>378</v>
      </c>
      <c r="F385" s="9">
        <f>(LN(1-B385)/(-$B$2))</f>
        <v>1.4938150724191406</v>
      </c>
      <c r="G385" s="9">
        <f t="shared" si="5"/>
        <v>0.52710599323969598</v>
      </c>
      <c r="L385" s="9"/>
      <c r="O385" s="12"/>
      <c r="P385" s="12"/>
      <c r="Q385" s="12"/>
    </row>
    <row r="386" spans="1:17" x14ac:dyDescent="0.3">
      <c r="A386" s="3">
        <v>379</v>
      </c>
      <c r="B386" s="9">
        <v>0.52568065997728253</v>
      </c>
      <c r="C386" s="9">
        <v>0.61635237886177574</v>
      </c>
      <c r="D386" s="9"/>
      <c r="E386" s="3">
        <v>379</v>
      </c>
      <c r="F386" s="9">
        <f>(LN(1-B386)/(-$B$2))</f>
        <v>2.1133110011716978</v>
      </c>
      <c r="G386" s="9">
        <f t="shared" si="5"/>
        <v>2.0437990420945491</v>
      </c>
      <c r="L386" s="9"/>
      <c r="O386" s="12"/>
      <c r="P386" s="12"/>
      <c r="Q386" s="12"/>
    </row>
    <row r="387" spans="1:17" x14ac:dyDescent="0.3">
      <c r="A387" s="3">
        <v>380</v>
      </c>
      <c r="B387" s="9">
        <v>0.10941843192937806</v>
      </c>
      <c r="C387" s="9">
        <v>0.44115615618199255</v>
      </c>
      <c r="D387" s="9"/>
      <c r="E387" s="3">
        <v>380</v>
      </c>
      <c r="F387" s="9">
        <f>(LN(1-B387)/(-$B$2))</f>
        <v>0.32832831676967522</v>
      </c>
      <c r="G387" s="9">
        <f t="shared" si="5"/>
        <v>1.2413550805654625</v>
      </c>
      <c r="L387" s="9"/>
      <c r="O387" s="12"/>
      <c r="P387" s="12"/>
      <c r="Q387" s="12"/>
    </row>
    <row r="388" spans="1:17" x14ac:dyDescent="0.3">
      <c r="A388" s="3">
        <v>381</v>
      </c>
      <c r="B388" s="9">
        <v>0.23231548774676392</v>
      </c>
      <c r="C388" s="9">
        <v>9.4709350932914216E-2</v>
      </c>
      <c r="D388" s="9"/>
      <c r="E388" s="3">
        <v>381</v>
      </c>
      <c r="F388" s="9">
        <f>(LN(1-B388)/(-$B$2))</f>
        <v>0.74906652777960558</v>
      </c>
      <c r="G388" s="9">
        <f t="shared" si="5"/>
        <v>0.21226501899228684</v>
      </c>
      <c r="L388" s="9"/>
      <c r="O388" s="12"/>
      <c r="P388" s="12"/>
      <c r="Q388" s="12"/>
    </row>
    <row r="389" spans="1:17" x14ac:dyDescent="0.3">
      <c r="A389" s="3">
        <v>382</v>
      </c>
      <c r="B389" s="9">
        <v>0.74211247907822397</v>
      </c>
      <c r="C389" s="9">
        <v>0.70038654201258899</v>
      </c>
      <c r="D389" s="9"/>
      <c r="E389" s="3">
        <v>382</v>
      </c>
      <c r="F389" s="9">
        <f>(LN(1-B389)/(-$B$2))</f>
        <v>3.8398233045315489</v>
      </c>
      <c r="G389" s="9">
        <f t="shared" si="5"/>
        <v>2.5712258314597705</v>
      </c>
      <c r="L389" s="9"/>
      <c r="O389" s="12"/>
      <c r="P389" s="12"/>
      <c r="Q389" s="12"/>
    </row>
    <row r="390" spans="1:17" x14ac:dyDescent="0.3">
      <c r="A390" s="3">
        <v>383</v>
      </c>
      <c r="B390" s="9">
        <v>0.34502739879072697</v>
      </c>
      <c r="C390" s="9">
        <v>0.21223784743267837</v>
      </c>
      <c r="D390" s="9"/>
      <c r="E390" s="3">
        <v>383</v>
      </c>
      <c r="F390" s="9">
        <f>(LN(1-B390)/(-$B$2))</f>
        <v>1.1989586442371569</v>
      </c>
      <c r="G390" s="9">
        <f t="shared" si="5"/>
        <v>0.50892601926328929</v>
      </c>
      <c r="L390" s="9"/>
      <c r="O390" s="12"/>
      <c r="P390" s="12"/>
      <c r="Q390" s="12"/>
    </row>
    <row r="391" spans="1:17" x14ac:dyDescent="0.3">
      <c r="A391" s="3">
        <v>384</v>
      </c>
      <c r="B391" s="9">
        <v>9.7014277473573829E-3</v>
      </c>
      <c r="C391" s="9">
        <v>0.62857564178469849</v>
      </c>
      <c r="D391" s="9"/>
      <c r="E391" s="3">
        <v>384</v>
      </c>
      <c r="F391" s="9">
        <f>(LN(1-B391)/(-$B$2))</f>
        <v>2.7621580699556215E-2</v>
      </c>
      <c r="G391" s="9">
        <f t="shared" si="5"/>
        <v>2.1128747676985773</v>
      </c>
      <c r="L391" s="9"/>
      <c r="O391" s="12"/>
      <c r="P391" s="12"/>
      <c r="Q391" s="12"/>
    </row>
    <row r="392" spans="1:17" x14ac:dyDescent="0.3">
      <c r="A392" s="3">
        <v>385</v>
      </c>
      <c r="B392" s="9">
        <v>0.4970104337470771</v>
      </c>
      <c r="C392" s="9">
        <v>0.20191285325008468</v>
      </c>
      <c r="D392" s="9"/>
      <c r="E392" s="3">
        <v>385</v>
      </c>
      <c r="F392" s="9">
        <f>(LN(1-B392)/(-$B$2))</f>
        <v>1.9470265810448506</v>
      </c>
      <c r="G392" s="9">
        <f t="shared" si="5"/>
        <v>0.48114662622163407</v>
      </c>
      <c r="L392" s="9"/>
      <c r="O392" s="12"/>
      <c r="P392" s="12"/>
      <c r="Q392" s="12"/>
    </row>
    <row r="393" spans="1:17" x14ac:dyDescent="0.3">
      <c r="A393" s="3">
        <v>386</v>
      </c>
      <c r="B393" s="9">
        <v>0.29838460005514555</v>
      </c>
      <c r="C393" s="9">
        <v>0.44895165019146954</v>
      </c>
      <c r="D393" s="9"/>
      <c r="E393" s="3">
        <v>386</v>
      </c>
      <c r="F393" s="9">
        <f>(LN(1-B393)/(-$B$2))</f>
        <v>1.0040480171749653</v>
      </c>
      <c r="G393" s="9">
        <f t="shared" ref="G393:G456" si="6">(LN(1-C393)/(-$B$3))</f>
        <v>1.2713231455577032</v>
      </c>
      <c r="L393" s="9"/>
      <c r="O393" s="12"/>
      <c r="P393" s="12"/>
      <c r="Q393" s="12"/>
    </row>
    <row r="394" spans="1:17" x14ac:dyDescent="0.3">
      <c r="A394" s="3">
        <v>387</v>
      </c>
      <c r="B394" s="9">
        <v>1.1349207845351095E-2</v>
      </c>
      <c r="C394" s="9">
        <v>0.41936462045351164</v>
      </c>
      <c r="D394" s="9"/>
      <c r="E394" s="3">
        <v>387</v>
      </c>
      <c r="F394" s="9">
        <f>(LN(1-B394)/(-$B$2))</f>
        <v>3.233995443925651E-2</v>
      </c>
      <c r="G394" s="9">
        <f t="shared" si="6"/>
        <v>1.1597488918773036</v>
      </c>
      <c r="L394" s="9"/>
      <c r="O394" s="12"/>
      <c r="P394" s="12"/>
      <c r="Q394" s="12"/>
    </row>
    <row r="395" spans="1:17" x14ac:dyDescent="0.3">
      <c r="A395" s="3">
        <v>388</v>
      </c>
      <c r="B395" s="9">
        <v>0.16473634827935746</v>
      </c>
      <c r="C395" s="9">
        <v>0.30820847298138909</v>
      </c>
      <c r="D395" s="9"/>
      <c r="E395" s="3">
        <v>388</v>
      </c>
      <c r="F395" s="9">
        <f>(LN(1-B395)/(-$B$2))</f>
        <v>0.51002225131800971</v>
      </c>
      <c r="G395" s="9">
        <f t="shared" si="6"/>
        <v>0.78607067794482921</v>
      </c>
      <c r="L395" s="9"/>
      <c r="O395" s="12"/>
      <c r="P395" s="12"/>
      <c r="Q395" s="12"/>
    </row>
    <row r="396" spans="1:17" x14ac:dyDescent="0.3">
      <c r="A396" s="3">
        <v>389</v>
      </c>
      <c r="B396" s="9">
        <v>0.45132123703701865</v>
      </c>
      <c r="C396" s="9">
        <v>0.66744382477802278</v>
      </c>
      <c r="D396" s="9"/>
      <c r="E396" s="3">
        <v>389</v>
      </c>
      <c r="F396" s="9">
        <f>(LN(1-B396)/(-$B$2))</f>
        <v>1.700686063173688</v>
      </c>
      <c r="G396" s="9">
        <f t="shared" si="6"/>
        <v>2.3486858349233466</v>
      </c>
      <c r="L396" s="9"/>
      <c r="O396" s="12"/>
      <c r="P396" s="12"/>
      <c r="Q396" s="12"/>
    </row>
    <row r="397" spans="1:17" x14ac:dyDescent="0.3">
      <c r="A397" s="3">
        <v>390</v>
      </c>
      <c r="B397" s="9">
        <v>0.71719731198899161</v>
      </c>
      <c r="C397" s="9">
        <v>0.35815329919902639</v>
      </c>
      <c r="D397" s="9"/>
      <c r="E397" s="3">
        <v>390</v>
      </c>
      <c r="F397" s="9">
        <f>(LN(1-B397)/(-$B$2))</f>
        <v>3.5785165467105009</v>
      </c>
      <c r="G397" s="9">
        <f t="shared" si="6"/>
        <v>0.94593234688996874</v>
      </c>
      <c r="L397" s="9"/>
      <c r="O397" s="12"/>
      <c r="P397" s="12"/>
      <c r="Q397" s="12"/>
    </row>
    <row r="398" spans="1:17" x14ac:dyDescent="0.3">
      <c r="A398" s="3">
        <v>391</v>
      </c>
      <c r="B398" s="9">
        <v>0.21778489026243841</v>
      </c>
      <c r="C398" s="9">
        <v>0.93075675361192445</v>
      </c>
      <c r="D398" s="9"/>
      <c r="E398" s="3">
        <v>391</v>
      </c>
      <c r="F398" s="9">
        <f>(LN(1-B398)/(-$B$2))</f>
        <v>0.69593891630585913</v>
      </c>
      <c r="G398" s="9">
        <f t="shared" si="6"/>
        <v>5.6962766160053553</v>
      </c>
      <c r="L398" s="9"/>
      <c r="O398" s="12"/>
      <c r="P398" s="12"/>
      <c r="Q398" s="12"/>
    </row>
    <row r="399" spans="1:17" x14ac:dyDescent="0.3">
      <c r="A399" s="3">
        <v>392</v>
      </c>
      <c r="B399" s="9">
        <v>0.44285464325298918</v>
      </c>
      <c r="C399" s="9">
        <v>0.47377390721526724</v>
      </c>
      <c r="D399" s="9"/>
      <c r="E399" s="3">
        <v>392</v>
      </c>
      <c r="F399" s="9">
        <f>(LN(1-B399)/(-$B$2))</f>
        <v>1.6572991434722195</v>
      </c>
      <c r="G399" s="9">
        <f t="shared" si="6"/>
        <v>1.369651892064369</v>
      </c>
      <c r="L399" s="9"/>
      <c r="O399" s="12"/>
      <c r="P399" s="12"/>
      <c r="Q399" s="12"/>
    </row>
    <row r="400" spans="1:17" x14ac:dyDescent="0.3">
      <c r="A400" s="3">
        <v>393</v>
      </c>
      <c r="B400" s="9">
        <v>0.3402611411156311</v>
      </c>
      <c r="C400" s="9">
        <v>0.27204127954159418</v>
      </c>
      <c r="D400" s="9"/>
      <c r="E400" s="3">
        <v>393</v>
      </c>
      <c r="F400" s="9">
        <f>(LN(1-B400)/(-$B$2))</f>
        <v>1.17841504007884</v>
      </c>
      <c r="G400" s="9">
        <f t="shared" si="6"/>
        <v>0.67735666146161722</v>
      </c>
      <c r="L400" s="9"/>
      <c r="O400" s="12"/>
      <c r="P400" s="12"/>
      <c r="Q400" s="12"/>
    </row>
    <row r="401" spans="1:17" x14ac:dyDescent="0.3">
      <c r="A401" s="3">
        <v>394</v>
      </c>
      <c r="B401" s="9">
        <v>0.19541332284753599</v>
      </c>
      <c r="C401" s="9">
        <v>0.45206391438221638</v>
      </c>
      <c r="D401" s="9"/>
      <c r="E401" s="3">
        <v>394</v>
      </c>
      <c r="F401" s="9">
        <f>(LN(1-B401)/(-$B$2))</f>
        <v>0.61604197086528656</v>
      </c>
      <c r="G401" s="9">
        <f t="shared" si="6"/>
        <v>1.2834061459637514</v>
      </c>
      <c r="L401" s="9"/>
      <c r="O401" s="12"/>
      <c r="P401" s="12"/>
      <c r="Q401" s="12"/>
    </row>
    <row r="402" spans="1:17" x14ac:dyDescent="0.3">
      <c r="A402" s="3">
        <v>395</v>
      </c>
      <c r="B402" s="9">
        <v>0.69588866092975066</v>
      </c>
      <c r="C402" s="9">
        <v>0.36954382021915511</v>
      </c>
      <c r="D402" s="9"/>
      <c r="E402" s="3">
        <v>395</v>
      </c>
      <c r="F402" s="9">
        <f>(LN(1-B402)/(-$B$2))</f>
        <v>3.3726906267779819</v>
      </c>
      <c r="G402" s="9">
        <f t="shared" si="6"/>
        <v>0.98413147037130988</v>
      </c>
      <c r="L402" s="9"/>
      <c r="O402" s="12"/>
      <c r="P402" s="12"/>
      <c r="Q402" s="12"/>
    </row>
    <row r="403" spans="1:17" x14ac:dyDescent="0.3">
      <c r="A403" s="3">
        <v>396</v>
      </c>
      <c r="B403" s="9">
        <v>0.8094605837630714</v>
      </c>
      <c r="C403" s="9">
        <v>0.41034198997742188</v>
      </c>
      <c r="D403" s="9"/>
      <c r="E403" s="3">
        <v>396</v>
      </c>
      <c r="F403" s="9">
        <f>(LN(1-B403)/(-$B$2))</f>
        <v>4.6973725565742583</v>
      </c>
      <c r="G403" s="9">
        <f t="shared" si="6"/>
        <v>1.1268534488969533</v>
      </c>
      <c r="L403" s="9"/>
      <c r="O403" s="12"/>
      <c r="P403" s="12"/>
      <c r="Q403" s="12"/>
    </row>
    <row r="404" spans="1:17" x14ac:dyDescent="0.3">
      <c r="A404" s="3">
        <v>397</v>
      </c>
      <c r="B404" s="9">
        <v>0.78898125278231657</v>
      </c>
      <c r="C404" s="9">
        <v>0.30087715072247134</v>
      </c>
      <c r="D404" s="9"/>
      <c r="E404" s="3">
        <v>397</v>
      </c>
      <c r="F404" s="9">
        <f>(LN(1-B404)/(-$B$2))</f>
        <v>4.4081235168934363</v>
      </c>
      <c r="G404" s="9">
        <f t="shared" si="6"/>
        <v>0.76358144458916866</v>
      </c>
      <c r="L404" s="9"/>
      <c r="O404" s="12"/>
      <c r="P404" s="12"/>
      <c r="Q404" s="12"/>
    </row>
    <row r="405" spans="1:17" x14ac:dyDescent="0.3">
      <c r="A405" s="3">
        <v>398</v>
      </c>
      <c r="B405" s="9">
        <v>6.81105872410529E-2</v>
      </c>
      <c r="C405" s="9">
        <v>0.61662542163153333</v>
      </c>
      <c r="D405" s="9"/>
      <c r="E405" s="3">
        <v>398</v>
      </c>
      <c r="F405" s="9">
        <f>(LN(1-B405)/(-$B$2))</f>
        <v>0.19986652699511473</v>
      </c>
      <c r="G405" s="9">
        <f t="shared" si="6"/>
        <v>2.0453178801858813</v>
      </c>
      <c r="L405" s="9"/>
      <c r="O405" s="12"/>
      <c r="P405" s="12"/>
      <c r="Q405" s="12"/>
    </row>
    <row r="406" spans="1:17" x14ac:dyDescent="0.3">
      <c r="A406" s="3">
        <v>399</v>
      </c>
      <c r="B406" s="9">
        <v>0.79754300880321838</v>
      </c>
      <c r="C406" s="9">
        <v>0.8750898024221081</v>
      </c>
      <c r="D406" s="9"/>
      <c r="E406" s="3">
        <v>399</v>
      </c>
      <c r="F406" s="9">
        <f>(LN(1-B406)/(-$B$2))</f>
        <v>4.5254787784108617</v>
      </c>
      <c r="G406" s="9">
        <f t="shared" si="6"/>
        <v>4.4376751343862741</v>
      </c>
      <c r="L406" s="9"/>
      <c r="O406" s="12"/>
      <c r="P406" s="12"/>
      <c r="Q406" s="12"/>
    </row>
    <row r="407" spans="1:17" x14ac:dyDescent="0.3">
      <c r="A407" s="3">
        <v>400</v>
      </c>
      <c r="B407" s="9">
        <v>0.11673777819946973</v>
      </c>
      <c r="C407" s="9">
        <v>0.47045856038062506</v>
      </c>
      <c r="D407" s="9"/>
      <c r="E407" s="3">
        <v>400</v>
      </c>
      <c r="F407" s="9">
        <f>(LN(1-B407)/(-$B$2))</f>
        <v>0.35171060734239684</v>
      </c>
      <c r="G407" s="9">
        <f t="shared" si="6"/>
        <v>1.3562535577813446</v>
      </c>
      <c r="L407" s="9"/>
      <c r="O407" s="12"/>
      <c r="P407" s="12"/>
      <c r="Q407" s="12"/>
    </row>
    <row r="408" spans="1:17" x14ac:dyDescent="0.3">
      <c r="A408" s="3">
        <v>401</v>
      </c>
      <c r="B408" s="9">
        <v>0.33983290829151502</v>
      </c>
      <c r="C408" s="9">
        <v>0.33428354671932203</v>
      </c>
      <c r="D408" s="9"/>
      <c r="E408" s="3">
        <v>401</v>
      </c>
      <c r="F408" s="9">
        <f>(LN(1-B408)/(-$B$2))</f>
        <v>1.1765765357868891</v>
      </c>
      <c r="G408" s="9">
        <f t="shared" si="6"/>
        <v>0.86803508250035444</v>
      </c>
      <c r="L408" s="9"/>
      <c r="O408" s="12"/>
      <c r="P408" s="12"/>
      <c r="Q408" s="12"/>
    </row>
    <row r="409" spans="1:17" x14ac:dyDescent="0.3">
      <c r="A409" s="3">
        <v>402</v>
      </c>
      <c r="B409" s="9">
        <v>0.29918082922840816</v>
      </c>
      <c r="C409" s="9">
        <v>0.96669360951474159</v>
      </c>
      <c r="D409" s="9"/>
      <c r="E409" s="3">
        <v>402</v>
      </c>
      <c r="F409" s="9">
        <f>(LN(1-B409)/(-$B$2))</f>
        <v>1.0072652551796173</v>
      </c>
      <c r="G409" s="9">
        <f t="shared" si="6"/>
        <v>7.2576127870788536</v>
      </c>
      <c r="L409" s="9"/>
      <c r="O409" s="12"/>
      <c r="P409" s="12"/>
      <c r="Q409" s="12"/>
    </row>
    <row r="410" spans="1:17" x14ac:dyDescent="0.3">
      <c r="A410" s="3">
        <v>403</v>
      </c>
      <c r="B410" s="9">
        <v>0.76150308908594511</v>
      </c>
      <c r="C410" s="9">
        <v>0.96872316783511714</v>
      </c>
      <c r="D410" s="9"/>
      <c r="E410" s="3">
        <v>403</v>
      </c>
      <c r="F410" s="9">
        <f>(LN(1-B410)/(-$B$2))</f>
        <v>4.0612969424931897</v>
      </c>
      <c r="G410" s="9">
        <f t="shared" si="6"/>
        <v>7.3917389694607385</v>
      </c>
      <c r="L410" s="9"/>
      <c r="O410" s="12"/>
      <c r="P410" s="12"/>
      <c r="Q410" s="12"/>
    </row>
    <row r="411" spans="1:17" x14ac:dyDescent="0.3">
      <c r="A411" s="3">
        <v>404</v>
      </c>
      <c r="B411" s="9">
        <v>0.80850386937092911</v>
      </c>
      <c r="C411" s="9">
        <v>0.75392478766566084</v>
      </c>
      <c r="D411" s="9"/>
      <c r="E411" s="3">
        <v>404</v>
      </c>
      <c r="F411" s="9">
        <f>(LN(1-B411)/(-$B$2))</f>
        <v>4.6831817491140288</v>
      </c>
      <c r="G411" s="9">
        <f t="shared" si="6"/>
        <v>2.9911851703095227</v>
      </c>
      <c r="L411" s="9"/>
      <c r="O411" s="12"/>
      <c r="P411" s="12"/>
      <c r="Q411" s="12"/>
    </row>
    <row r="412" spans="1:17" x14ac:dyDescent="0.3">
      <c r="A412" s="3">
        <v>405</v>
      </c>
      <c r="B412" s="9">
        <v>0.35617695902325175</v>
      </c>
      <c r="C412" s="9">
        <v>0.70426348235237801</v>
      </c>
      <c r="D412" s="9"/>
      <c r="E412" s="3">
        <v>405</v>
      </c>
      <c r="F412" s="9">
        <f>(LN(1-B412)/(-$B$2))</f>
        <v>1.2476055532322545</v>
      </c>
      <c r="G412" s="9">
        <f t="shared" si="6"/>
        <v>2.59901091019317</v>
      </c>
      <c r="L412" s="9"/>
      <c r="O412" s="12"/>
      <c r="P412" s="12"/>
      <c r="Q412" s="12"/>
    </row>
    <row r="413" spans="1:17" x14ac:dyDescent="0.3">
      <c r="A413" s="3">
        <v>406</v>
      </c>
      <c r="B413" s="9">
        <v>0.77836171870321258</v>
      </c>
      <c r="C413" s="9">
        <v>0.98520080941619359</v>
      </c>
      <c r="D413" s="9"/>
      <c r="E413" s="3">
        <v>406</v>
      </c>
      <c r="F413" s="9">
        <f>(LN(1-B413)/(-$B$2))</f>
        <v>4.2690076702337159</v>
      </c>
      <c r="G413" s="9">
        <f t="shared" si="6"/>
        <v>8.9881232853141046</v>
      </c>
      <c r="L413" s="9"/>
      <c r="O413" s="12"/>
      <c r="P413" s="12"/>
      <c r="Q413" s="12"/>
    </row>
    <row r="414" spans="1:17" x14ac:dyDescent="0.3">
      <c r="A414" s="3">
        <v>407</v>
      </c>
      <c r="B414" s="9">
        <v>0.13903935658989153</v>
      </c>
      <c r="C414" s="9">
        <v>2.985505428632107E-2</v>
      </c>
      <c r="D414" s="9"/>
      <c r="E414" s="3">
        <v>407</v>
      </c>
      <c r="F414" s="9">
        <f>(LN(1-B414)/(-$B$2))</f>
        <v>0.4241683767853251</v>
      </c>
      <c r="G414" s="9">
        <f t="shared" si="6"/>
        <v>6.4660885498117007E-2</v>
      </c>
      <c r="L414" s="9"/>
      <c r="O414" s="12"/>
      <c r="P414" s="12"/>
      <c r="Q414" s="12"/>
    </row>
    <row r="415" spans="1:17" x14ac:dyDescent="0.3">
      <c r="A415" s="3">
        <v>408</v>
      </c>
      <c r="B415" s="9">
        <v>0.24356722161690403</v>
      </c>
      <c r="C415" s="9">
        <v>0.79131415388860393</v>
      </c>
      <c r="D415" s="9"/>
      <c r="E415" s="3">
        <v>408</v>
      </c>
      <c r="F415" s="9">
        <f>(LN(1-B415)/(-$B$2))</f>
        <v>0.79090122384415129</v>
      </c>
      <c r="G415" s="9">
        <f t="shared" si="6"/>
        <v>3.3427739445378983</v>
      </c>
      <c r="L415" s="9"/>
      <c r="O415" s="12"/>
      <c r="P415" s="12"/>
      <c r="Q415" s="12"/>
    </row>
    <row r="416" spans="1:17" x14ac:dyDescent="0.3">
      <c r="A416" s="3">
        <v>409</v>
      </c>
      <c r="B416" s="9">
        <v>0.88906889425059987</v>
      </c>
      <c r="C416" s="9">
        <v>9.7828365819492391E-2</v>
      </c>
      <c r="D416" s="9"/>
      <c r="E416" s="3">
        <v>409</v>
      </c>
      <c r="F416" s="9">
        <f>(LN(1-B416)/(-$B$2))</f>
        <v>6.2300634946516613</v>
      </c>
      <c r="G416" s="9">
        <f t="shared" si="6"/>
        <v>0.2196277231450168</v>
      </c>
      <c r="L416" s="9"/>
      <c r="O416" s="12"/>
      <c r="P416" s="12"/>
      <c r="Q416" s="12"/>
    </row>
    <row r="417" spans="1:17" x14ac:dyDescent="0.3">
      <c r="A417" s="3">
        <v>410</v>
      </c>
      <c r="B417" s="9">
        <v>0.39991928351076966</v>
      </c>
      <c r="C417" s="9">
        <v>0.48491952444399955</v>
      </c>
      <c r="D417" s="9"/>
      <c r="E417" s="3">
        <v>410</v>
      </c>
      <c r="F417" s="9">
        <f>(LN(1-B417)/(-$B$2))</f>
        <v>1.4469581317738605</v>
      </c>
      <c r="G417" s="9">
        <f t="shared" si="6"/>
        <v>1.41532187159614</v>
      </c>
      <c r="L417" s="9"/>
      <c r="O417" s="12"/>
      <c r="P417" s="12"/>
      <c r="Q417" s="12"/>
    </row>
    <row r="418" spans="1:17" x14ac:dyDescent="0.3">
      <c r="A418" s="3">
        <v>411</v>
      </c>
      <c r="B418" s="9">
        <v>0.80242442778777057</v>
      </c>
      <c r="C418" s="9">
        <v>0.52975692069903846</v>
      </c>
      <c r="D418" s="9"/>
      <c r="E418" s="3">
        <v>411</v>
      </c>
      <c r="F418" s="9">
        <f>(LN(1-B418)/(-$B$2))</f>
        <v>4.5946300172009895</v>
      </c>
      <c r="G418" s="9">
        <f t="shared" si="6"/>
        <v>1.6096117930082994</v>
      </c>
      <c r="L418" s="9"/>
      <c r="O418" s="12"/>
      <c r="P418" s="12"/>
      <c r="Q418" s="12"/>
    </row>
    <row r="419" spans="1:17" x14ac:dyDescent="0.3">
      <c r="A419" s="3">
        <v>412</v>
      </c>
      <c r="B419" s="9">
        <v>0.27367545059106202</v>
      </c>
      <c r="C419" s="9">
        <v>0.23294560566787215</v>
      </c>
      <c r="D419" s="9"/>
      <c r="E419" s="3">
        <v>412</v>
      </c>
      <c r="F419" s="9">
        <f>(LN(1-B419)/(-$B$2))</f>
        <v>0.90598192450417292</v>
      </c>
      <c r="G419" s="9">
        <f t="shared" si="6"/>
        <v>0.56575479858057187</v>
      </c>
      <c r="L419" s="9"/>
      <c r="O419" s="12"/>
      <c r="P419" s="12"/>
      <c r="Q419" s="12"/>
    </row>
    <row r="420" spans="1:17" x14ac:dyDescent="0.3">
      <c r="A420" s="3">
        <v>413</v>
      </c>
      <c r="B420" s="9">
        <v>0.59349644707661642</v>
      </c>
      <c r="C420" s="9">
        <v>0.60642979388598928</v>
      </c>
      <c r="D420" s="9"/>
      <c r="E420" s="3">
        <v>413</v>
      </c>
      <c r="F420" s="9">
        <f>(LN(1-B420)/(-$B$2))</f>
        <v>2.5504607276350355</v>
      </c>
      <c r="G420" s="9">
        <f t="shared" si="6"/>
        <v>1.9893244000376833</v>
      </c>
      <c r="L420" s="9"/>
      <c r="O420" s="12"/>
      <c r="P420" s="12"/>
      <c r="Q420" s="12"/>
    </row>
    <row r="421" spans="1:17" x14ac:dyDescent="0.3">
      <c r="A421" s="3">
        <v>414</v>
      </c>
      <c r="B421" s="9">
        <v>0.75272091803461549</v>
      </c>
      <c r="C421" s="9">
        <v>0.6580992089150155</v>
      </c>
      <c r="D421" s="9"/>
      <c r="E421" s="3">
        <v>414</v>
      </c>
      <c r="F421" s="9">
        <f>(LN(1-B421)/(-$B$2))</f>
        <v>3.9588401321385698</v>
      </c>
      <c r="G421" s="9">
        <f t="shared" si="6"/>
        <v>2.2895672929045792</v>
      </c>
      <c r="L421" s="9"/>
      <c r="O421" s="12"/>
      <c r="P421" s="12"/>
      <c r="Q421" s="12"/>
    </row>
    <row r="422" spans="1:17" x14ac:dyDescent="0.3">
      <c r="A422" s="3">
        <v>415</v>
      </c>
      <c r="B422" s="9">
        <v>0.49936942839367005</v>
      </c>
      <c r="C422" s="9">
        <v>0.8569977000249509</v>
      </c>
      <c r="D422" s="9"/>
      <c r="E422" s="3">
        <v>415</v>
      </c>
      <c r="F422" s="9">
        <f>(LN(1-B422)/(-$B$2))</f>
        <v>1.9603460237744965</v>
      </c>
      <c r="G422" s="9">
        <f t="shared" si="6"/>
        <v>4.1491084055679348</v>
      </c>
      <c r="L422" s="9"/>
      <c r="O422" s="12"/>
      <c r="P422" s="12"/>
      <c r="Q422" s="12"/>
    </row>
    <row r="423" spans="1:17" x14ac:dyDescent="0.3">
      <c r="A423" s="3">
        <v>416</v>
      </c>
      <c r="B423" s="9">
        <v>6.0826854905956962E-2</v>
      </c>
      <c r="C423" s="9">
        <v>0.42987459783822046</v>
      </c>
      <c r="D423" s="9"/>
      <c r="E423" s="3">
        <v>416</v>
      </c>
      <c r="F423" s="9">
        <f>(LN(1-B423)/(-$B$2))</f>
        <v>0.17780703381890131</v>
      </c>
      <c r="G423" s="9">
        <f t="shared" si="6"/>
        <v>1.1987177355908929</v>
      </c>
      <c r="L423" s="9"/>
      <c r="O423" s="12"/>
      <c r="P423" s="12"/>
      <c r="Q423" s="12"/>
    </row>
    <row r="424" spans="1:17" x14ac:dyDescent="0.3">
      <c r="A424" s="3">
        <v>417</v>
      </c>
      <c r="B424" s="9">
        <v>0.91506955690778602</v>
      </c>
      <c r="C424" s="9">
        <v>0.63715474475740608</v>
      </c>
      <c r="D424" s="9"/>
      <c r="E424" s="3">
        <v>417</v>
      </c>
      <c r="F424" s="9">
        <f>(LN(1-B424)/(-$B$2))</f>
        <v>6.9867809098303786</v>
      </c>
      <c r="G424" s="9">
        <f t="shared" si="6"/>
        <v>2.1627281700351655</v>
      </c>
      <c r="L424" s="9"/>
      <c r="O424" s="12"/>
      <c r="P424" s="12"/>
      <c r="Q424" s="12"/>
    </row>
    <row r="425" spans="1:17" x14ac:dyDescent="0.3">
      <c r="A425" s="3">
        <v>418</v>
      </c>
      <c r="B425" s="9">
        <v>0.60734831839035597</v>
      </c>
      <c r="C425" s="9">
        <v>0.59259512559323013</v>
      </c>
      <c r="D425" s="9"/>
      <c r="E425" s="3">
        <v>418</v>
      </c>
      <c r="F425" s="9">
        <f>(LN(1-B425)/(-$B$2))</f>
        <v>2.648691704945497</v>
      </c>
      <c r="G425" s="9">
        <f t="shared" si="6"/>
        <v>1.9156219959263736</v>
      </c>
      <c r="L425" s="9"/>
      <c r="O425" s="12"/>
      <c r="P425" s="12"/>
      <c r="Q425" s="12"/>
    </row>
    <row r="426" spans="1:17" x14ac:dyDescent="0.3">
      <c r="A426" s="3">
        <v>419</v>
      </c>
      <c r="B426" s="9">
        <v>6.5061270573123053E-2</v>
      </c>
      <c r="C426" s="9">
        <v>0.65959872472356285</v>
      </c>
      <c r="D426" s="9"/>
      <c r="E426" s="3">
        <v>419</v>
      </c>
      <c r="F426" s="9">
        <f>(LN(1-B426)/(-$B$2))</f>
        <v>0.19061046528520512</v>
      </c>
      <c r="G426" s="9">
        <f t="shared" si="6"/>
        <v>2.2989442898867649</v>
      </c>
      <c r="L426" s="9"/>
      <c r="O426" s="12"/>
      <c r="P426" s="12"/>
      <c r="Q426" s="12"/>
    </row>
    <row r="427" spans="1:17" x14ac:dyDescent="0.3">
      <c r="A427" s="3">
        <v>420</v>
      </c>
      <c r="B427" s="9">
        <v>0.38850741208377226</v>
      </c>
      <c r="C427" s="9">
        <v>0.61608600604521602</v>
      </c>
      <c r="D427" s="9"/>
      <c r="E427" s="3">
        <v>420</v>
      </c>
      <c r="F427" s="9">
        <f>(LN(1-B427)/(-$B$2))</f>
        <v>1.39358192772459</v>
      </c>
      <c r="G427" s="9">
        <f t="shared" si="6"/>
        <v>2.0423183478537235</v>
      </c>
      <c r="L427" s="9"/>
      <c r="O427" s="12"/>
      <c r="P427" s="12"/>
      <c r="Q427" s="12"/>
    </row>
    <row r="428" spans="1:17" x14ac:dyDescent="0.3">
      <c r="A428" s="3">
        <v>421</v>
      </c>
      <c r="B428" s="9">
        <v>0.21311311016821854</v>
      </c>
      <c r="C428" s="9">
        <v>2.1905744212193268E-2</v>
      </c>
      <c r="D428" s="9"/>
      <c r="E428" s="3">
        <v>421</v>
      </c>
      <c r="F428" s="9">
        <f>(LN(1-B428)/(-$B$2))</f>
        <v>0.67906716496807817</v>
      </c>
      <c r="G428" s="9">
        <f t="shared" si="6"/>
        <v>4.7251706730755946E-2</v>
      </c>
      <c r="L428" s="9"/>
      <c r="O428" s="12"/>
      <c r="P428" s="12"/>
      <c r="Q428" s="12"/>
    </row>
    <row r="429" spans="1:17" x14ac:dyDescent="0.3">
      <c r="A429" s="3">
        <v>422</v>
      </c>
      <c r="B429" s="9">
        <v>9.3475301638190733E-2</v>
      </c>
      <c r="C429" s="9">
        <v>0.50104257106088868</v>
      </c>
      <c r="D429" s="9"/>
      <c r="E429" s="3">
        <v>422</v>
      </c>
      <c r="F429" s="9">
        <f>(LN(1-B429)/(-$B$2))</f>
        <v>0.27805484271091269</v>
      </c>
      <c r="G429" s="9">
        <f t="shared" si="6"/>
        <v>1.4831669325167567</v>
      </c>
      <c r="L429" s="9"/>
      <c r="O429" s="12"/>
      <c r="P429" s="12"/>
      <c r="Q429" s="12"/>
    </row>
    <row r="430" spans="1:17" x14ac:dyDescent="0.3">
      <c r="A430" s="3">
        <v>423</v>
      </c>
      <c r="B430" s="9">
        <v>0.99930614167853171</v>
      </c>
      <c r="C430" s="9">
        <v>0.70948484919711519</v>
      </c>
      <c r="D430" s="9"/>
      <c r="E430" s="3">
        <v>423</v>
      </c>
      <c r="F430" s="9">
        <f>(LN(1-B430)/(-$B$2))</f>
        <v>20.607521170442926</v>
      </c>
      <c r="G430" s="9">
        <f t="shared" si="6"/>
        <v>2.6370123729564963</v>
      </c>
      <c r="L430" s="9"/>
      <c r="O430" s="12"/>
      <c r="P430" s="12"/>
      <c r="Q430" s="12"/>
    </row>
    <row r="431" spans="1:17" x14ac:dyDescent="0.3">
      <c r="A431" s="3">
        <v>424</v>
      </c>
      <c r="B431" s="9">
        <v>0.98777774298811483</v>
      </c>
      <c r="C431" s="9">
        <v>0.61923851658278328</v>
      </c>
      <c r="D431" s="9"/>
      <c r="E431" s="3">
        <v>424</v>
      </c>
      <c r="F431" s="9">
        <f>(LN(1-B431)/(-$B$2))</f>
        <v>12.479407158291906</v>
      </c>
      <c r="G431" s="9">
        <f t="shared" si="6"/>
        <v>2.0599085390271559</v>
      </c>
      <c r="L431" s="9"/>
      <c r="O431" s="12"/>
      <c r="P431" s="12"/>
      <c r="Q431" s="12"/>
    </row>
    <row r="432" spans="1:17" x14ac:dyDescent="0.3">
      <c r="A432" s="3">
        <v>425</v>
      </c>
      <c r="B432" s="9">
        <v>2.1292006895739179E-2</v>
      </c>
      <c r="C432" s="9">
        <v>0.11801286602241612</v>
      </c>
      <c r="D432" s="9"/>
      <c r="E432" s="3">
        <v>425</v>
      </c>
      <c r="F432" s="9">
        <f>(LN(1-B432)/(-$B$2))</f>
        <v>6.0978862642882263E-2</v>
      </c>
      <c r="G432" s="9">
        <f t="shared" si="6"/>
        <v>0.2678993288719877</v>
      </c>
      <c r="L432" s="9"/>
      <c r="O432" s="12"/>
      <c r="P432" s="12"/>
      <c r="Q432" s="12"/>
    </row>
    <row r="433" spans="1:17" x14ac:dyDescent="0.3">
      <c r="A433" s="3">
        <v>426</v>
      </c>
      <c r="B433" s="9">
        <v>9.9055568148369577E-2</v>
      </c>
      <c r="C433" s="9">
        <v>0.37232618435201359</v>
      </c>
      <c r="D433" s="9"/>
      <c r="E433" s="3">
        <v>426</v>
      </c>
      <c r="F433" s="9">
        <f>(LN(1-B433)/(-$B$2))</f>
        <v>0.29554980855278062</v>
      </c>
      <c r="G433" s="9">
        <f t="shared" si="6"/>
        <v>0.99356725180632255</v>
      </c>
      <c r="L433" s="9"/>
      <c r="O433" s="12"/>
      <c r="P433" s="12"/>
      <c r="Q433" s="12"/>
    </row>
    <row r="434" spans="1:17" x14ac:dyDescent="0.3">
      <c r="A434" s="3">
        <v>427</v>
      </c>
      <c r="B434" s="9">
        <v>0.69407848473402878</v>
      </c>
      <c r="C434" s="9">
        <v>0.53737753894795459</v>
      </c>
      <c r="D434" s="9"/>
      <c r="E434" s="3">
        <v>427</v>
      </c>
      <c r="F434" s="9">
        <f>(LN(1-B434)/(-$B$2))</f>
        <v>3.3558756386294069</v>
      </c>
      <c r="G434" s="9">
        <f t="shared" si="6"/>
        <v>1.6444671497062326</v>
      </c>
      <c r="L434" s="9"/>
      <c r="O434" s="12"/>
      <c r="P434" s="12"/>
      <c r="Q434" s="12"/>
    </row>
    <row r="435" spans="1:17" x14ac:dyDescent="0.3">
      <c r="A435" s="3">
        <v>428</v>
      </c>
      <c r="B435" s="9">
        <v>0.54297739182799687</v>
      </c>
      <c r="C435" s="9">
        <v>0.40286825716820318</v>
      </c>
      <c r="D435" s="9"/>
      <c r="E435" s="3">
        <v>428</v>
      </c>
      <c r="F435" s="9">
        <f>(LN(1-B435)/(-$B$2))</f>
        <v>2.2185635190144306</v>
      </c>
      <c r="G435" s="9">
        <f t="shared" si="6"/>
        <v>1.0999840323722661</v>
      </c>
      <c r="L435" s="9"/>
      <c r="O435" s="12"/>
      <c r="P435" s="12"/>
      <c r="Q435" s="12"/>
    </row>
    <row r="436" spans="1:17" x14ac:dyDescent="0.3">
      <c r="A436" s="3">
        <v>429</v>
      </c>
      <c r="B436" s="9">
        <v>0.91621432005892101</v>
      </c>
      <c r="C436" s="9">
        <v>0.79584316427635793</v>
      </c>
      <c r="D436" s="9"/>
      <c r="E436" s="3">
        <v>429</v>
      </c>
      <c r="F436" s="9">
        <f>(LN(1-B436)/(-$B$2))</f>
        <v>7.0252306479208055</v>
      </c>
      <c r="G436" s="9">
        <f t="shared" si="6"/>
        <v>3.3895824596231674</v>
      </c>
      <c r="L436" s="9"/>
      <c r="O436" s="12"/>
      <c r="P436" s="12"/>
      <c r="Q436" s="12"/>
    </row>
    <row r="437" spans="1:17" x14ac:dyDescent="0.3">
      <c r="A437" s="3">
        <v>430</v>
      </c>
      <c r="B437" s="9">
        <v>0.6101351204114539</v>
      </c>
      <c r="C437" s="9">
        <v>0.16698465509022054</v>
      </c>
      <c r="D437" s="9"/>
      <c r="E437" s="3">
        <v>430</v>
      </c>
      <c r="F437" s="9">
        <f>(LN(1-B437)/(-$B$2))</f>
        <v>2.6688726770378519</v>
      </c>
      <c r="G437" s="9">
        <f t="shared" si="6"/>
        <v>0.38976686021274504</v>
      </c>
      <c r="L437" s="9"/>
      <c r="O437" s="12"/>
      <c r="P437" s="12"/>
      <c r="Q437" s="12"/>
    </row>
    <row r="438" spans="1:17" x14ac:dyDescent="0.3">
      <c r="A438" s="3">
        <v>431</v>
      </c>
      <c r="B438" s="9">
        <v>0.54982573428658355</v>
      </c>
      <c r="C438" s="9">
        <v>0.13295361254251159</v>
      </c>
      <c r="D438" s="9"/>
      <c r="E438" s="3">
        <v>431</v>
      </c>
      <c r="F438" s="9">
        <f>(LN(1-B438)/(-$B$2))</f>
        <v>2.2613414564510306</v>
      </c>
      <c r="G438" s="9">
        <f t="shared" si="6"/>
        <v>0.30434730713957764</v>
      </c>
      <c r="L438" s="9"/>
      <c r="O438" s="12"/>
      <c r="P438" s="12"/>
      <c r="Q438" s="12"/>
    </row>
    <row r="439" spans="1:17" x14ac:dyDescent="0.3">
      <c r="A439" s="3">
        <v>432</v>
      </c>
      <c r="B439" s="9">
        <v>2.453784925893987E-3</v>
      </c>
      <c r="C439" s="9">
        <v>0.75193199506290964</v>
      </c>
      <c r="D439" s="9"/>
      <c r="E439" s="3">
        <v>432</v>
      </c>
      <c r="F439" s="9">
        <f>(LN(1-B439)/(-$B$2))</f>
        <v>6.9609344383395142E-3</v>
      </c>
      <c r="G439" s="9">
        <f t="shared" si="6"/>
        <v>2.9739783614950048</v>
      </c>
      <c r="L439" s="9"/>
      <c r="O439" s="12"/>
      <c r="P439" s="12"/>
      <c r="Q439" s="12"/>
    </row>
    <row r="440" spans="1:17" x14ac:dyDescent="0.3">
      <c r="A440" s="3">
        <v>433</v>
      </c>
      <c r="B440" s="9">
        <v>0.91186804212674188</v>
      </c>
      <c r="C440" s="9">
        <v>6.4070505446203851E-2</v>
      </c>
      <c r="D440" s="9"/>
      <c r="E440" s="3">
        <v>433</v>
      </c>
      <c r="F440" s="9">
        <f>(LN(1-B440)/(-$B$2))</f>
        <v>6.8819401880661628</v>
      </c>
      <c r="G440" s="9">
        <f t="shared" si="6"/>
        <v>0.1412589475693439</v>
      </c>
      <c r="L440" s="9"/>
      <c r="O440" s="12"/>
      <c r="P440" s="12"/>
      <c r="Q440" s="12"/>
    </row>
    <row r="441" spans="1:17" x14ac:dyDescent="0.3">
      <c r="A441" s="3">
        <v>434</v>
      </c>
      <c r="B441" s="9">
        <v>0.75003896783213386</v>
      </c>
      <c r="C441" s="9">
        <v>0.4049944229120187</v>
      </c>
      <c r="D441" s="9"/>
      <c r="E441" s="3">
        <v>434</v>
      </c>
      <c r="F441" s="9">
        <f>(LN(1-B441)/(-$B$2))</f>
        <v>3.9282756930266043</v>
      </c>
      <c r="G441" s="9">
        <f t="shared" si="6"/>
        <v>1.1075936004764257</v>
      </c>
      <c r="L441" s="9"/>
      <c r="O441" s="12"/>
      <c r="P441" s="12"/>
      <c r="Q441" s="12"/>
    </row>
    <row r="442" spans="1:17" x14ac:dyDescent="0.3">
      <c r="A442" s="3">
        <v>435</v>
      </c>
      <c r="B442" s="9">
        <v>0.18020766588757331</v>
      </c>
      <c r="C442" s="9">
        <v>0.34168332356781128</v>
      </c>
      <c r="D442" s="9"/>
      <c r="E442" s="3">
        <v>435</v>
      </c>
      <c r="F442" s="9">
        <f>(LN(1-B442)/(-$B$2))</f>
        <v>0.56299529532586046</v>
      </c>
      <c r="G442" s="9">
        <f t="shared" si="6"/>
        <v>0.89188094348182989</v>
      </c>
      <c r="L442" s="9"/>
      <c r="O442" s="12"/>
      <c r="P442" s="12"/>
      <c r="Q442" s="12"/>
    </row>
    <row r="443" spans="1:17" x14ac:dyDescent="0.3">
      <c r="A443" s="3">
        <v>436</v>
      </c>
      <c r="B443" s="9">
        <v>0.98495542057765884</v>
      </c>
      <c r="C443" s="9">
        <v>9.0945921999811108E-2</v>
      </c>
      <c r="D443" s="9"/>
      <c r="E443" s="3">
        <v>436</v>
      </c>
      <c r="F443" s="9">
        <f>(LN(1-B443)/(-$B$2))</f>
        <v>11.890756317822971</v>
      </c>
      <c r="G443" s="9">
        <f t="shared" si="6"/>
        <v>0.20341481562632413</v>
      </c>
      <c r="L443" s="9"/>
      <c r="O443" s="12"/>
      <c r="P443" s="12"/>
      <c r="Q443" s="12"/>
    </row>
    <row r="444" spans="1:17" x14ac:dyDescent="0.3">
      <c r="A444" s="3">
        <v>437</v>
      </c>
      <c r="B444" s="9">
        <v>0.3168098227892916</v>
      </c>
      <c r="C444" s="9">
        <v>0.12417152666220777</v>
      </c>
      <c r="D444" s="9"/>
      <c r="E444" s="3">
        <v>437</v>
      </c>
      <c r="F444" s="9">
        <f>(LN(1-B444)/(-$B$2))</f>
        <v>1.0794490403186809</v>
      </c>
      <c r="G444" s="9">
        <f t="shared" si="6"/>
        <v>0.28284802967551304</v>
      </c>
      <c r="L444" s="9"/>
      <c r="O444" s="12"/>
      <c r="P444" s="12"/>
      <c r="Q444" s="12"/>
    </row>
    <row r="445" spans="1:17" x14ac:dyDescent="0.3">
      <c r="A445" s="3">
        <v>438</v>
      </c>
      <c r="B445" s="9">
        <v>0.78888438663251481</v>
      </c>
      <c r="C445" s="9">
        <v>0.82010892840884375</v>
      </c>
      <c r="D445" s="9"/>
      <c r="E445" s="3">
        <v>438</v>
      </c>
      <c r="F445" s="9">
        <f>(LN(1-B445)/(-$B$2))</f>
        <v>4.4068232005887333</v>
      </c>
      <c r="G445" s="9">
        <f t="shared" si="6"/>
        <v>3.6595280407482464</v>
      </c>
      <c r="L445" s="9"/>
      <c r="O445" s="12"/>
      <c r="P445" s="12"/>
      <c r="Q445" s="12"/>
    </row>
    <row r="446" spans="1:17" x14ac:dyDescent="0.3">
      <c r="A446" s="3">
        <v>439</v>
      </c>
      <c r="B446" s="9">
        <v>0.30704961023001809</v>
      </c>
      <c r="C446" s="9">
        <v>0.3325091364267081</v>
      </c>
      <c r="D446" s="9"/>
      <c r="E446" s="3">
        <v>439</v>
      </c>
      <c r="F446" s="9">
        <f>(LN(1-B446)/(-$B$2))</f>
        <v>1.0392577983000553</v>
      </c>
      <c r="G446" s="9">
        <f t="shared" si="6"/>
        <v>0.86235642950838698</v>
      </c>
      <c r="L446" s="9"/>
      <c r="O446" s="12"/>
      <c r="P446" s="12"/>
      <c r="Q446" s="12"/>
    </row>
    <row r="447" spans="1:17" x14ac:dyDescent="0.3">
      <c r="A447" s="3">
        <v>440</v>
      </c>
      <c r="B447" s="9">
        <v>7.6939609746447646E-2</v>
      </c>
      <c r="C447" s="9">
        <v>0.54874672432304572</v>
      </c>
      <c r="D447" s="9"/>
      <c r="E447" s="3">
        <v>440</v>
      </c>
      <c r="F447" s="9">
        <f>(LN(1-B447)/(-$B$2))</f>
        <v>0.22683841877898819</v>
      </c>
      <c r="G447" s="9">
        <f t="shared" si="6"/>
        <v>1.697549888519444</v>
      </c>
      <c r="L447" s="9"/>
      <c r="O447" s="12"/>
      <c r="P447" s="12"/>
      <c r="Q447" s="12"/>
    </row>
    <row r="448" spans="1:17" x14ac:dyDescent="0.3">
      <c r="A448" s="3">
        <v>441</v>
      </c>
      <c r="B448" s="9">
        <v>3.764447010363936E-2</v>
      </c>
      <c r="C448" s="9">
        <v>0.1167839459000789</v>
      </c>
      <c r="D448" s="9"/>
      <c r="E448" s="3">
        <v>441</v>
      </c>
      <c r="F448" s="9">
        <f>(LN(1-B448)/(-$B$2))</f>
        <v>0.10871874820286076</v>
      </c>
      <c r="G448" s="9">
        <f t="shared" si="6"/>
        <v>0.26492890971315369</v>
      </c>
      <c r="L448" s="9"/>
      <c r="O448" s="12"/>
      <c r="P448" s="12"/>
      <c r="Q448" s="12"/>
    </row>
    <row r="449" spans="1:17" x14ac:dyDescent="0.3">
      <c r="A449" s="3">
        <v>442</v>
      </c>
      <c r="B449" s="9">
        <v>0.47319214446211533</v>
      </c>
      <c r="C449" s="9">
        <v>0.53436345529927209</v>
      </c>
      <c r="D449" s="9"/>
      <c r="E449" s="3">
        <v>442</v>
      </c>
      <c r="F449" s="9">
        <f>(LN(1-B449)/(-$B$2))</f>
        <v>1.8159382926930296</v>
      </c>
      <c r="G449" s="9">
        <f t="shared" si="6"/>
        <v>1.6306131118240821</v>
      </c>
      <c r="L449" s="9"/>
      <c r="O449" s="12"/>
      <c r="P449" s="12"/>
      <c r="Q449" s="12"/>
    </row>
    <row r="450" spans="1:17" x14ac:dyDescent="0.3">
      <c r="A450" s="3">
        <v>443</v>
      </c>
      <c r="B450" s="9">
        <v>0.11764382940767959</v>
      </c>
      <c r="C450" s="9">
        <v>0.3891687437639777</v>
      </c>
      <c r="D450" s="9"/>
      <c r="E450" s="3">
        <v>443</v>
      </c>
      <c r="F450" s="9">
        <f>(LN(1-B450)/(-$B$2))</f>
        <v>0.35461853504220997</v>
      </c>
      <c r="G450" s="9">
        <f t="shared" si="6"/>
        <v>1.0515936732317475</v>
      </c>
      <c r="L450" s="9"/>
      <c r="O450" s="12"/>
      <c r="P450" s="12"/>
      <c r="Q450" s="12"/>
    </row>
    <row r="451" spans="1:17" x14ac:dyDescent="0.3">
      <c r="A451" s="3">
        <v>444</v>
      </c>
      <c r="B451" s="9">
        <v>0.26900821160152899</v>
      </c>
      <c r="C451" s="9">
        <v>0.37401779389080891</v>
      </c>
      <c r="D451" s="9"/>
      <c r="E451" s="3">
        <v>444</v>
      </c>
      <c r="F451" s="9">
        <f>(LN(1-B451)/(-$B$2))</f>
        <v>0.88783364925002184</v>
      </c>
      <c r="G451" s="9">
        <f t="shared" si="6"/>
        <v>0.99932444380102481</v>
      </c>
      <c r="L451" s="9"/>
      <c r="O451" s="12"/>
      <c r="P451" s="12"/>
      <c r="Q451" s="12"/>
    </row>
    <row r="452" spans="1:17" x14ac:dyDescent="0.3">
      <c r="A452" s="3">
        <v>445</v>
      </c>
      <c r="B452" s="9">
        <v>0.15988453754843279</v>
      </c>
      <c r="C452" s="9">
        <v>0.99368792493472402</v>
      </c>
      <c r="D452" s="9"/>
      <c r="E452" s="3">
        <v>445</v>
      </c>
      <c r="F452" s="9">
        <f>(LN(1-B452)/(-$B$2))</f>
        <v>0.49361183365898698</v>
      </c>
      <c r="G452" s="9">
        <f t="shared" si="6"/>
        <v>10.805953713148657</v>
      </c>
      <c r="L452" s="9"/>
      <c r="O452" s="12"/>
      <c r="P452" s="12"/>
      <c r="Q452" s="12"/>
    </row>
    <row r="453" spans="1:17" x14ac:dyDescent="0.3">
      <c r="A453" s="3">
        <v>446</v>
      </c>
      <c r="B453" s="9">
        <v>9.7663133224679122E-4</v>
      </c>
      <c r="C453" s="9">
        <v>0.16326962480143015</v>
      </c>
      <c r="D453" s="9"/>
      <c r="E453" s="3">
        <v>446</v>
      </c>
      <c r="F453" s="9">
        <f>(LN(1-B453)/(-$B$2))</f>
        <v>2.7684742175213516E-3</v>
      </c>
      <c r="G453" s="9">
        <f t="shared" si="6"/>
        <v>0.38027390457107046</v>
      </c>
      <c r="L453" s="9"/>
      <c r="O453" s="12"/>
      <c r="P453" s="12"/>
      <c r="Q453" s="12"/>
    </row>
    <row r="454" spans="1:17" x14ac:dyDescent="0.3">
      <c r="A454" s="3">
        <v>447</v>
      </c>
      <c r="B454" s="9">
        <v>0.88442647888857495</v>
      </c>
      <c r="C454" s="9">
        <v>0.10420532648845315</v>
      </c>
      <c r="D454" s="9"/>
      <c r="E454" s="3">
        <v>447</v>
      </c>
      <c r="F454" s="9">
        <f>(LN(1-B454)/(-$B$2))</f>
        <v>6.1139038144804996</v>
      </c>
      <c r="G454" s="9">
        <f t="shared" si="6"/>
        <v>0.23476064276360525</v>
      </c>
      <c r="L454" s="9"/>
      <c r="O454" s="12"/>
      <c r="P454" s="12"/>
      <c r="Q454" s="12"/>
    </row>
    <row r="455" spans="1:17" x14ac:dyDescent="0.3">
      <c r="A455" s="3">
        <v>448</v>
      </c>
      <c r="B455" s="9">
        <v>0.40955713758904233</v>
      </c>
      <c r="C455" s="9">
        <v>0.60218128664062975</v>
      </c>
      <c r="D455" s="9"/>
      <c r="E455" s="3">
        <v>448</v>
      </c>
      <c r="F455" s="9">
        <f>(LN(1-B455)/(-$B$2))</f>
        <v>1.492833493290086</v>
      </c>
      <c r="G455" s="9">
        <f t="shared" si="6"/>
        <v>1.9664189259489497</v>
      </c>
      <c r="L455" s="9"/>
      <c r="O455" s="12"/>
      <c r="P455" s="12"/>
      <c r="Q455" s="12"/>
    </row>
    <row r="456" spans="1:17" x14ac:dyDescent="0.3">
      <c r="A456" s="3">
        <v>449</v>
      </c>
      <c r="B456" s="9">
        <v>0.79571345764080315</v>
      </c>
      <c r="C456" s="9">
        <v>0.11873391314274362</v>
      </c>
      <c r="D456" s="9"/>
      <c r="E456" s="3">
        <v>449</v>
      </c>
      <c r="F456" s="9">
        <f>(LN(1-B456)/(-$B$2))</f>
        <v>4.499989678641275</v>
      </c>
      <c r="G456" s="9">
        <f t="shared" si="6"/>
        <v>0.26964409692261793</v>
      </c>
      <c r="L456" s="9"/>
      <c r="O456" s="12"/>
      <c r="P456" s="12"/>
      <c r="Q456" s="12"/>
    </row>
    <row r="457" spans="1:17" x14ac:dyDescent="0.3">
      <c r="A457" s="3">
        <v>450</v>
      </c>
      <c r="B457" s="9">
        <v>1.2202992710741767E-2</v>
      </c>
      <c r="C457" s="9">
        <v>0.51423231330610686</v>
      </c>
      <c r="D457" s="9"/>
      <c r="E457" s="3">
        <v>450</v>
      </c>
      <c r="F457" s="9">
        <f>(LN(1-B457)/(-$B$2))</f>
        <v>3.4787838233362227E-2</v>
      </c>
      <c r="G457" s="9">
        <f t="shared" ref="G457:G507" si="7">(LN(1-C457)/(-$B$3))</f>
        <v>1.5403195312708227</v>
      </c>
      <c r="L457" s="9"/>
      <c r="O457" s="12"/>
      <c r="P457" s="12"/>
      <c r="Q457" s="12"/>
    </row>
    <row r="458" spans="1:17" x14ac:dyDescent="0.3">
      <c r="A458" s="3">
        <v>451</v>
      </c>
      <c r="B458" s="9">
        <v>0.64630717812763794</v>
      </c>
      <c r="C458" s="9">
        <v>0.27706220446748231</v>
      </c>
      <c r="D458" s="9"/>
      <c r="E458" s="3">
        <v>451</v>
      </c>
      <c r="F458" s="9">
        <f>(LN(1-B458)/(-$B$2))</f>
        <v>2.9447583525539844</v>
      </c>
      <c r="G458" s="9">
        <f t="shared" si="7"/>
        <v>0.69212180721619831</v>
      </c>
      <c r="L458" s="9"/>
      <c r="O458" s="12"/>
      <c r="P458" s="12"/>
      <c r="Q458" s="12"/>
    </row>
    <row r="459" spans="1:17" x14ac:dyDescent="0.3">
      <c r="A459" s="3">
        <v>452</v>
      </c>
      <c r="B459" s="9">
        <v>0.52464931817591831</v>
      </c>
      <c r="C459" s="9">
        <v>0.43484210294798031</v>
      </c>
      <c r="D459" s="9"/>
      <c r="E459" s="3">
        <v>452</v>
      </c>
      <c r="F459" s="9">
        <f>(LN(1-B459)/(-$B$2))</f>
        <v>2.1071569978117339</v>
      </c>
      <c r="G459" s="9">
        <f t="shared" si="7"/>
        <v>1.2173869292150359</v>
      </c>
      <c r="L459" s="9"/>
      <c r="O459" s="12"/>
      <c r="P459" s="12"/>
      <c r="Q459" s="12"/>
    </row>
    <row r="460" spans="1:17" x14ac:dyDescent="0.3">
      <c r="A460" s="3">
        <v>453</v>
      </c>
      <c r="B460" s="9">
        <v>0.80076165140369837</v>
      </c>
      <c r="C460" s="9">
        <v>0.37217030417900243</v>
      </c>
      <c r="D460" s="9"/>
      <c r="E460" s="3">
        <v>453</v>
      </c>
      <c r="F460" s="9">
        <f>(LN(1-B460)/(-$B$2))</f>
        <v>4.570884744757719</v>
      </c>
      <c r="G460" s="9">
        <f t="shared" si="7"/>
        <v>0.99303751315125477</v>
      </c>
      <c r="L460" s="9"/>
      <c r="O460" s="12"/>
      <c r="P460" s="12"/>
      <c r="Q460" s="12"/>
    </row>
    <row r="461" spans="1:17" x14ac:dyDescent="0.3">
      <c r="A461" s="3">
        <v>454</v>
      </c>
      <c r="B461" s="9">
        <v>0.8982278169316833</v>
      </c>
      <c r="C461" s="9">
        <v>0.42325890430422008</v>
      </c>
      <c r="D461" s="9"/>
      <c r="E461" s="3">
        <v>454</v>
      </c>
      <c r="F461" s="9">
        <f>(LN(1-B461)/(-$B$2))</f>
        <v>6.4742189785224094</v>
      </c>
      <c r="G461" s="9">
        <f t="shared" si="7"/>
        <v>1.1741052177203102</v>
      </c>
      <c r="L461" s="9"/>
      <c r="O461" s="12"/>
      <c r="P461" s="12"/>
      <c r="Q461" s="12"/>
    </row>
    <row r="462" spans="1:17" x14ac:dyDescent="0.3">
      <c r="A462" s="3">
        <v>455</v>
      </c>
      <c r="B462" s="9">
        <v>3.0933494748566215E-3</v>
      </c>
      <c r="C462" s="9">
        <v>0.404775813449754</v>
      </c>
      <c r="D462" s="9"/>
      <c r="E462" s="3">
        <v>455</v>
      </c>
      <c r="F462" s="9">
        <f>(LN(1-B462)/(-$B$2))</f>
        <v>8.7780740145737279E-3</v>
      </c>
      <c r="G462" s="9">
        <f t="shared" si="7"/>
        <v>1.1068099419386825</v>
      </c>
      <c r="L462" s="9"/>
      <c r="O462" s="12"/>
      <c r="P462" s="12"/>
      <c r="Q462" s="12"/>
    </row>
    <row r="463" spans="1:17" x14ac:dyDescent="0.3">
      <c r="A463" s="3">
        <v>456</v>
      </c>
      <c r="B463" s="9">
        <v>0.41789537541141331</v>
      </c>
      <c r="C463" s="9">
        <v>0.21271408025489469</v>
      </c>
      <c r="D463" s="9"/>
      <c r="E463" s="3">
        <v>456</v>
      </c>
      <c r="F463" s="9">
        <f>(LN(1-B463)/(-$B$2))</f>
        <v>1.533131060205613</v>
      </c>
      <c r="G463" s="9">
        <f t="shared" si="7"/>
        <v>0.51021609212250096</v>
      </c>
      <c r="L463" s="9"/>
      <c r="O463" s="12"/>
      <c r="P463" s="12"/>
      <c r="Q463" s="12"/>
    </row>
    <row r="464" spans="1:17" x14ac:dyDescent="0.3">
      <c r="A464" s="3">
        <v>457</v>
      </c>
      <c r="B464" s="9">
        <v>0.86350940296342638</v>
      </c>
      <c r="C464" s="9">
        <v>0.9591254662517662</v>
      </c>
      <c r="D464" s="9"/>
      <c r="E464" s="3">
        <v>457</v>
      </c>
      <c r="F464" s="9">
        <f>(LN(1-B464)/(-$B$2))</f>
        <v>5.642582066575029</v>
      </c>
      <c r="G464" s="9">
        <f t="shared" si="7"/>
        <v>6.8207958540817399</v>
      </c>
      <c r="L464" s="9"/>
      <c r="O464" s="12"/>
      <c r="P464" s="12"/>
      <c r="Q464" s="12"/>
    </row>
    <row r="465" spans="1:17" x14ac:dyDescent="0.3">
      <c r="A465" s="3">
        <v>458</v>
      </c>
      <c r="B465" s="9">
        <v>0.71960878017596508</v>
      </c>
      <c r="C465" s="9">
        <v>0.88424851198497734</v>
      </c>
      <c r="D465" s="9"/>
      <c r="E465" s="3">
        <v>458</v>
      </c>
      <c r="F465" s="9">
        <f>(LN(1-B465)/(-$B$2))</f>
        <v>3.6027800724926813</v>
      </c>
      <c r="G465" s="9">
        <f t="shared" si="7"/>
        <v>4.6001274254443985</v>
      </c>
      <c r="L465" s="9"/>
      <c r="O465" s="12"/>
      <c r="P465" s="12"/>
      <c r="Q465" s="12"/>
    </row>
    <row r="466" spans="1:17" x14ac:dyDescent="0.3">
      <c r="A466" s="3">
        <v>459</v>
      </c>
      <c r="B466" s="9">
        <v>0.79087866296847575</v>
      </c>
      <c r="C466" s="9">
        <v>0.27955520752578811</v>
      </c>
      <c r="D466" s="9"/>
      <c r="E466" s="3">
        <v>459</v>
      </c>
      <c r="F466" s="9">
        <f>(LN(1-B466)/(-$B$2))</f>
        <v>4.4337151339665812</v>
      </c>
      <c r="G466" s="9">
        <f t="shared" si="7"/>
        <v>0.69949117949103945</v>
      </c>
      <c r="L466" s="9"/>
      <c r="O466" s="12"/>
      <c r="P466" s="12"/>
      <c r="Q466" s="12"/>
    </row>
    <row r="467" spans="1:17" x14ac:dyDescent="0.3">
      <c r="A467" s="3">
        <v>460</v>
      </c>
      <c r="B467" s="9">
        <v>0.59756884869812599</v>
      </c>
      <c r="C467" s="9">
        <v>0.92490192123179149</v>
      </c>
      <c r="D467" s="9"/>
      <c r="E467" s="3">
        <v>460</v>
      </c>
      <c r="F467" s="9">
        <f>(LN(1-B467)/(-$B$2))</f>
        <v>2.5789885400257333</v>
      </c>
      <c r="G467" s="9">
        <f t="shared" si="7"/>
        <v>5.5231153127539532</v>
      </c>
      <c r="L467" s="9"/>
      <c r="O467" s="12"/>
      <c r="P467" s="12"/>
      <c r="Q467" s="12"/>
    </row>
    <row r="468" spans="1:17" x14ac:dyDescent="0.3">
      <c r="A468" s="3">
        <v>461</v>
      </c>
      <c r="B468" s="9">
        <v>0.65239150691693315</v>
      </c>
      <c r="C468" s="9">
        <v>0.47363505764215763</v>
      </c>
      <c r="D468" s="9"/>
      <c r="E468" s="3">
        <v>461</v>
      </c>
      <c r="F468" s="9">
        <f>(LN(1-B468)/(-$B$2))</f>
        <v>2.9939222817824462</v>
      </c>
      <c r="G468" s="9">
        <f t="shared" si="7"/>
        <v>1.3690890667799758</v>
      </c>
      <c r="L468" s="9"/>
      <c r="O468" s="12"/>
      <c r="P468" s="12"/>
      <c r="Q468" s="12"/>
    </row>
    <row r="469" spans="1:17" x14ac:dyDescent="0.3">
      <c r="A469" s="3">
        <v>462</v>
      </c>
      <c r="B469" s="9">
        <v>0.15089323686413003</v>
      </c>
      <c r="C469" s="9">
        <v>2.3067581194234243E-2</v>
      </c>
      <c r="D469" s="9"/>
      <c r="E469" s="3">
        <v>462</v>
      </c>
      <c r="F469" s="9">
        <f>(LN(1-B469)/(-$B$2))</f>
        <v>0.46344932200943906</v>
      </c>
      <c r="G469" s="9">
        <f t="shared" si="7"/>
        <v>4.9787309836008632E-2</v>
      </c>
      <c r="L469" s="9"/>
      <c r="O469" s="12"/>
      <c r="P469" s="12"/>
      <c r="Q469" s="12"/>
    </row>
    <row r="470" spans="1:17" x14ac:dyDescent="0.3">
      <c r="A470" s="3">
        <v>463</v>
      </c>
      <c r="B470" s="9">
        <v>0.86894184917570627</v>
      </c>
      <c r="C470" s="9">
        <v>7.6515508328677262E-3</v>
      </c>
      <c r="D470" s="9"/>
      <c r="E470" s="3">
        <v>463</v>
      </c>
      <c r="F470" s="9">
        <f>(LN(1-B470)/(-$B$2))</f>
        <v>5.7576567720837817</v>
      </c>
      <c r="G470" s="9">
        <f t="shared" si="7"/>
        <v>1.6386078151014484E-2</v>
      </c>
      <c r="L470" s="9"/>
      <c r="O470" s="12"/>
      <c r="P470" s="12"/>
      <c r="Q470" s="12"/>
    </row>
    <row r="471" spans="1:17" x14ac:dyDescent="0.3">
      <c r="A471" s="3">
        <v>464</v>
      </c>
      <c r="B471" s="9">
        <v>0.86935962873750527</v>
      </c>
      <c r="C471" s="9">
        <v>0.31400148774424619</v>
      </c>
      <c r="D471" s="9"/>
      <c r="E471" s="3">
        <v>464</v>
      </c>
      <c r="F471" s="9">
        <f>(LN(1-B471)/(-$B$2))</f>
        <v>5.7667031339399379</v>
      </c>
      <c r="G471" s="9">
        <f t="shared" si="7"/>
        <v>0.8040102826282548</v>
      </c>
      <c r="L471" s="9"/>
      <c r="O471" s="12"/>
      <c r="P471" s="12"/>
      <c r="Q471" s="12"/>
    </row>
    <row r="472" spans="1:17" x14ac:dyDescent="0.3">
      <c r="A472" s="3">
        <v>465</v>
      </c>
      <c r="B472" s="9">
        <v>0.37423366852030959</v>
      </c>
      <c r="C472" s="9">
        <v>0.21021432478617086</v>
      </c>
      <c r="D472" s="9"/>
      <c r="E472" s="3">
        <v>465</v>
      </c>
      <c r="F472" s="9">
        <f>(LN(1-B472)/(-$B$2))</f>
        <v>1.328205041559515</v>
      </c>
      <c r="G472" s="9">
        <f t="shared" si="7"/>
        <v>0.50345315738985941</v>
      </c>
      <c r="L472" s="9"/>
      <c r="O472" s="12"/>
      <c r="P472" s="12"/>
      <c r="Q472" s="12"/>
    </row>
    <row r="473" spans="1:17" x14ac:dyDescent="0.3">
      <c r="A473" s="3">
        <v>466</v>
      </c>
      <c r="B473" s="9">
        <v>0.731863296721742</v>
      </c>
      <c r="C473" s="9">
        <v>0.71080190892994954</v>
      </c>
      <c r="D473" s="9"/>
      <c r="E473" s="3">
        <v>466</v>
      </c>
      <c r="F473" s="9">
        <f>(LN(1-B473)/(-$B$2))</f>
        <v>3.7293986347095354</v>
      </c>
      <c r="G473" s="9">
        <f t="shared" si="7"/>
        <v>2.6467058974832613</v>
      </c>
      <c r="L473" s="9"/>
      <c r="O473" s="12"/>
      <c r="P473" s="12"/>
      <c r="Q473" s="12"/>
    </row>
    <row r="474" spans="1:17" x14ac:dyDescent="0.3">
      <c r="A474" s="3">
        <v>467</v>
      </c>
      <c r="B474" s="9">
        <v>0.51324284322923841</v>
      </c>
      <c r="C474" s="9">
        <v>0.83812425803870816</v>
      </c>
      <c r="D474" s="9"/>
      <c r="E474" s="3">
        <v>467</v>
      </c>
      <c r="F474" s="9">
        <f>(LN(1-B474)/(-$B$2))</f>
        <v>2.0399714730430145</v>
      </c>
      <c r="G474" s="9">
        <f t="shared" si="7"/>
        <v>3.884642694387582</v>
      </c>
      <c r="L474" s="9"/>
      <c r="O474" s="12"/>
      <c r="P474" s="12"/>
      <c r="Q474" s="12"/>
    </row>
    <row r="475" spans="1:17" x14ac:dyDescent="0.3">
      <c r="A475" s="3">
        <v>468</v>
      </c>
      <c r="B475" s="9">
        <v>0.17963555364249162</v>
      </c>
      <c r="C475" s="9">
        <v>0.42013052022102249</v>
      </c>
      <c r="D475" s="9"/>
      <c r="E475" s="3">
        <v>468</v>
      </c>
      <c r="F475" s="9">
        <f>(LN(1-B475)/(-$B$2))</f>
        <v>0.56101867360354352</v>
      </c>
      <c r="G475" s="9">
        <f t="shared" si="7"/>
        <v>1.1625647693432493</v>
      </c>
      <c r="L475" s="9"/>
      <c r="O475" s="12"/>
      <c r="P475" s="12"/>
      <c r="Q475" s="12"/>
    </row>
    <row r="476" spans="1:17" x14ac:dyDescent="0.3">
      <c r="A476" s="3">
        <v>469</v>
      </c>
      <c r="B476" s="9">
        <v>0.60268894513295657</v>
      </c>
      <c r="C476" s="9">
        <v>0.59499082369281187</v>
      </c>
      <c r="D476" s="9"/>
      <c r="E476" s="3">
        <v>469</v>
      </c>
      <c r="F476" s="9">
        <f>(LN(1-B476)/(-$B$2))</f>
        <v>2.6152680760935412</v>
      </c>
      <c r="G476" s="9">
        <f t="shared" si="7"/>
        <v>1.9282038497784824</v>
      </c>
      <c r="L476" s="9"/>
      <c r="O476" s="12"/>
      <c r="P476" s="12"/>
      <c r="Q476" s="12"/>
    </row>
    <row r="477" spans="1:17" x14ac:dyDescent="0.3">
      <c r="A477" s="3">
        <v>470</v>
      </c>
      <c r="B477" s="9">
        <v>0.7366409398166246</v>
      </c>
      <c r="C477" s="9">
        <v>0.93325060803168558</v>
      </c>
      <c r="D477" s="9"/>
      <c r="E477" s="3">
        <v>470</v>
      </c>
      <c r="F477" s="9">
        <f>(LN(1-B477)/(-$B$2))</f>
        <v>3.7803379685099006</v>
      </c>
      <c r="G477" s="9">
        <f t="shared" si="7"/>
        <v>5.7745281937753363</v>
      </c>
      <c r="L477" s="9"/>
      <c r="O477" s="12"/>
      <c r="P477" s="12"/>
      <c r="Q477" s="12"/>
    </row>
    <row r="478" spans="1:17" x14ac:dyDescent="0.3">
      <c r="A478" s="3">
        <v>471</v>
      </c>
      <c r="B478" s="9">
        <v>0.2635005130140422</v>
      </c>
      <c r="C478" s="9">
        <v>0.71930118967192813</v>
      </c>
      <c r="D478" s="9"/>
      <c r="E478" s="3">
        <v>471</v>
      </c>
      <c r="F478" s="9">
        <f>(LN(1-B478)/(-$B$2))</f>
        <v>0.86656576230324456</v>
      </c>
      <c r="G478" s="9">
        <f t="shared" si="7"/>
        <v>2.7103424722261642</v>
      </c>
      <c r="L478" s="9"/>
      <c r="O478" s="12"/>
      <c r="P478" s="12"/>
      <c r="Q478" s="12"/>
    </row>
    <row r="479" spans="1:17" x14ac:dyDescent="0.3">
      <c r="A479" s="3">
        <v>472</v>
      </c>
      <c r="B479" s="9">
        <v>0.73146934986821566</v>
      </c>
      <c r="C479" s="9">
        <v>0.47124274857332049</v>
      </c>
      <c r="D479" s="9"/>
      <c r="E479" s="3">
        <v>472</v>
      </c>
      <c r="F479" s="9">
        <f>(LN(1-B479)/(-$B$2))</f>
        <v>3.7252389520120528</v>
      </c>
      <c r="G479" s="9">
        <f t="shared" si="7"/>
        <v>1.3594151134582466</v>
      </c>
      <c r="L479" s="9"/>
      <c r="O479" s="12"/>
      <c r="P479" s="12"/>
      <c r="Q479" s="12"/>
    </row>
    <row r="480" spans="1:17" x14ac:dyDescent="0.3">
      <c r="A480" s="3">
        <v>473</v>
      </c>
      <c r="B480" s="9">
        <v>0.84742790954626646</v>
      </c>
      <c r="C480" s="9">
        <v>0.61567358947586814</v>
      </c>
      <c r="D480" s="9"/>
      <c r="E480" s="3">
        <v>473</v>
      </c>
      <c r="F480" s="9">
        <f>(LN(1-B480)/(-$B$2))</f>
        <v>5.3270011993159896</v>
      </c>
      <c r="G480" s="9">
        <f t="shared" si="7"/>
        <v>2.0400278614538987</v>
      </c>
      <c r="L480" s="9"/>
      <c r="O480" s="12"/>
      <c r="P480" s="12"/>
      <c r="Q480" s="12"/>
    </row>
    <row r="481" spans="1:17" x14ac:dyDescent="0.3">
      <c r="A481" s="3">
        <v>474</v>
      </c>
      <c r="B481" s="9">
        <v>0.37813172715041732</v>
      </c>
      <c r="C481" s="9">
        <v>0.42280976813134741</v>
      </c>
      <c r="D481" s="9"/>
      <c r="E481" s="3">
        <v>474</v>
      </c>
      <c r="F481" s="9">
        <f>(LN(1-B481)/(-$B$2))</f>
        <v>1.3459098011922814</v>
      </c>
      <c r="G481" s="9">
        <f t="shared" si="7"/>
        <v>1.1724445344642231</v>
      </c>
      <c r="L481" s="9"/>
      <c r="O481" s="12"/>
      <c r="P481" s="12"/>
      <c r="Q481" s="12"/>
    </row>
    <row r="482" spans="1:17" x14ac:dyDescent="0.3">
      <c r="A482" s="3">
        <v>475</v>
      </c>
      <c r="B482" s="9">
        <v>0.41965067419278357</v>
      </c>
      <c r="C482" s="9">
        <v>0.12794498418451128</v>
      </c>
      <c r="D482" s="9"/>
      <c r="E482" s="3">
        <v>475</v>
      </c>
      <c r="F482" s="9">
        <f>(LN(1-B482)/(-$B$2))</f>
        <v>1.5416877007940988</v>
      </c>
      <c r="G482" s="9">
        <f t="shared" si="7"/>
        <v>0.29205923313455068</v>
      </c>
      <c r="L482" s="9"/>
      <c r="O482" s="12"/>
      <c r="P482" s="12"/>
      <c r="Q482" s="12"/>
    </row>
    <row r="483" spans="1:17" x14ac:dyDescent="0.3">
      <c r="A483" s="3">
        <v>476</v>
      </c>
      <c r="B483" s="9">
        <v>0.5832474834153506</v>
      </c>
      <c r="C483" s="9">
        <v>0.65360211254221501</v>
      </c>
      <c r="D483" s="9"/>
      <c r="E483" s="3">
        <v>476</v>
      </c>
      <c r="F483" s="9">
        <f>(LN(1-B483)/(-$B$2))</f>
        <v>2.4799110365264099</v>
      </c>
      <c r="G483" s="9">
        <f t="shared" si="7"/>
        <v>2.2616900285342498</v>
      </c>
      <c r="L483" s="9"/>
      <c r="O483" s="12"/>
      <c r="P483" s="12"/>
      <c r="Q483" s="12"/>
    </row>
    <row r="484" spans="1:17" x14ac:dyDescent="0.3">
      <c r="A484" s="3">
        <v>477</v>
      </c>
      <c r="B484" s="9">
        <v>0.17026826335310563</v>
      </c>
      <c r="C484" s="9">
        <v>0.38617056352830492</v>
      </c>
      <c r="D484" s="9"/>
      <c r="E484" s="3">
        <v>477</v>
      </c>
      <c r="F484" s="9">
        <f>(LN(1-B484)/(-$B$2))</f>
        <v>0.52884971133270986</v>
      </c>
      <c r="G484" s="9">
        <f t="shared" si="7"/>
        <v>1.0411481177359085</v>
      </c>
      <c r="L484" s="9"/>
      <c r="O484" s="12"/>
      <c r="Q484" s="12"/>
    </row>
    <row r="485" spans="1:17" x14ac:dyDescent="0.3">
      <c r="A485" s="3">
        <v>478</v>
      </c>
      <c r="B485" s="9">
        <v>0.61513144363044259</v>
      </c>
      <c r="C485" s="9">
        <v>0.42951887750197382</v>
      </c>
      <c r="D485" s="9"/>
      <c r="E485" s="3">
        <v>478</v>
      </c>
      <c r="F485" s="9">
        <f>(LN(1-B485)/(-$B$2))</f>
        <v>2.7054180092115239</v>
      </c>
      <c r="G485" s="9">
        <f t="shared" si="7"/>
        <v>1.1973870925358936</v>
      </c>
      <c r="L485" s="9"/>
      <c r="O485" s="12"/>
      <c r="Q485" s="12"/>
    </row>
    <row r="486" spans="1:17" x14ac:dyDescent="0.3">
      <c r="A486" s="3">
        <v>479</v>
      </c>
      <c r="B486" s="9">
        <v>0.14201552197800493</v>
      </c>
      <c r="C486" s="9">
        <v>0.31158706452773877</v>
      </c>
      <c r="D486" s="9"/>
      <c r="E486" s="3">
        <v>479</v>
      </c>
      <c r="F486" s="9">
        <f>(LN(1-B486)/(-$B$2))</f>
        <v>0.43397959986693879</v>
      </c>
      <c r="G486" s="9">
        <f t="shared" si="7"/>
        <v>0.79651503826679948</v>
      </c>
      <c r="L486" s="9"/>
      <c r="Q486" s="12"/>
    </row>
    <row r="487" spans="1:17" x14ac:dyDescent="0.3">
      <c r="A487" s="3">
        <v>480</v>
      </c>
      <c r="B487" s="9">
        <v>0.3966116664698639</v>
      </c>
      <c r="C487" s="9">
        <v>0.27247169269903149</v>
      </c>
      <c r="D487" s="9"/>
      <c r="E487" s="3">
        <v>480</v>
      </c>
      <c r="F487" s="9">
        <f>(LN(1-B487)/(-$B$2))</f>
        <v>1.4313838131611669</v>
      </c>
      <c r="G487" s="9">
        <f t="shared" si="7"/>
        <v>0.67861839000349966</v>
      </c>
      <c r="L487" s="9"/>
      <c r="Q487" s="12"/>
    </row>
    <row r="488" spans="1:17" x14ac:dyDescent="0.3">
      <c r="A488" s="3">
        <v>481</v>
      </c>
      <c r="B488" s="9">
        <v>0.57039037536306325</v>
      </c>
      <c r="C488" s="9">
        <v>0.18876793818139381</v>
      </c>
      <c r="D488" s="9"/>
      <c r="E488" s="3">
        <v>481</v>
      </c>
      <c r="F488" s="9">
        <f>(LN(1-B488)/(-$B$2))</f>
        <v>2.3938219415766708</v>
      </c>
      <c r="G488" s="9">
        <f t="shared" si="7"/>
        <v>0.44629572904137516</v>
      </c>
      <c r="L488" s="9"/>
      <c r="Q488" s="12"/>
    </row>
    <row r="489" spans="1:17" x14ac:dyDescent="0.3">
      <c r="A489" s="3">
        <v>482</v>
      </c>
      <c r="B489" s="9">
        <v>0.9418389763348477</v>
      </c>
      <c r="C489" s="9">
        <v>0.47620895552868725</v>
      </c>
      <c r="D489" s="9"/>
      <c r="E489" s="3">
        <v>482</v>
      </c>
      <c r="F489" s="9">
        <f>(LN(1-B489)/(-$B$2))</f>
        <v>8.0595295610221633</v>
      </c>
      <c r="G489" s="9">
        <f t="shared" si="7"/>
        <v>1.3795465478057525</v>
      </c>
      <c r="L489" s="9"/>
      <c r="Q489" s="12"/>
    </row>
    <row r="490" spans="1:17" x14ac:dyDescent="0.3">
      <c r="A490" s="3">
        <v>483</v>
      </c>
      <c r="B490" s="9">
        <v>0.14437394721430619</v>
      </c>
      <c r="C490" s="9">
        <v>0.24202389793955881</v>
      </c>
      <c r="D490" s="9"/>
      <c r="E490" s="3">
        <v>483</v>
      </c>
      <c r="F490" s="9">
        <f>(LN(1-B490)/(-$B$2))</f>
        <v>0.44177858211540733</v>
      </c>
      <c r="G490" s="9">
        <f t="shared" si="7"/>
        <v>0.59115396578457424</v>
      </c>
      <c r="L490" s="9"/>
      <c r="Q490" s="12"/>
    </row>
    <row r="491" spans="1:17" x14ac:dyDescent="0.3">
      <c r="A491" s="3">
        <v>484</v>
      </c>
      <c r="B491" s="9">
        <v>0.59319424373549345</v>
      </c>
      <c r="C491" s="9">
        <v>0.42704810120194292</v>
      </c>
      <c r="D491" s="9"/>
      <c r="E491" s="3">
        <v>484</v>
      </c>
      <c r="F491" s="9">
        <f>(LN(1-B491)/(-$B$2))</f>
        <v>2.5483551502622417</v>
      </c>
      <c r="G491" s="9">
        <f t="shared" si="7"/>
        <v>1.1881674923568863</v>
      </c>
      <c r="L491" s="9"/>
      <c r="Q491" s="12"/>
    </row>
    <row r="492" spans="1:17" x14ac:dyDescent="0.3">
      <c r="A492" s="3">
        <v>485</v>
      </c>
      <c r="B492" s="9">
        <v>0.14017416096020463</v>
      </c>
      <c r="C492" s="9">
        <v>0.53505515492360212</v>
      </c>
      <c r="D492" s="9"/>
      <c r="E492" s="3">
        <v>485</v>
      </c>
      <c r="F492" s="9">
        <f>(LN(1-B492)/(-$B$2))</f>
        <v>0.4279053651312002</v>
      </c>
      <c r="G492" s="9">
        <f t="shared" si="7"/>
        <v>1.6337845187600155</v>
      </c>
      <c r="L492" s="9"/>
      <c r="Q492" s="12"/>
    </row>
    <row r="493" spans="1:17" x14ac:dyDescent="0.3">
      <c r="A493" s="3">
        <v>486</v>
      </c>
      <c r="B493" s="9">
        <v>0.88060470224962695</v>
      </c>
      <c r="C493" s="9">
        <v>0.45560479593077841</v>
      </c>
      <c r="D493" s="9"/>
      <c r="E493" s="3">
        <v>486</v>
      </c>
      <c r="F493" s="9">
        <f>(LN(1-B493)/(-$B$2))</f>
        <v>6.0217271398522536</v>
      </c>
      <c r="G493" s="9">
        <f t="shared" si="7"/>
        <v>1.2972369446724892</v>
      </c>
      <c r="L493" s="9"/>
      <c r="Q493" s="12"/>
    </row>
    <row r="494" spans="1:17" x14ac:dyDescent="0.3">
      <c r="A494" s="3">
        <v>487</v>
      </c>
      <c r="B494" s="9">
        <v>0.38526248204923452</v>
      </c>
      <c r="C494" s="9">
        <v>0.96568143559763508</v>
      </c>
      <c r="D494" s="9"/>
      <c r="E494" s="3">
        <v>487</v>
      </c>
      <c r="F494" s="9">
        <f>(LN(1-B494)/(-$B$2))</f>
        <v>1.378586390022134</v>
      </c>
      <c r="G494" s="9">
        <f t="shared" si="7"/>
        <v>7.1937468480110649</v>
      </c>
      <c r="L494" s="9"/>
      <c r="Q494" s="12"/>
    </row>
    <row r="495" spans="1:17" x14ac:dyDescent="0.3">
      <c r="A495" s="3">
        <v>488</v>
      </c>
      <c r="B495" s="9">
        <v>0.29193303977977203</v>
      </c>
      <c r="C495" s="9">
        <v>0.7114397181679688</v>
      </c>
      <c r="D495" s="9"/>
      <c r="E495" s="3">
        <v>488</v>
      </c>
      <c r="F495" s="9">
        <f>(LN(1-B495)/(-$B$2))</f>
        <v>0.97811373733839657</v>
      </c>
      <c r="G495" s="9">
        <f t="shared" si="7"/>
        <v>2.6514160334997277</v>
      </c>
      <c r="L495" s="9"/>
      <c r="Q495" s="12"/>
    </row>
    <row r="496" spans="1:17" x14ac:dyDescent="0.3">
      <c r="A496" s="3">
        <v>489</v>
      </c>
      <c r="B496" s="9">
        <v>0.20373644941602431</v>
      </c>
      <c r="C496" s="9">
        <v>0.83001527211315518</v>
      </c>
      <c r="D496" s="9"/>
      <c r="E496" s="3">
        <v>489</v>
      </c>
      <c r="F496" s="9">
        <f>(LN(1-B496)/(-$B$2))</f>
        <v>0.64550432034302685</v>
      </c>
      <c r="G496" s="9">
        <f t="shared" si="7"/>
        <v>3.7803662547778201</v>
      </c>
      <c r="L496" s="9"/>
      <c r="Q496" s="12"/>
    </row>
    <row r="497" spans="1:17" x14ac:dyDescent="0.3">
      <c r="A497" s="3">
        <v>490</v>
      </c>
      <c r="B497" s="9">
        <v>0.89730085023001849</v>
      </c>
      <c r="C497" s="9">
        <v>0.84956750928629443</v>
      </c>
      <c r="D497" s="9"/>
      <c r="E497" s="3">
        <v>490</v>
      </c>
      <c r="F497" s="9">
        <f>(LN(1-B497)/(-$B$2))</f>
        <v>6.4485290824230699</v>
      </c>
      <c r="G497" s="9">
        <f t="shared" si="7"/>
        <v>4.0410471725134514</v>
      </c>
      <c r="L497" s="9"/>
      <c r="Q497" s="12"/>
    </row>
    <row r="498" spans="1:17" x14ac:dyDescent="0.3">
      <c r="A498" s="3">
        <v>491</v>
      </c>
      <c r="B498" s="9">
        <v>0.76441454131468434</v>
      </c>
      <c r="C498" s="9">
        <v>0.22320251091360532</v>
      </c>
      <c r="D498" s="9"/>
      <c r="E498" s="3">
        <v>491</v>
      </c>
      <c r="F498" s="9">
        <f>(LN(1-B498)/(-$B$2))</f>
        <v>4.0960977234712406</v>
      </c>
      <c r="G498" s="9">
        <f t="shared" si="7"/>
        <v>0.53882793470144719</v>
      </c>
      <c r="L498" s="9"/>
      <c r="Q498" s="12"/>
    </row>
    <row r="499" spans="1:17" x14ac:dyDescent="0.3">
      <c r="A499" s="3">
        <v>492</v>
      </c>
      <c r="B499" s="9">
        <v>0.28602680258878599</v>
      </c>
      <c r="C499" s="9">
        <v>6.0410010794701763E-2</v>
      </c>
      <c r="D499" s="9"/>
      <c r="E499" s="3">
        <v>492</v>
      </c>
      <c r="F499" s="9">
        <f>(LN(1-B499)/(-$B$2))</f>
        <v>0.9545779252962211</v>
      </c>
      <c r="G499" s="9">
        <f t="shared" si="7"/>
        <v>0.132931585214903</v>
      </c>
      <c r="L499" s="9"/>
      <c r="Q499" s="12"/>
    </row>
    <row r="500" spans="1:17" x14ac:dyDescent="0.3">
      <c r="A500" s="3">
        <v>493</v>
      </c>
      <c r="B500" s="9">
        <v>0.24340567466784602</v>
      </c>
      <c r="C500" s="9">
        <v>0.65217707417982607</v>
      </c>
      <c r="D500" s="9"/>
      <c r="E500" s="3">
        <v>493</v>
      </c>
      <c r="F500" s="9">
        <f>(LN(1-B500)/(-$B$2))</f>
        <v>0.79029618992733675</v>
      </c>
      <c r="G500" s="9">
        <f t="shared" si="7"/>
        <v>2.2529317601229062</v>
      </c>
      <c r="L500" s="9"/>
      <c r="Q500" s="12"/>
    </row>
    <row r="501" spans="1:17" x14ac:dyDescent="0.3">
      <c r="A501" s="3">
        <v>494</v>
      </c>
      <c r="B501" s="9">
        <v>0.32844934972514583</v>
      </c>
      <c r="C501" s="9">
        <v>1.1081224951544399E-2</v>
      </c>
      <c r="D501" s="9"/>
      <c r="E501" s="3">
        <v>494</v>
      </c>
      <c r="F501" s="9">
        <f>(LN(1-B501)/(-$B$2))</f>
        <v>1.128136539039843</v>
      </c>
      <c r="G501" s="9">
        <f t="shared" si="7"/>
        <v>2.3771902070798993E-2</v>
      </c>
      <c r="J501" s="9"/>
    </row>
    <row r="502" spans="1:17" x14ac:dyDescent="0.3">
      <c r="A502" s="3">
        <v>495</v>
      </c>
      <c r="B502" s="9">
        <v>0.39584919777869743</v>
      </c>
      <c r="C502" s="9">
        <v>0.865678151614935</v>
      </c>
      <c r="D502" s="9"/>
      <c r="E502" s="3">
        <v>495</v>
      </c>
      <c r="F502" s="9">
        <f>(LN(1-B502)/(-$B$2))</f>
        <v>1.427805745699088</v>
      </c>
      <c r="G502" s="9">
        <f t="shared" si="7"/>
        <v>4.2827018778695729</v>
      </c>
    </row>
    <row r="503" spans="1:17" x14ac:dyDescent="0.3">
      <c r="A503" s="3">
        <v>496</v>
      </c>
      <c r="B503" s="9">
        <v>0.36820983350618364</v>
      </c>
      <c r="C503" s="9">
        <v>0.74678825532270021</v>
      </c>
      <c r="D503" s="9"/>
      <c r="E503" s="3">
        <v>496</v>
      </c>
      <c r="F503" s="9">
        <f>(LN(1-B503)/(-$B$2))</f>
        <v>1.301060872516735</v>
      </c>
      <c r="G503" s="9">
        <f t="shared" si="7"/>
        <v>2.9301956369203821</v>
      </c>
    </row>
    <row r="504" spans="1:17" x14ac:dyDescent="0.3">
      <c r="A504" s="3">
        <v>497</v>
      </c>
      <c r="B504" s="9">
        <v>1.7226027025661339E-2</v>
      </c>
      <c r="C504" s="9">
        <v>0.21038412743413337</v>
      </c>
      <c r="D504" s="9"/>
      <c r="E504" s="3">
        <v>497</v>
      </c>
      <c r="F504" s="9">
        <f>(LN(1-B504)/(-$B$2))</f>
        <v>4.923234343081026E-2</v>
      </c>
      <c r="G504" s="9">
        <f t="shared" si="7"/>
        <v>0.50391186993309023</v>
      </c>
    </row>
    <row r="505" spans="1:17" x14ac:dyDescent="0.3">
      <c r="A505" s="3">
        <v>498</v>
      </c>
      <c r="B505" s="9">
        <v>0.28842180726104727</v>
      </c>
      <c r="C505" s="9">
        <v>0.39279903376006553</v>
      </c>
      <c r="D505" s="9"/>
      <c r="E505" s="3">
        <v>498</v>
      </c>
      <c r="F505" s="9">
        <f>(LN(1-B505)/(-$B$2))</f>
        <v>0.96409824564783608</v>
      </c>
      <c r="G505" s="9">
        <f t="shared" si="7"/>
        <v>1.0643103180751854</v>
      </c>
    </row>
    <row r="506" spans="1:17" x14ac:dyDescent="0.3">
      <c r="A506" s="3">
        <v>499</v>
      </c>
      <c r="B506" s="9">
        <v>0.67322408766484243</v>
      </c>
      <c r="C506" s="9">
        <v>0.7918137604435378</v>
      </c>
      <c r="D506" s="9"/>
      <c r="E506" s="3">
        <v>499</v>
      </c>
      <c r="F506" s="9">
        <f>(LN(1-B506)/(-$B$2))</f>
        <v>3.1690284414031717</v>
      </c>
      <c r="G506" s="9">
        <f t="shared" si="7"/>
        <v>3.3478873971490235</v>
      </c>
    </row>
    <row r="507" spans="1:17" x14ac:dyDescent="0.3">
      <c r="A507" s="3">
        <v>500</v>
      </c>
      <c r="B507" s="9">
        <v>0.1216544907761169</v>
      </c>
      <c r="C507" s="9">
        <v>6.2992972637341271E-2</v>
      </c>
      <c r="D507" s="9"/>
      <c r="E507" s="3">
        <v>500</v>
      </c>
      <c r="F507" s="9">
        <f>(LN(1-B507)/(-$B$2))</f>
        <v>0.36752652545116865</v>
      </c>
      <c r="G507" s="9">
        <f t="shared" si="7"/>
        <v>0.13880426009261684</v>
      </c>
    </row>
    <row r="508" spans="1:17" x14ac:dyDescent="0.3">
      <c r="E508" s="4" t="s">
        <v>10</v>
      </c>
      <c r="F508" s="12">
        <f>AVERAGE(F9:F507)</f>
        <v>2.7486024049318831</v>
      </c>
      <c r="G508" s="12">
        <f>AVERAGE(G8:G507)</f>
        <v>2.1390967077549448</v>
      </c>
    </row>
    <row r="509" spans="1:17" x14ac:dyDescent="0.3">
      <c r="F509" s="12">
        <f>1/F508*60</f>
        <v>21.829275813897478</v>
      </c>
      <c r="G509" s="12">
        <f>1/G508*60</f>
        <v>28.049222731482793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509"/>
  <sheetViews>
    <sheetView workbookViewId="0">
      <selection activeCell="G6" sqref="G6"/>
    </sheetView>
  </sheetViews>
  <sheetFormatPr defaultRowHeight="13.8" customHeight="1" x14ac:dyDescent="0.3"/>
  <cols>
    <col min="1" max="1" width="11.33203125" style="17" bestFit="1" customWidth="1"/>
    <col min="2" max="3" width="17.109375" style="17" customWidth="1"/>
    <col min="4" max="4" width="8.88671875" style="17"/>
    <col min="5" max="5" width="10.5546875" style="17" bestFit="1" customWidth="1"/>
    <col min="6" max="6" width="23.44140625" style="17" bestFit="1" customWidth="1"/>
    <col min="7" max="7" width="19" style="17" bestFit="1" customWidth="1"/>
    <col min="8" max="16384" width="8.88671875" style="17"/>
  </cols>
  <sheetData>
    <row r="1" spans="1:7" ht="13.8" customHeight="1" x14ac:dyDescent="0.3">
      <c r="A1" s="1" t="s">
        <v>0</v>
      </c>
      <c r="B1" s="2"/>
      <c r="C1" s="2"/>
      <c r="E1" s="6" t="s">
        <v>4</v>
      </c>
      <c r="F1" s="7"/>
      <c r="G1" s="7"/>
    </row>
    <row r="2" spans="1:7" ht="13.8" customHeight="1" x14ac:dyDescent="0.3">
      <c r="A2" s="1" t="s">
        <v>5</v>
      </c>
      <c r="B2" s="8">
        <f>0.352941176470588</f>
        <v>0.35294117647058798</v>
      </c>
      <c r="C2" s="2" t="s">
        <v>11</v>
      </c>
      <c r="E2" s="10" t="s">
        <v>5</v>
      </c>
      <c r="F2" s="11">
        <v>21.8292758138975</v>
      </c>
      <c r="G2" s="11" t="s">
        <v>6</v>
      </c>
    </row>
    <row r="3" spans="1:7" ht="13.8" customHeight="1" x14ac:dyDescent="0.3">
      <c r="A3" s="1" t="s">
        <v>7</v>
      </c>
      <c r="B3" s="8">
        <f>0.46875</f>
        <v>0.46875</v>
      </c>
      <c r="C3" s="2" t="s">
        <v>11</v>
      </c>
      <c r="E3" s="10" t="s">
        <v>7</v>
      </c>
      <c r="F3" s="11">
        <v>28.049222731482793</v>
      </c>
      <c r="G3" s="11" t="s">
        <v>6</v>
      </c>
    </row>
    <row r="4" spans="1:7" ht="13.8" customHeight="1" x14ac:dyDescent="0.3">
      <c r="A4" s="1" t="s">
        <v>8</v>
      </c>
      <c r="B4" s="13">
        <f>B2/B3</f>
        <v>0.75294117647058767</v>
      </c>
      <c r="C4" s="2"/>
      <c r="E4" s="10" t="s">
        <v>8</v>
      </c>
      <c r="F4" s="14">
        <f>F2/2/F3</f>
        <v>0.38912443355152321</v>
      </c>
      <c r="G4" s="11"/>
    </row>
    <row r="5" spans="1:7" ht="13.8" customHeight="1" x14ac:dyDescent="0.3">
      <c r="F5" s="19"/>
    </row>
    <row r="6" spans="1:7" ht="13.8" customHeight="1" x14ac:dyDescent="0.3">
      <c r="A6" s="15" t="s">
        <v>13</v>
      </c>
      <c r="B6" s="3"/>
      <c r="C6" s="3"/>
    </row>
    <row r="7" spans="1:7" ht="13.8" customHeight="1" x14ac:dyDescent="0.3">
      <c r="A7" s="4" t="s">
        <v>1</v>
      </c>
      <c r="B7" s="4" t="s">
        <v>9</v>
      </c>
      <c r="C7" s="4" t="s">
        <v>9</v>
      </c>
      <c r="E7" s="4" t="s">
        <v>1</v>
      </c>
      <c r="F7" s="4" t="s">
        <v>2</v>
      </c>
      <c r="G7" s="4" t="s">
        <v>3</v>
      </c>
    </row>
    <row r="8" spans="1:7" ht="13.8" customHeight="1" x14ac:dyDescent="0.3">
      <c r="A8" s="3">
        <v>1</v>
      </c>
      <c r="B8" s="4"/>
      <c r="C8" s="9">
        <v>9.5111061201973657E-2</v>
      </c>
      <c r="E8" s="3">
        <v>1</v>
      </c>
      <c r="F8" s="4"/>
      <c r="G8" s="9">
        <f>(LN(1-C8)/(-$B$3))</f>
        <v>0.21321186639587023</v>
      </c>
    </row>
    <row r="9" spans="1:7" ht="13.8" customHeight="1" x14ac:dyDescent="0.3">
      <c r="A9" s="3">
        <v>2</v>
      </c>
      <c r="B9" s="9">
        <v>0.66444059502287278</v>
      </c>
      <c r="C9" s="9">
        <v>0.76568949729767377</v>
      </c>
      <c r="E9" s="3">
        <v>2</v>
      </c>
      <c r="F9" s="9">
        <f>(LN(1-B9)/(-$B$2))</f>
        <v>3.0938761103157884</v>
      </c>
      <c r="G9" s="9">
        <f t="shared" ref="G9:G72" si="0">(LN(1-C9)/(-$B$3))</f>
        <v>3.0956972983441742</v>
      </c>
    </row>
    <row r="10" spans="1:7" ht="13.8" customHeight="1" x14ac:dyDescent="0.3">
      <c r="A10" s="3">
        <v>3</v>
      </c>
      <c r="B10" s="9">
        <v>0.1735205558150672</v>
      </c>
      <c r="C10" s="9">
        <v>0.88430104733724946</v>
      </c>
      <c r="E10" s="3">
        <v>3</v>
      </c>
      <c r="F10" s="9">
        <f>(LN(1-B10)/(-$B$2))</f>
        <v>0.53997732669157128</v>
      </c>
      <c r="G10" s="9">
        <f t="shared" si="0"/>
        <v>4.6010958869411844</v>
      </c>
    </row>
    <row r="11" spans="1:7" ht="13.8" customHeight="1" x14ac:dyDescent="0.3">
      <c r="A11" s="3">
        <v>4</v>
      </c>
      <c r="B11" s="9">
        <v>0.29087307965775622</v>
      </c>
      <c r="C11" s="9">
        <v>0.52182742042519581</v>
      </c>
      <c r="E11" s="3">
        <v>4</v>
      </c>
      <c r="F11" s="9">
        <f>(LN(1-B11)/(-$B$2))</f>
        <v>0.97387547333387292</v>
      </c>
      <c r="G11" s="9">
        <f t="shared" si="0"/>
        <v>1.5739382752346001</v>
      </c>
    </row>
    <row r="12" spans="1:7" ht="13.8" customHeight="1" x14ac:dyDescent="0.3">
      <c r="A12" s="3">
        <v>5</v>
      </c>
      <c r="B12" s="9">
        <v>0.26312427916929426</v>
      </c>
      <c r="C12" s="9">
        <v>0.58936170605136973</v>
      </c>
      <c r="E12" s="3">
        <v>5</v>
      </c>
      <c r="F12" s="9">
        <f>(LN(1-B12)/(-$B$2))</f>
        <v>0.86511875014915507</v>
      </c>
      <c r="G12" s="9">
        <f t="shared" si="0"/>
        <v>1.898757366089318</v>
      </c>
    </row>
    <row r="13" spans="1:7" ht="13.8" customHeight="1" x14ac:dyDescent="0.3">
      <c r="A13" s="3">
        <v>6</v>
      </c>
      <c r="B13" s="9">
        <v>0.66519883154826542</v>
      </c>
      <c r="C13" s="9">
        <v>0.99209502548281436</v>
      </c>
      <c r="E13" s="3">
        <v>6</v>
      </c>
      <c r="F13" s="9">
        <f>(LN(1-B13)/(-$B$2))</f>
        <v>3.1002856093921509</v>
      </c>
      <c r="G13" s="9">
        <f t="shared" si="0"/>
        <v>10.325894468177767</v>
      </c>
    </row>
    <row r="14" spans="1:7" ht="13.8" customHeight="1" x14ac:dyDescent="0.3">
      <c r="A14" s="3">
        <v>7</v>
      </c>
      <c r="B14" s="9">
        <v>0.34087412062205014</v>
      </c>
      <c r="C14" s="9">
        <v>0.52155335834461858</v>
      </c>
      <c r="E14" s="3">
        <v>7</v>
      </c>
      <c r="F14" s="9">
        <f>(LN(1-B14)/(-$B$2))</f>
        <v>1.1810487830895664</v>
      </c>
      <c r="G14" s="9">
        <f t="shared" si="0"/>
        <v>1.5727159167978921</v>
      </c>
    </row>
    <row r="15" spans="1:7" ht="13.8" customHeight="1" x14ac:dyDescent="0.3">
      <c r="A15" s="3">
        <v>8</v>
      </c>
      <c r="B15" s="9">
        <v>7.3639272515123477E-2</v>
      </c>
      <c r="C15" s="9">
        <v>0.58725648156355292</v>
      </c>
      <c r="E15" s="3">
        <v>8</v>
      </c>
      <c r="F15" s="9">
        <f>(LN(1-B15)/(-$B$2))</f>
        <v>0.21672610274105866</v>
      </c>
      <c r="G15" s="9">
        <f t="shared" si="0"/>
        <v>1.8878483192946109</v>
      </c>
    </row>
    <row r="16" spans="1:7" ht="13.8" customHeight="1" x14ac:dyDescent="0.3">
      <c r="A16" s="3">
        <v>9</v>
      </c>
      <c r="B16" s="9">
        <v>0.77779430384912629</v>
      </c>
      <c r="C16" s="9">
        <v>0.32716774944903415</v>
      </c>
      <c r="E16" s="3">
        <v>9</v>
      </c>
      <c r="F16" s="9">
        <f>(LN(1-B16)/(-$B$2))</f>
        <v>4.2617633394444008</v>
      </c>
      <c r="G16" s="9">
        <f t="shared" si="0"/>
        <v>0.84535303817853158</v>
      </c>
    </row>
    <row r="17" spans="1:7" ht="13.8" customHeight="1" x14ac:dyDescent="0.3">
      <c r="A17" s="3">
        <v>10</v>
      </c>
      <c r="B17" s="9">
        <v>0.98257624209071626</v>
      </c>
      <c r="C17" s="9">
        <v>0.69619287491528792</v>
      </c>
      <c r="E17" s="3">
        <v>10</v>
      </c>
      <c r="F17" s="9">
        <f>(LN(1-B17)/(-$B$2))</f>
        <v>11.474775053119478</v>
      </c>
      <c r="G17" s="9">
        <f t="shared" si="0"/>
        <v>2.5415727698924511</v>
      </c>
    </row>
    <row r="18" spans="1:7" ht="13.8" customHeight="1" x14ac:dyDescent="0.3">
      <c r="A18" s="3">
        <v>11</v>
      </c>
      <c r="B18" s="9">
        <v>0.97103557984511579</v>
      </c>
      <c r="C18" s="9">
        <v>0.33625929127114684</v>
      </c>
      <c r="E18" s="3">
        <v>11</v>
      </c>
      <c r="F18" s="9">
        <f>(LN(1-B18)/(-$B$2))</f>
        <v>10.034780098118933</v>
      </c>
      <c r="G18" s="9">
        <f t="shared" si="0"/>
        <v>0.87437590330151238</v>
      </c>
    </row>
    <row r="19" spans="1:7" ht="13.8" customHeight="1" x14ac:dyDescent="0.3">
      <c r="A19" s="3">
        <v>12</v>
      </c>
      <c r="B19" s="9">
        <v>0.45255457958238199</v>
      </c>
      <c r="C19" s="9">
        <v>0.8280926811749596</v>
      </c>
      <c r="E19" s="3">
        <v>12</v>
      </c>
      <c r="F19" s="9">
        <f>(LN(1-B19)/(-$B$2))</f>
        <v>1.7070621144877545</v>
      </c>
      <c r="G19" s="9">
        <f t="shared" si="0"/>
        <v>3.7563728884005751</v>
      </c>
    </row>
    <row r="20" spans="1:7" ht="13.8" customHeight="1" x14ac:dyDescent="0.3">
      <c r="A20" s="3">
        <v>13</v>
      </c>
      <c r="B20" s="9">
        <v>0.79234477674697923</v>
      </c>
      <c r="C20" s="9">
        <v>0.60533641210144529</v>
      </c>
      <c r="E20" s="3">
        <v>13</v>
      </c>
      <c r="F20" s="9">
        <f>(LN(1-B20)/(-$B$2))</f>
        <v>4.4536491061215449</v>
      </c>
      <c r="G20" s="9">
        <f t="shared" si="0"/>
        <v>1.9834059800948038</v>
      </c>
    </row>
    <row r="21" spans="1:7" ht="13.8" customHeight="1" x14ac:dyDescent="0.3">
      <c r="A21" s="3">
        <v>14</v>
      </c>
      <c r="B21" s="9">
        <v>0.50301268707924329</v>
      </c>
      <c r="C21" s="9">
        <v>0.78801924621792163</v>
      </c>
      <c r="E21" s="3">
        <v>14</v>
      </c>
      <c r="F21" s="9">
        <f>(LN(1-B21)/(-$B$2))</f>
        <v>1.9810405448456465</v>
      </c>
      <c r="G21" s="9">
        <f t="shared" si="0"/>
        <v>3.3093542239531644</v>
      </c>
    </row>
    <row r="22" spans="1:7" ht="13.8" customHeight="1" x14ac:dyDescent="0.3">
      <c r="A22" s="3">
        <v>15</v>
      </c>
      <c r="B22" s="9">
        <v>0.11546126898683062</v>
      </c>
      <c r="C22" s="9">
        <v>0.8476379999178294</v>
      </c>
      <c r="E22" s="3">
        <v>15</v>
      </c>
      <c r="F22" s="9">
        <f>(LN(1-B22)/(-$B$2))</f>
        <v>0.34761877027744736</v>
      </c>
      <c r="G22" s="9">
        <f t="shared" si="0"/>
        <v>4.0138581549091032</v>
      </c>
    </row>
    <row r="23" spans="1:7" ht="13.8" customHeight="1" x14ac:dyDescent="0.3">
      <c r="A23" s="3">
        <v>16</v>
      </c>
      <c r="B23" s="9">
        <v>0.37591788188695119</v>
      </c>
      <c r="C23" s="9">
        <v>6.5160509909448883E-2</v>
      </c>
      <c r="E23" s="3">
        <v>16</v>
      </c>
      <c r="F23" s="9">
        <f>(LN(1-B23)/(-$B$2))</f>
        <v>1.335841072571244</v>
      </c>
      <c r="G23" s="9">
        <f t="shared" si="0"/>
        <v>0.14374492326933327</v>
      </c>
    </row>
    <row r="24" spans="1:7" ht="13.8" customHeight="1" x14ac:dyDescent="0.3">
      <c r="A24" s="3">
        <v>17</v>
      </c>
      <c r="B24" s="9">
        <v>0.48823051216053437</v>
      </c>
      <c r="C24" s="9">
        <v>0.83428008357473082</v>
      </c>
      <c r="E24" s="3">
        <v>17</v>
      </c>
      <c r="F24" s="9">
        <f>(LN(1-B24)/(-$B$2))</f>
        <v>1.8979960940914162</v>
      </c>
      <c r="G24" s="9">
        <f t="shared" si="0"/>
        <v>3.8345731543166832</v>
      </c>
    </row>
    <row r="25" spans="1:7" ht="13.8" customHeight="1" x14ac:dyDescent="0.3">
      <c r="A25" s="3">
        <v>18</v>
      </c>
      <c r="B25" s="9">
        <v>0.49338747992954579</v>
      </c>
      <c r="C25" s="9">
        <v>0.59557713259984435</v>
      </c>
      <c r="E25" s="3">
        <v>18</v>
      </c>
      <c r="F25" s="9">
        <f>(LN(1-B25)/(-$B$2))</f>
        <v>1.9266916787744446</v>
      </c>
      <c r="G25" s="9">
        <f t="shared" si="0"/>
        <v>1.9312943934837399</v>
      </c>
    </row>
    <row r="26" spans="1:7" ht="13.8" customHeight="1" x14ac:dyDescent="0.3">
      <c r="A26" s="3">
        <v>19</v>
      </c>
      <c r="B26" s="9">
        <v>0.52207163911539134</v>
      </c>
      <c r="C26" s="9">
        <v>0.18503889622282832</v>
      </c>
      <c r="E26" s="3">
        <v>19</v>
      </c>
      <c r="F26" s="9">
        <f>(LN(1-B26)/(-$B$2))</f>
        <v>2.0918342193223016</v>
      </c>
      <c r="G26" s="9">
        <f t="shared" si="0"/>
        <v>0.4365117702548309</v>
      </c>
    </row>
    <row r="27" spans="1:7" ht="13.8" customHeight="1" x14ac:dyDescent="0.3">
      <c r="A27" s="3">
        <v>20</v>
      </c>
      <c r="B27" s="9">
        <v>0.48597937854447637</v>
      </c>
      <c r="C27" s="9">
        <v>0.29115686972604338</v>
      </c>
      <c r="E27" s="3">
        <v>20</v>
      </c>
      <c r="F27" s="9">
        <f>(LN(1-B27)/(-$B$2))</f>
        <v>1.885560368510651</v>
      </c>
      <c r="G27" s="9">
        <f t="shared" si="0"/>
        <v>0.73412486791088549</v>
      </c>
    </row>
    <row r="28" spans="1:7" ht="13.8" customHeight="1" x14ac:dyDescent="0.3">
      <c r="A28" s="3">
        <v>21</v>
      </c>
      <c r="B28" s="9">
        <v>0.41705028811841094</v>
      </c>
      <c r="C28" s="9">
        <v>0.69604659282459536</v>
      </c>
      <c r="E28" s="3">
        <v>21</v>
      </c>
      <c r="F28" s="9">
        <f>(LN(1-B28)/(-$B$2))</f>
        <v>1.5290206692275645</v>
      </c>
      <c r="G28" s="9">
        <f t="shared" si="0"/>
        <v>2.5405458244111117</v>
      </c>
    </row>
    <row r="29" spans="1:7" ht="13.8" customHeight="1" x14ac:dyDescent="0.3">
      <c r="A29" s="3">
        <v>22</v>
      </c>
      <c r="B29" s="9">
        <v>0.62295969761678038</v>
      </c>
      <c r="C29" s="9">
        <v>0.38455737287968406</v>
      </c>
      <c r="E29" s="3">
        <v>22</v>
      </c>
      <c r="F29" s="9">
        <f>(LN(1-B29)/(-$B$2))</f>
        <v>2.7636423840612827</v>
      </c>
      <c r="G29" s="9">
        <f t="shared" si="0"/>
        <v>1.0355489091290389</v>
      </c>
    </row>
    <row r="30" spans="1:7" ht="13.8" customHeight="1" x14ac:dyDescent="0.3">
      <c r="A30" s="3">
        <v>23</v>
      </c>
      <c r="B30" s="9">
        <v>0.83538322163449685</v>
      </c>
      <c r="C30" s="9">
        <v>0.17089212992079073</v>
      </c>
      <c r="E30" s="3">
        <v>23</v>
      </c>
      <c r="F30" s="9">
        <f>(LN(1-B30)/(-$B$2))</f>
        <v>5.1117160083123299</v>
      </c>
      <c r="G30" s="9">
        <f t="shared" si="0"/>
        <v>0.39979735805653177</v>
      </c>
    </row>
    <row r="31" spans="1:7" ht="13.8" customHeight="1" x14ac:dyDescent="0.3">
      <c r="A31" s="3">
        <v>24</v>
      </c>
      <c r="B31" s="9">
        <v>0.96152807843635668</v>
      </c>
      <c r="C31" s="9">
        <v>0.62413007271864507</v>
      </c>
      <c r="E31" s="3">
        <v>24</v>
      </c>
      <c r="F31" s="9">
        <f>(LN(1-B31)/(-$B$2))</f>
        <v>9.2305087390988074</v>
      </c>
      <c r="G31" s="9">
        <f t="shared" si="0"/>
        <v>2.0874925515181375</v>
      </c>
    </row>
    <row r="32" spans="1:7" ht="13.8" customHeight="1" x14ac:dyDescent="0.3">
      <c r="A32" s="3">
        <v>25</v>
      </c>
      <c r="B32" s="9">
        <v>0.82650231790230244</v>
      </c>
      <c r="C32" s="9">
        <v>0.71314318369081864</v>
      </c>
      <c r="E32" s="3">
        <v>25</v>
      </c>
      <c r="F32" s="9">
        <f>(LN(1-B32)/(-$B$2))</f>
        <v>4.9628412781637588</v>
      </c>
      <c r="G32" s="9">
        <f t="shared" si="0"/>
        <v>2.6640471159272239</v>
      </c>
    </row>
    <row r="33" spans="1:7" ht="13.8" customHeight="1" x14ac:dyDescent="0.3">
      <c r="A33" s="3">
        <v>26</v>
      </c>
      <c r="B33" s="9">
        <v>0.27800837197342076</v>
      </c>
      <c r="C33" s="9">
        <v>0.48427382434346233</v>
      </c>
      <c r="E33" s="3">
        <v>26</v>
      </c>
      <c r="F33" s="9">
        <f>(LN(1-B33)/(-$B$2))</f>
        <v>0.92293491778151471</v>
      </c>
      <c r="G33" s="9">
        <f t="shared" si="0"/>
        <v>1.4126492195980964</v>
      </c>
    </row>
    <row r="34" spans="1:7" ht="13.8" customHeight="1" x14ac:dyDescent="0.3">
      <c r="A34" s="3">
        <v>27</v>
      </c>
      <c r="B34" s="9">
        <v>0.17491365108406332</v>
      </c>
      <c r="C34" s="9">
        <v>0.5629871519795262</v>
      </c>
      <c r="E34" s="3">
        <v>27</v>
      </c>
      <c r="F34" s="9">
        <f>(LN(1-B34)/(-$B$2))</f>
        <v>0.54475715952021775</v>
      </c>
      <c r="G34" s="9">
        <f t="shared" si="0"/>
        <v>1.7659577254703287</v>
      </c>
    </row>
    <row r="35" spans="1:7" ht="13.8" customHeight="1" x14ac:dyDescent="0.3">
      <c r="A35" s="3">
        <v>28</v>
      </c>
      <c r="B35" s="9">
        <v>0.9455151698112606</v>
      </c>
      <c r="C35" s="9">
        <v>0.75816807793100394</v>
      </c>
      <c r="E35" s="3">
        <v>28</v>
      </c>
      <c r="F35" s="9">
        <f>(LN(1-B35)/(-$B$2))</f>
        <v>8.2445267234535216</v>
      </c>
      <c r="G35" s="9">
        <f t="shared" si="0"/>
        <v>3.0282929728702235</v>
      </c>
    </row>
    <row r="36" spans="1:7" ht="13.8" customHeight="1" x14ac:dyDescent="0.3">
      <c r="A36" s="3">
        <v>29</v>
      </c>
      <c r="B36" s="9">
        <v>4.3772612088091689E-2</v>
      </c>
      <c r="C36" s="9">
        <v>0.25943493317029476</v>
      </c>
      <c r="E36" s="3">
        <v>29</v>
      </c>
      <c r="F36" s="9">
        <f>(LN(1-B36)/(-$B$2))</f>
        <v>0.12681869878896693</v>
      </c>
      <c r="G36" s="9">
        <f t="shared" si="0"/>
        <v>0.6407291314284026</v>
      </c>
    </row>
    <row r="37" spans="1:7" ht="13.8" customHeight="1" x14ac:dyDescent="0.3">
      <c r="A37" s="3">
        <v>30</v>
      </c>
      <c r="B37" s="9">
        <v>0.56537995917749073</v>
      </c>
      <c r="C37" s="9">
        <v>0.22442199179564681</v>
      </c>
      <c r="E37" s="3">
        <v>30</v>
      </c>
      <c r="F37" s="9">
        <f>(LN(1-B37)/(-$B$2))</f>
        <v>2.3609687803970134</v>
      </c>
      <c r="G37" s="9">
        <f t="shared" si="0"/>
        <v>0.5421796492250327</v>
      </c>
    </row>
    <row r="38" spans="1:7" ht="13.8" customHeight="1" x14ac:dyDescent="0.3">
      <c r="A38" s="3">
        <v>31</v>
      </c>
      <c r="B38" s="9">
        <v>8.5946395558320399E-2</v>
      </c>
      <c r="C38" s="9">
        <v>0.87864597117808074</v>
      </c>
      <c r="E38" s="3">
        <v>31</v>
      </c>
      <c r="F38" s="9">
        <f>(LN(1-B38)/(-$B$2))</f>
        <v>0.25462050634255895</v>
      </c>
      <c r="G38" s="9">
        <f t="shared" si="0"/>
        <v>4.4992920476689475</v>
      </c>
    </row>
    <row r="39" spans="1:7" ht="13.8" customHeight="1" x14ac:dyDescent="0.3">
      <c r="A39" s="3">
        <v>32</v>
      </c>
      <c r="B39" s="9">
        <v>0.18375643070287451</v>
      </c>
      <c r="C39" s="9">
        <v>0.78389020581238622</v>
      </c>
      <c r="E39" s="3">
        <v>32</v>
      </c>
      <c r="F39" s="9">
        <f>(LN(1-B39)/(-$B$2))</f>
        <v>0.57528701752108402</v>
      </c>
      <c r="G39" s="9">
        <f t="shared" si="0"/>
        <v>3.2681998805712711</v>
      </c>
    </row>
    <row r="40" spans="1:7" ht="13.8" customHeight="1" x14ac:dyDescent="0.3">
      <c r="A40" s="3">
        <v>33</v>
      </c>
      <c r="B40" s="9">
        <v>0.7039338095569051</v>
      </c>
      <c r="C40" s="9">
        <v>0.39898419318563672</v>
      </c>
      <c r="E40" s="3">
        <v>33</v>
      </c>
      <c r="F40" s="9">
        <f>(LN(1-B40)/(-$B$2))</f>
        <v>3.4486546610016</v>
      </c>
      <c r="G40" s="9">
        <f t="shared" si="0"/>
        <v>1.0861526270654831</v>
      </c>
    </row>
    <row r="41" spans="1:7" ht="13.8" customHeight="1" x14ac:dyDescent="0.3">
      <c r="A41" s="3">
        <v>34</v>
      </c>
      <c r="B41" s="9">
        <v>5.419872230445677E-2</v>
      </c>
      <c r="C41" s="9">
        <v>0.9823457692269828</v>
      </c>
      <c r="E41" s="3">
        <v>34</v>
      </c>
      <c r="F41" s="9">
        <f>(LN(1-B41)/(-$B$2))</f>
        <v>0.15788126059803537</v>
      </c>
      <c r="G41" s="9">
        <f t="shared" si="0"/>
        <v>8.6117969503435621</v>
      </c>
    </row>
    <row r="42" spans="1:7" ht="13.8" customHeight="1" x14ac:dyDescent="0.3">
      <c r="A42" s="3">
        <v>35</v>
      </c>
      <c r="B42" s="9">
        <v>0.89891656882215332</v>
      </c>
      <c r="C42" s="9">
        <v>0.52388317503752979</v>
      </c>
      <c r="E42" s="3">
        <v>35</v>
      </c>
      <c r="F42" s="9">
        <f>(LN(1-B42)/(-$B$2))</f>
        <v>6.4934589802916616</v>
      </c>
      <c r="G42" s="9">
        <f t="shared" si="0"/>
        <v>1.5831296517769671</v>
      </c>
    </row>
    <row r="43" spans="1:7" ht="13.8" customHeight="1" x14ac:dyDescent="0.3">
      <c r="A43" s="3">
        <v>36</v>
      </c>
      <c r="B43" s="9">
        <v>4.1353300952001182E-2</v>
      </c>
      <c r="C43" s="9">
        <v>0.59818692416729613</v>
      </c>
      <c r="E43" s="3">
        <v>36</v>
      </c>
      <c r="F43" s="9">
        <f>(LN(1-B43)/(-$B$2))</f>
        <v>0.11965925307964294</v>
      </c>
      <c r="G43" s="9">
        <f t="shared" si="0"/>
        <v>1.9451056725187821</v>
      </c>
    </row>
    <row r="44" spans="1:7" ht="13.8" customHeight="1" x14ac:dyDescent="0.3">
      <c r="A44" s="3">
        <v>37</v>
      </c>
      <c r="B44" s="9">
        <v>0.82127478993092562</v>
      </c>
      <c r="C44" s="9">
        <v>0.57711065368961412</v>
      </c>
      <c r="E44" s="3">
        <v>37</v>
      </c>
      <c r="F44" s="9">
        <f>(LN(1-B44)/(-$B$2))</f>
        <v>4.8787330772027744</v>
      </c>
      <c r="G44" s="9">
        <f t="shared" si="0"/>
        <v>1.836042083848588</v>
      </c>
    </row>
    <row r="45" spans="1:7" ht="13.8" customHeight="1" x14ac:dyDescent="0.3">
      <c r="A45" s="3">
        <v>38</v>
      </c>
      <c r="B45" s="9">
        <v>0.67480303725118318</v>
      </c>
      <c r="C45" s="9">
        <v>0.90884986400819301</v>
      </c>
      <c r="E45" s="3">
        <v>38</v>
      </c>
      <c r="F45" s="9">
        <f>(LN(1-B45)/(-$B$2))</f>
        <v>3.1827520161464986</v>
      </c>
      <c r="G45" s="9">
        <f t="shared" si="0"/>
        <v>5.1098608765917541</v>
      </c>
    </row>
    <row r="46" spans="1:7" ht="13.8" customHeight="1" x14ac:dyDescent="0.3">
      <c r="A46" s="3">
        <v>39</v>
      </c>
      <c r="B46" s="9">
        <v>5.8332576609670395E-2</v>
      </c>
      <c r="C46" s="9">
        <v>0.11760585538664026</v>
      </c>
      <c r="E46" s="3">
        <v>39</v>
      </c>
      <c r="F46" s="9">
        <f>(LN(1-B46)/(-$B$2))</f>
        <v>0.17029217466408861</v>
      </c>
      <c r="G46" s="9">
        <f t="shared" si="0"/>
        <v>0.26691508654040164</v>
      </c>
    </row>
    <row r="47" spans="1:7" ht="13.8" customHeight="1" x14ac:dyDescent="0.3">
      <c r="A47" s="3">
        <v>40</v>
      </c>
      <c r="B47" s="9">
        <v>0.72458138495872793</v>
      </c>
      <c r="C47" s="9">
        <v>0.48082272783010727</v>
      </c>
      <c r="E47" s="3">
        <v>40</v>
      </c>
      <c r="F47" s="9">
        <f>(LN(1-B47)/(-$B$2))</f>
        <v>3.6534787896500092</v>
      </c>
      <c r="G47" s="9">
        <f t="shared" si="0"/>
        <v>1.3984210970916224</v>
      </c>
    </row>
    <row r="48" spans="1:7" ht="13.8" customHeight="1" x14ac:dyDescent="0.3">
      <c r="A48" s="3">
        <v>41</v>
      </c>
      <c r="B48" s="9">
        <v>0.32873647054936517</v>
      </c>
      <c r="C48" s="9">
        <v>0.18187726834861584</v>
      </c>
      <c r="E48" s="3">
        <v>41</v>
      </c>
      <c r="F48" s="9">
        <f>(LN(1-B48)/(-$B$2))</f>
        <v>1.1293481869754027</v>
      </c>
      <c r="G48" s="9">
        <f t="shared" si="0"/>
        <v>0.42825155187295016</v>
      </c>
    </row>
    <row r="49" spans="1:7" ht="13.8" customHeight="1" x14ac:dyDescent="0.3">
      <c r="A49" s="3">
        <v>42</v>
      </c>
      <c r="B49" s="9">
        <v>0.74939290252710866</v>
      </c>
      <c r="C49" s="9">
        <v>0.98632389548513777</v>
      </c>
      <c r="E49" s="3">
        <v>42</v>
      </c>
      <c r="F49" s="9">
        <f>(LN(1-B49)/(-$B$2))</f>
        <v>3.9209619258397597</v>
      </c>
      <c r="G49" s="9">
        <f t="shared" si="0"/>
        <v>9.1564910187187429</v>
      </c>
    </row>
    <row r="50" spans="1:7" ht="13.8" customHeight="1" x14ac:dyDescent="0.3">
      <c r="A50" s="3">
        <v>43</v>
      </c>
      <c r="B50" s="9">
        <v>0.42131228554021027</v>
      </c>
      <c r="C50" s="9">
        <v>0.56038304340222889</v>
      </c>
      <c r="E50" s="3">
        <v>43</v>
      </c>
      <c r="F50" s="9">
        <f>(LN(1-B50)/(-$B$2))</f>
        <v>1.5498115171682996</v>
      </c>
      <c r="G50" s="9">
        <f t="shared" si="0"/>
        <v>1.7532831667375004</v>
      </c>
    </row>
    <row r="51" spans="1:7" ht="13.8" customHeight="1" x14ac:dyDescent="0.3">
      <c r="A51" s="3">
        <v>44</v>
      </c>
      <c r="B51" s="9">
        <v>0.33411312508567925</v>
      </c>
      <c r="C51" s="9">
        <v>0.42749129943256414</v>
      </c>
      <c r="E51" s="3">
        <v>44</v>
      </c>
      <c r="F51" s="9">
        <f>(LN(1-B51)/(-$B$2))</f>
        <v>1.1521338610063139</v>
      </c>
      <c r="G51" s="9">
        <f t="shared" si="0"/>
        <v>1.1898183384992396</v>
      </c>
    </row>
    <row r="52" spans="1:7" ht="13.8" customHeight="1" x14ac:dyDescent="0.3">
      <c r="A52" s="3">
        <v>45</v>
      </c>
      <c r="B52" s="9">
        <v>0.12164820893614725</v>
      </c>
      <c r="C52" s="9">
        <v>0.37621710575151679</v>
      </c>
      <c r="E52" s="3">
        <v>45</v>
      </c>
      <c r="F52" s="9">
        <f>(LN(1-B52)/(-$B$2))</f>
        <v>0.36750626180463397</v>
      </c>
      <c r="G52" s="9">
        <f t="shared" si="0"/>
        <v>1.0068328470118475</v>
      </c>
    </row>
    <row r="53" spans="1:7" ht="13.8" customHeight="1" x14ac:dyDescent="0.3">
      <c r="A53" s="3">
        <v>46</v>
      </c>
      <c r="B53" s="9">
        <v>0.21741871138526392</v>
      </c>
      <c r="C53" s="9">
        <v>0.91608529676254424</v>
      </c>
      <c r="E53" s="3">
        <v>46</v>
      </c>
      <c r="F53" s="9">
        <f>(LN(1-B53)/(-$B$2))</f>
        <v>0.69461285645718895</v>
      </c>
      <c r="G53" s="9">
        <f t="shared" si="0"/>
        <v>5.2863027918810577</v>
      </c>
    </row>
    <row r="54" spans="1:7" ht="13.8" customHeight="1" x14ac:dyDescent="0.3">
      <c r="A54" s="3">
        <v>47</v>
      </c>
      <c r="B54" s="9">
        <v>0.389549965733473</v>
      </c>
      <c r="C54" s="9">
        <v>0.28716234078804559</v>
      </c>
      <c r="E54" s="3">
        <v>47</v>
      </c>
      <c r="F54" s="9">
        <f>(LN(1-B54)/(-$B$2))</f>
        <v>1.3984166927464745</v>
      </c>
      <c r="G54" s="9">
        <f t="shared" si="0"/>
        <v>0.72213668572203304</v>
      </c>
    </row>
    <row r="55" spans="1:7" ht="13.8" customHeight="1" x14ac:dyDescent="0.3">
      <c r="A55" s="3">
        <v>48</v>
      </c>
      <c r="B55" s="9">
        <v>0.52833601213516013</v>
      </c>
      <c r="C55" s="9">
        <v>0.23686358705405608</v>
      </c>
      <c r="E55" s="3">
        <v>48</v>
      </c>
      <c r="F55" s="9">
        <f>(LN(1-B55)/(-$B$2))</f>
        <v>2.1292172382446952</v>
      </c>
      <c r="G55" s="9">
        <f t="shared" si="0"/>
        <v>0.57667942120465165</v>
      </c>
    </row>
    <row r="56" spans="1:7" ht="13.8" customHeight="1" x14ac:dyDescent="0.3">
      <c r="A56" s="3">
        <v>49</v>
      </c>
      <c r="B56" s="9">
        <v>0.42773695049183835</v>
      </c>
      <c r="C56" s="9">
        <v>0.4598946094315477</v>
      </c>
      <c r="E56" s="3">
        <v>49</v>
      </c>
      <c r="F56" s="9">
        <f>(LN(1-B56)/(-$B$2))</f>
        <v>1.5814434635604002</v>
      </c>
      <c r="G56" s="9">
        <f t="shared" si="0"/>
        <v>1.3141141135940322</v>
      </c>
    </row>
    <row r="57" spans="1:7" ht="13.8" customHeight="1" x14ac:dyDescent="0.3">
      <c r="A57" s="3">
        <v>50</v>
      </c>
      <c r="B57" s="9">
        <v>0.73612396105636146</v>
      </c>
      <c r="C57" s="9">
        <v>0.11712079414688925</v>
      </c>
      <c r="E57" s="3">
        <v>50</v>
      </c>
      <c r="F57" s="9">
        <f>(LN(1-B57)/(-$B$2))</f>
        <v>3.7747815340997071</v>
      </c>
      <c r="G57" s="9">
        <f t="shared" si="0"/>
        <v>0.2657426932255203</v>
      </c>
    </row>
    <row r="58" spans="1:7" ht="13.8" customHeight="1" x14ac:dyDescent="0.3">
      <c r="A58" s="3">
        <v>51</v>
      </c>
      <c r="B58" s="9">
        <v>0.55256264182850057</v>
      </c>
      <c r="C58" s="9">
        <v>0.86623981069194778</v>
      </c>
      <c r="E58" s="3">
        <v>51</v>
      </c>
      <c r="F58" s="9">
        <f>(LN(1-B58)/(-$B$2))</f>
        <v>2.2786197429482131</v>
      </c>
      <c r="G58" s="9">
        <f t="shared" si="0"/>
        <v>4.2916409906458792</v>
      </c>
    </row>
    <row r="59" spans="1:7" ht="13.8" customHeight="1" x14ac:dyDescent="0.3">
      <c r="A59" s="3">
        <v>52</v>
      </c>
      <c r="B59" s="9">
        <v>0.46444731521683613</v>
      </c>
      <c r="C59" s="9">
        <v>0.2778503678517088</v>
      </c>
      <c r="E59" s="3">
        <v>52</v>
      </c>
      <c r="F59" s="9">
        <f>(LN(1-B59)/(-$B$2))</f>
        <v>1.7692920273458166</v>
      </c>
      <c r="G59" s="9">
        <f t="shared" si="0"/>
        <v>0.69444888494755141</v>
      </c>
    </row>
    <row r="60" spans="1:7" ht="13.8" customHeight="1" x14ac:dyDescent="0.3">
      <c r="A60" s="3">
        <v>53</v>
      </c>
      <c r="B60" s="9">
        <v>0.87233425819442223</v>
      </c>
      <c r="C60" s="9">
        <v>0.65781556610557279</v>
      </c>
      <c r="E60" s="3">
        <v>53</v>
      </c>
      <c r="F60" s="9">
        <f>(LN(1-B60)/(-$B$2))</f>
        <v>5.8319628313759635</v>
      </c>
      <c r="G60" s="9">
        <f t="shared" si="0"/>
        <v>2.2877982013565519</v>
      </c>
    </row>
    <row r="61" spans="1:7" ht="13.8" customHeight="1" x14ac:dyDescent="0.3">
      <c r="A61" s="3">
        <v>54</v>
      </c>
      <c r="B61" s="9">
        <v>0.51553636261823388</v>
      </c>
      <c r="C61" s="9">
        <v>5.4359132609914651E-3</v>
      </c>
      <c r="E61" s="3">
        <v>54</v>
      </c>
      <c r="F61" s="9">
        <f>(LN(1-B61)/(-$B$2))</f>
        <v>2.0533532232158236</v>
      </c>
      <c r="G61" s="9">
        <f t="shared" si="0"/>
        <v>1.1628248744393666E-2</v>
      </c>
    </row>
    <row r="62" spans="1:7" ht="13.8" customHeight="1" x14ac:dyDescent="0.3">
      <c r="A62" s="3">
        <v>55</v>
      </c>
      <c r="B62" s="9">
        <v>0.88292746954929802</v>
      </c>
      <c r="C62" s="9">
        <v>0.13034050171709854</v>
      </c>
      <c r="E62" s="3">
        <v>55</v>
      </c>
      <c r="F62" s="9">
        <f>(LN(1-B62)/(-$B$2))</f>
        <v>6.0773912506382972</v>
      </c>
      <c r="G62" s="9">
        <f t="shared" si="0"/>
        <v>0.29792752048463661</v>
      </c>
    </row>
    <row r="63" spans="1:7" ht="13.8" customHeight="1" x14ac:dyDescent="0.3">
      <c r="A63" s="3">
        <v>56</v>
      </c>
      <c r="B63" s="9">
        <v>6.761752518271924E-2</v>
      </c>
      <c r="C63" s="9">
        <v>0.60044494795889036</v>
      </c>
      <c r="E63" s="3">
        <v>56</v>
      </c>
      <c r="F63" s="9">
        <f>(LN(1-B63)/(-$B$2))</f>
        <v>0.19836780869424678</v>
      </c>
      <c r="G63" s="9">
        <f t="shared" si="0"/>
        <v>1.9571279379497843</v>
      </c>
    </row>
    <row r="64" spans="1:7" ht="13.8" customHeight="1" x14ac:dyDescent="0.3">
      <c r="A64" s="3">
        <v>57</v>
      </c>
      <c r="B64" s="9">
        <v>0.85218841943923707</v>
      </c>
      <c r="C64" s="9">
        <v>0.69437486736044929</v>
      </c>
      <c r="E64" s="3">
        <v>57</v>
      </c>
      <c r="F64" s="9">
        <f>(LN(1-B64)/(-$B$2))</f>
        <v>5.416814608431741</v>
      </c>
      <c r="G64" s="9">
        <f t="shared" si="0"/>
        <v>2.5288447674851304</v>
      </c>
    </row>
    <row r="65" spans="1:7" ht="13.8" customHeight="1" x14ac:dyDescent="0.3">
      <c r="A65" s="3">
        <v>58</v>
      </c>
      <c r="B65" s="9">
        <v>0.96819609950492336</v>
      </c>
      <c r="C65" s="9">
        <v>0.67816532133770679</v>
      </c>
      <c r="E65" s="3">
        <v>58</v>
      </c>
      <c r="F65" s="9">
        <f>(LN(1-B65)/(-$B$2))</f>
        <v>9.7698046289796903</v>
      </c>
      <c r="G65" s="9">
        <f t="shared" si="0"/>
        <v>2.4185968759178662</v>
      </c>
    </row>
    <row r="66" spans="1:7" ht="13.8" customHeight="1" x14ac:dyDescent="0.3">
      <c r="A66" s="3">
        <v>59</v>
      </c>
      <c r="B66" s="9">
        <v>0.96479354103451331</v>
      </c>
      <c r="C66" s="9">
        <v>0.37711520608619065</v>
      </c>
      <c r="E66" s="3">
        <v>59</v>
      </c>
      <c r="F66" s="9">
        <f>(LN(1-B66)/(-$B$2))</f>
        <v>9.4818228729741847</v>
      </c>
      <c r="G66" s="9">
        <f t="shared" si="0"/>
        <v>1.0099065574003894</v>
      </c>
    </row>
    <row r="67" spans="1:7" ht="13.8" customHeight="1" x14ac:dyDescent="0.3">
      <c r="A67" s="3">
        <v>60</v>
      </c>
      <c r="B67" s="9">
        <v>0.45118984016864283</v>
      </c>
      <c r="C67" s="9">
        <v>0.42244694998496302</v>
      </c>
      <c r="E67" s="3">
        <v>60</v>
      </c>
      <c r="F67" s="9">
        <f>(LN(1-B67)/(-$B$2))</f>
        <v>1.7000076214671498</v>
      </c>
      <c r="G67" s="9">
        <f t="shared" si="0"/>
        <v>1.1711039558555689</v>
      </c>
    </row>
    <row r="68" spans="1:7" ht="13.8" customHeight="1" x14ac:dyDescent="0.3">
      <c r="A68" s="3">
        <v>61</v>
      </c>
      <c r="B68" s="9">
        <v>0.2586369651801862</v>
      </c>
      <c r="C68" s="9">
        <v>1.8851564381840435E-2</v>
      </c>
      <c r="E68" s="3">
        <v>61</v>
      </c>
      <c r="F68" s="9">
        <f>(LN(1-B68)/(-$B$2))</f>
        <v>0.84791706969477609</v>
      </c>
      <c r="G68" s="9">
        <f t="shared" si="0"/>
        <v>4.0600576736115605E-2</v>
      </c>
    </row>
    <row r="69" spans="1:7" ht="13.8" customHeight="1" x14ac:dyDescent="0.3">
      <c r="A69" s="3">
        <v>62</v>
      </c>
      <c r="B69" s="9">
        <v>0.36236856419584251</v>
      </c>
      <c r="C69" s="9">
        <v>6.0050883054482918E-2</v>
      </c>
      <c r="E69" s="3">
        <v>62</v>
      </c>
      <c r="F69" s="9">
        <f>(LN(1-B69)/(-$B$2))</f>
        <v>1.2749854066050346</v>
      </c>
      <c r="G69" s="9">
        <f t="shared" si="0"/>
        <v>0.1321163436634504</v>
      </c>
    </row>
    <row r="70" spans="1:7" ht="13.8" customHeight="1" x14ac:dyDescent="0.3">
      <c r="A70" s="3">
        <v>63</v>
      </c>
      <c r="B70" s="9">
        <v>0.29563006178548124</v>
      </c>
      <c r="C70" s="9">
        <v>9.2282433216028359E-2</v>
      </c>
      <c r="E70" s="3">
        <v>63</v>
      </c>
      <c r="F70" s="9">
        <f>(LN(1-B70)/(-$B$2))</f>
        <v>0.99294614452965602</v>
      </c>
      <c r="G70" s="9">
        <f t="shared" si="0"/>
        <v>0.20655359693707506</v>
      </c>
    </row>
    <row r="71" spans="1:7" ht="13.8" customHeight="1" x14ac:dyDescent="0.3">
      <c r="A71" s="3">
        <v>64</v>
      </c>
      <c r="B71" s="9">
        <v>0.47609870073553562</v>
      </c>
      <c r="C71" s="9">
        <v>0.63321045549969768</v>
      </c>
      <c r="E71" s="3">
        <v>64</v>
      </c>
      <c r="F71" s="9">
        <f>(LN(1-B71)/(-$B$2))</f>
        <v>1.8316139223253634</v>
      </c>
      <c r="G71" s="9">
        <f t="shared" si="0"/>
        <v>2.1396630264318848</v>
      </c>
    </row>
    <row r="72" spans="1:7" ht="13.8" customHeight="1" x14ac:dyDescent="0.3">
      <c r="A72" s="3">
        <v>65</v>
      </c>
      <c r="B72" s="9">
        <v>0.63962132283725859</v>
      </c>
      <c r="C72" s="9">
        <v>0.95079731769949849</v>
      </c>
      <c r="E72" s="3">
        <v>65</v>
      </c>
      <c r="F72" s="9">
        <f>(LN(1-B72)/(-$B$2))</f>
        <v>2.891699771530051</v>
      </c>
      <c r="G72" s="9">
        <f t="shared" si="0"/>
        <v>6.4251885624897422</v>
      </c>
    </row>
    <row r="73" spans="1:7" ht="13.8" customHeight="1" x14ac:dyDescent="0.3">
      <c r="A73" s="3">
        <v>66</v>
      </c>
      <c r="B73" s="9">
        <v>0.93240258658142805</v>
      </c>
      <c r="C73" s="9">
        <v>0.75614574348158048</v>
      </c>
      <c r="E73" s="3">
        <v>66</v>
      </c>
      <c r="F73" s="9">
        <f>(LN(1-B73)/(-$B$2))</f>
        <v>7.6335257524950801</v>
      </c>
      <c r="G73" s="9">
        <f t="shared" ref="G73:G136" si="1">(LN(1-C73)/(-$B$3))</f>
        <v>3.0105270218666083</v>
      </c>
    </row>
    <row r="74" spans="1:7" ht="13.8" customHeight="1" x14ac:dyDescent="0.3">
      <c r="A74" s="3">
        <v>67</v>
      </c>
      <c r="B74" s="9">
        <v>0.59782779894739335</v>
      </c>
      <c r="C74" s="9">
        <v>0.21117333633049717</v>
      </c>
      <c r="E74" s="3">
        <v>67</v>
      </c>
      <c r="F74" s="9">
        <f>(LN(1-B74)/(-$B$2))</f>
        <v>2.5808122768921251</v>
      </c>
      <c r="G74" s="9">
        <f t="shared" si="1"/>
        <v>0.50604517000227256</v>
      </c>
    </row>
    <row r="75" spans="1:7" ht="13.8" customHeight="1" x14ac:dyDescent="0.3">
      <c r="A75" s="3">
        <v>68</v>
      </c>
      <c r="B75" s="9">
        <v>0.8741761919434885</v>
      </c>
      <c r="C75" s="9">
        <v>0.6735669040410478</v>
      </c>
      <c r="E75" s="3">
        <v>68</v>
      </c>
      <c r="F75" s="9">
        <f>(LN(1-B75)/(-$B$2))</f>
        <v>5.8731393149398095</v>
      </c>
      <c r="G75" s="9">
        <f t="shared" si="1"/>
        <v>2.3883312300788102</v>
      </c>
    </row>
    <row r="76" spans="1:7" ht="13.8" customHeight="1" x14ac:dyDescent="0.3">
      <c r="A76" s="3">
        <v>69</v>
      </c>
      <c r="B76" s="9">
        <v>0.56249801743294769</v>
      </c>
      <c r="C76" s="9">
        <v>0.4139888348612486</v>
      </c>
      <c r="E76" s="3">
        <v>69</v>
      </c>
      <c r="F76" s="9">
        <f>(LN(1-B76)/(-$B$2))</f>
        <v>2.342243117903223</v>
      </c>
      <c r="G76" s="9">
        <f t="shared" si="1"/>
        <v>1.1400883977575087</v>
      </c>
    </row>
    <row r="77" spans="1:7" ht="13.8" customHeight="1" x14ac:dyDescent="0.3">
      <c r="A77" s="3">
        <v>70</v>
      </c>
      <c r="B77" s="9">
        <v>0.91630556115665818</v>
      </c>
      <c r="C77" s="9">
        <v>8.7490951840615283E-2</v>
      </c>
      <c r="E77" s="3">
        <v>70</v>
      </c>
      <c r="F77" s="9">
        <f>(LN(1-B77)/(-$B$2))</f>
        <v>7.0283177781550128</v>
      </c>
      <c r="G77" s="9">
        <f t="shared" si="1"/>
        <v>0.19532219260489617</v>
      </c>
    </row>
    <row r="78" spans="1:7" ht="13.8" customHeight="1" x14ac:dyDescent="0.3">
      <c r="A78" s="3">
        <v>71</v>
      </c>
      <c r="B78" s="9">
        <v>0.5575397153619247</v>
      </c>
      <c r="C78" s="9">
        <v>1.3885148579630968E-3</v>
      </c>
      <c r="E78" s="3">
        <v>71</v>
      </c>
      <c r="F78" s="9">
        <f>(LN(1-B78)/(-$B$2))</f>
        <v>2.3103129505786488</v>
      </c>
      <c r="G78" s="9">
        <f t="shared" si="1"/>
        <v>2.9642234410426627E-3</v>
      </c>
    </row>
    <row r="79" spans="1:7" ht="13.8" customHeight="1" x14ac:dyDescent="0.3">
      <c r="A79" s="3">
        <v>72</v>
      </c>
      <c r="B79" s="9">
        <v>0.36873754959727034</v>
      </c>
      <c r="C79" s="9">
        <v>0.34203661136903563</v>
      </c>
      <c r="E79" s="3">
        <v>72</v>
      </c>
      <c r="F79" s="9">
        <f>(LN(1-B79)/(-$B$2))</f>
        <v>1.3034284630009527</v>
      </c>
      <c r="G79" s="9">
        <f t="shared" si="1"/>
        <v>0.89302611111099028</v>
      </c>
    </row>
    <row r="80" spans="1:7" ht="13.8" customHeight="1" x14ac:dyDescent="0.3">
      <c r="A80" s="3">
        <v>73</v>
      </c>
      <c r="B80" s="9">
        <v>0.71889650404593586</v>
      </c>
      <c r="C80" s="9">
        <v>0.69213949371908989</v>
      </c>
      <c r="E80" s="3">
        <v>73</v>
      </c>
      <c r="F80" s="9">
        <f>(LN(1-B80)/(-$B$2))</f>
        <v>3.5955916992897046</v>
      </c>
      <c r="G80" s="9">
        <f t="shared" si="1"/>
        <v>2.5132981339410443</v>
      </c>
    </row>
    <row r="81" spans="1:7" ht="13.8" customHeight="1" x14ac:dyDescent="0.3">
      <c r="A81" s="3">
        <v>74</v>
      </c>
      <c r="B81" s="9">
        <v>0.51081930392468655</v>
      </c>
      <c r="C81" s="9">
        <v>3.3014202989153141E-2</v>
      </c>
      <c r="E81" s="3">
        <v>74</v>
      </c>
      <c r="F81" s="9">
        <f>(LN(1-B81)/(-$B$2))</f>
        <v>2.0258994523886189</v>
      </c>
      <c r="G81" s="9">
        <f t="shared" si="1"/>
        <v>7.1619138814697447E-2</v>
      </c>
    </row>
    <row r="82" spans="1:7" ht="13.8" customHeight="1" x14ac:dyDescent="0.3">
      <c r="A82" s="3">
        <v>75</v>
      </c>
      <c r="B82" s="9">
        <v>0.25711325757258852</v>
      </c>
      <c r="C82" s="9">
        <v>0.77318454130270209</v>
      </c>
      <c r="E82" s="3">
        <v>75</v>
      </c>
      <c r="F82" s="9">
        <f>(LN(1-B82)/(-$B$2))</f>
        <v>0.8420997562780882</v>
      </c>
      <c r="G82" s="9">
        <f t="shared" si="1"/>
        <v>3.1650529054087126</v>
      </c>
    </row>
    <row r="83" spans="1:7" ht="13.8" customHeight="1" x14ac:dyDescent="0.3">
      <c r="A83" s="3">
        <v>76</v>
      </c>
      <c r="B83" s="9">
        <v>0.35158009026694115</v>
      </c>
      <c r="C83" s="9">
        <v>0.94706679234764957</v>
      </c>
      <c r="E83" s="3">
        <v>76</v>
      </c>
      <c r="F83" s="9">
        <f>(LN(1-B83)/(-$B$2))</f>
        <v>1.2274475536739342</v>
      </c>
      <c r="G83" s="9">
        <f t="shared" si="1"/>
        <v>6.2692787054205938</v>
      </c>
    </row>
    <row r="84" spans="1:7" ht="13.8" customHeight="1" x14ac:dyDescent="0.3">
      <c r="A84" s="3">
        <v>77</v>
      </c>
      <c r="B84" s="9">
        <v>2.9301931215068522E-2</v>
      </c>
      <c r="C84" s="9">
        <v>0.4855641464751953</v>
      </c>
      <c r="E84" s="3">
        <v>77</v>
      </c>
      <c r="F84" s="9">
        <f>(LN(1-B84)/(-$B$2))</f>
        <v>8.4262788691804272E-2</v>
      </c>
      <c r="G84" s="9">
        <f t="shared" si="1"/>
        <v>1.4179934054172589</v>
      </c>
    </row>
    <row r="85" spans="1:7" ht="13.8" customHeight="1" x14ac:dyDescent="0.3">
      <c r="A85" s="3">
        <v>78</v>
      </c>
      <c r="B85" s="9">
        <v>0.28660730216543773</v>
      </c>
      <c r="C85" s="9">
        <v>0.17380493002390296</v>
      </c>
      <c r="E85" s="3">
        <v>78</v>
      </c>
      <c r="F85" s="9">
        <f>(LN(1-B85)/(-$B$2))</f>
        <v>0.95688251852865236</v>
      </c>
      <c r="G85" s="9">
        <f t="shared" si="1"/>
        <v>0.40730532510804618</v>
      </c>
    </row>
    <row r="86" spans="1:7" ht="13.8" customHeight="1" x14ac:dyDescent="0.3">
      <c r="A86" s="3">
        <v>79</v>
      </c>
      <c r="B86" s="9">
        <v>7.7190909727171908E-2</v>
      </c>
      <c r="C86" s="9">
        <v>0.60124599818762237</v>
      </c>
      <c r="E86" s="3">
        <v>79</v>
      </c>
      <c r="F86" s="9">
        <f>(LN(1-B86)/(-$B$2))</f>
        <v>0.2276098889440922</v>
      </c>
      <c r="G86" s="9">
        <f t="shared" si="1"/>
        <v>1.9614092566193748</v>
      </c>
    </row>
    <row r="87" spans="1:7" ht="13.8" customHeight="1" x14ac:dyDescent="0.3">
      <c r="A87" s="3">
        <v>80</v>
      </c>
      <c r="B87" s="9">
        <v>0.85016796830758001</v>
      </c>
      <c r="C87" s="9">
        <v>0.20778793118181349</v>
      </c>
      <c r="E87" s="3">
        <v>80</v>
      </c>
      <c r="F87" s="9">
        <f>(LN(1-B87)/(-$B$2))</f>
        <v>5.3783478029322342</v>
      </c>
      <c r="G87" s="9">
        <f t="shared" si="1"/>
        <v>0.49690913994810754</v>
      </c>
    </row>
    <row r="88" spans="1:7" ht="13.8" customHeight="1" x14ac:dyDescent="0.3">
      <c r="A88" s="3">
        <v>81</v>
      </c>
      <c r="B88" s="9">
        <v>0.70380412030992878</v>
      </c>
      <c r="C88" s="9">
        <v>0.35726152331049532</v>
      </c>
      <c r="E88" s="3">
        <v>81</v>
      </c>
      <c r="F88" s="9">
        <f>(LN(1-B88)/(-$B$2))</f>
        <v>3.4474138154677196</v>
      </c>
      <c r="G88" s="9">
        <f t="shared" si="1"/>
        <v>0.94297037042033383</v>
      </c>
    </row>
    <row r="89" spans="1:7" ht="13.8" customHeight="1" x14ac:dyDescent="0.3">
      <c r="A89" s="3">
        <v>82</v>
      </c>
      <c r="B89" s="9">
        <v>0.53494219796986386</v>
      </c>
      <c r="C89" s="9">
        <v>0.94573331889150425</v>
      </c>
      <c r="E89" s="3">
        <v>82</v>
      </c>
      <c r="F89" s="9">
        <f>(LN(1-B89)/(-$B$2))</f>
        <v>2.1691817977569103</v>
      </c>
      <c r="G89" s="9">
        <f t="shared" si="1"/>
        <v>6.21620234230351</v>
      </c>
    </row>
    <row r="90" spans="1:7" ht="13.8" customHeight="1" x14ac:dyDescent="0.3">
      <c r="A90" s="3">
        <v>83</v>
      </c>
      <c r="B90" s="9">
        <v>0.73812009335792528</v>
      </c>
      <c r="C90" s="9">
        <v>8.5505552361694437E-2</v>
      </c>
      <c r="E90" s="3">
        <v>83</v>
      </c>
      <c r="F90" s="9">
        <f>(LN(1-B90)/(-$B$2))</f>
        <v>3.7962962137182208</v>
      </c>
      <c r="G90" s="9">
        <f t="shared" si="1"/>
        <v>0.19068561630346673</v>
      </c>
    </row>
    <row r="91" spans="1:7" ht="13.8" customHeight="1" x14ac:dyDescent="0.3">
      <c r="A91" s="3">
        <v>84</v>
      </c>
      <c r="B91" s="9">
        <v>0.99056620178857413</v>
      </c>
      <c r="C91" s="9">
        <v>0.38863782022675297</v>
      </c>
      <c r="E91" s="3">
        <v>84</v>
      </c>
      <c r="F91" s="9">
        <f>(LN(1-B91)/(-$B$2))</f>
        <v>13.213126704247699</v>
      </c>
      <c r="G91" s="9">
        <f t="shared" si="1"/>
        <v>1.0497402236593854</v>
      </c>
    </row>
    <row r="92" spans="1:7" ht="13.8" customHeight="1" x14ac:dyDescent="0.3">
      <c r="A92" s="3">
        <v>85</v>
      </c>
      <c r="B92" s="9">
        <v>0.41570627606629706</v>
      </c>
      <c r="C92" s="9">
        <v>0.15340858786821743</v>
      </c>
      <c r="E92" s="3">
        <v>85</v>
      </c>
      <c r="F92" s="9">
        <f>(LN(1-B92)/(-$B$2))</f>
        <v>1.5224958335099563</v>
      </c>
      <c r="G92" s="9">
        <f t="shared" si="1"/>
        <v>0.35527913578013454</v>
      </c>
    </row>
    <row r="93" spans="1:7" ht="13.8" customHeight="1" x14ac:dyDescent="0.3">
      <c r="A93" s="3">
        <v>86</v>
      </c>
      <c r="B93" s="9">
        <v>0.26623018330290216</v>
      </c>
      <c r="C93" s="9">
        <v>0.52271638784058483</v>
      </c>
      <c r="E93" s="3">
        <v>86</v>
      </c>
      <c r="F93" s="9">
        <f>(LN(1-B93)/(-$B$2))</f>
        <v>0.87708638554583307</v>
      </c>
      <c r="G93" s="9">
        <f t="shared" si="1"/>
        <v>1.5779080320547199</v>
      </c>
    </row>
    <row r="94" spans="1:7" ht="13.8" customHeight="1" x14ac:dyDescent="0.3">
      <c r="A94" s="3">
        <v>87</v>
      </c>
      <c r="B94" s="9">
        <v>0.68718939746864538</v>
      </c>
      <c r="C94" s="9">
        <v>0.3806941434730341</v>
      </c>
      <c r="E94" s="3">
        <v>87</v>
      </c>
      <c r="F94" s="9">
        <f>(LN(1-B94)/(-$B$2))</f>
        <v>3.2927792300870093</v>
      </c>
      <c r="G94" s="9">
        <f t="shared" si="1"/>
        <v>1.0221994973753488</v>
      </c>
    </row>
    <row r="95" spans="1:7" ht="13.8" customHeight="1" x14ac:dyDescent="0.3">
      <c r="A95" s="3">
        <v>88</v>
      </c>
      <c r="B95" s="9">
        <v>0.38380895926044656</v>
      </c>
      <c r="C95" s="9">
        <v>0.11366982690924499</v>
      </c>
      <c r="E95" s="3">
        <v>88</v>
      </c>
      <c r="F95" s="9">
        <f>(LN(1-B95)/(-$B$2))</f>
        <v>1.3718949919660728</v>
      </c>
      <c r="G95" s="9">
        <f t="shared" si="1"/>
        <v>0.25742024946637848</v>
      </c>
    </row>
    <row r="96" spans="1:7" ht="13.8" customHeight="1" x14ac:dyDescent="0.3">
      <c r="A96" s="3">
        <v>89</v>
      </c>
      <c r="B96" s="9">
        <v>0.81000541607085719</v>
      </c>
      <c r="C96" s="9">
        <v>0.23009497373973442</v>
      </c>
      <c r="E96" s="3">
        <v>89</v>
      </c>
      <c r="F96" s="9">
        <f>(LN(1-B96)/(-$B$2))</f>
        <v>4.7054858531147685</v>
      </c>
      <c r="G96" s="9">
        <f t="shared" si="1"/>
        <v>0.55784131042316198</v>
      </c>
    </row>
    <row r="97" spans="1:7" ht="13.8" customHeight="1" x14ac:dyDescent="0.3">
      <c r="A97" s="3">
        <v>90</v>
      </c>
      <c r="B97" s="9">
        <v>0.55251204188353753</v>
      </c>
      <c r="C97" s="9">
        <v>0.47422714575058333</v>
      </c>
      <c r="E97" s="3">
        <v>90</v>
      </c>
      <c r="F97" s="9">
        <f>(LN(1-B97)/(-$B$2))</f>
        <v>2.278299344121022</v>
      </c>
      <c r="G97" s="9">
        <f t="shared" si="1"/>
        <v>1.371490123819054</v>
      </c>
    </row>
    <row r="98" spans="1:7" ht="13.8" customHeight="1" x14ac:dyDescent="0.3">
      <c r="A98" s="3">
        <v>91</v>
      </c>
      <c r="B98" s="9">
        <v>0.42616554547295349</v>
      </c>
      <c r="C98" s="9">
        <v>0.16773570187501941</v>
      </c>
      <c r="E98" s="3">
        <v>91</v>
      </c>
      <c r="F98" s="9">
        <f>(LN(1-B98)/(-$B$2))</f>
        <v>1.5736739378534526</v>
      </c>
      <c r="G98" s="9">
        <f t="shared" si="1"/>
        <v>0.39169114152638435</v>
      </c>
    </row>
    <row r="99" spans="1:7" ht="13.8" customHeight="1" x14ac:dyDescent="0.3">
      <c r="A99" s="3">
        <v>92</v>
      </c>
      <c r="B99" s="9">
        <v>0.76606902233122198</v>
      </c>
      <c r="C99" s="9">
        <v>0.78574332195560515</v>
      </c>
      <c r="E99" s="3">
        <v>92</v>
      </c>
      <c r="F99" s="9">
        <f>(LN(1-B99)/(-$B$2))</f>
        <v>4.116065994029265</v>
      </c>
      <c r="G99" s="9">
        <f t="shared" si="1"/>
        <v>3.2865718455209114</v>
      </c>
    </row>
    <row r="100" spans="1:7" ht="13.8" customHeight="1" x14ac:dyDescent="0.3">
      <c r="A100" s="3">
        <v>93</v>
      </c>
      <c r="B100" s="9">
        <v>0.61011411199907117</v>
      </c>
      <c r="C100" s="9">
        <v>0.25384686958428304</v>
      </c>
      <c r="E100" s="3">
        <v>93</v>
      </c>
      <c r="F100" s="9">
        <f>(LN(1-B100)/(-$B$2))</f>
        <v>2.6687200030359199</v>
      </c>
      <c r="G100" s="9">
        <f t="shared" si="1"/>
        <v>0.62469211987056572</v>
      </c>
    </row>
    <row r="101" spans="1:7" ht="13.8" customHeight="1" x14ac:dyDescent="0.3">
      <c r="A101" s="3">
        <v>94</v>
      </c>
      <c r="B101" s="9">
        <v>0.48441985322454872</v>
      </c>
      <c r="C101" s="9">
        <v>0.45901629777195463</v>
      </c>
      <c r="E101" s="3">
        <v>94</v>
      </c>
      <c r="F101" s="9">
        <f>(LN(1-B101)/(-$B$2))</f>
        <v>1.8769771222880567</v>
      </c>
      <c r="G101" s="9">
        <f t="shared" si="1"/>
        <v>1.3106477351702737</v>
      </c>
    </row>
    <row r="102" spans="1:7" ht="13.8" customHeight="1" x14ac:dyDescent="0.3">
      <c r="A102" s="3">
        <v>95</v>
      </c>
      <c r="B102" s="9">
        <v>0.56426468421466558</v>
      </c>
      <c r="C102" s="9">
        <v>0.89108895259383514</v>
      </c>
      <c r="E102" s="3">
        <v>95</v>
      </c>
      <c r="F102" s="9">
        <f>(LN(1-B102)/(-$B$2))</f>
        <v>2.3537074992810889</v>
      </c>
      <c r="G102" s="9">
        <f t="shared" si="1"/>
        <v>4.7300774587074823</v>
      </c>
    </row>
    <row r="103" spans="1:7" ht="13.8" customHeight="1" x14ac:dyDescent="0.3">
      <c r="A103" s="3">
        <v>96</v>
      </c>
      <c r="B103" s="9">
        <v>0.27350162256877275</v>
      </c>
      <c r="C103" s="9">
        <v>0.80790580726701666</v>
      </c>
      <c r="E103" s="3">
        <v>96</v>
      </c>
      <c r="F103" s="9">
        <f>(LN(1-B103)/(-$B$2))</f>
        <v>0.90530391657482256</v>
      </c>
      <c r="G103" s="9">
        <f t="shared" si="1"/>
        <v>3.5195081388841261</v>
      </c>
    </row>
    <row r="104" spans="1:7" ht="13.8" customHeight="1" x14ac:dyDescent="0.3">
      <c r="A104" s="3">
        <v>97</v>
      </c>
      <c r="B104" s="9">
        <v>0.96405527285453396</v>
      </c>
      <c r="C104" s="9">
        <v>0.97046861816842978</v>
      </c>
      <c r="E104" s="3">
        <v>97</v>
      </c>
      <c r="F104" s="9">
        <f>(LN(1-B104)/(-$B$2))</f>
        <v>9.4230231528172688</v>
      </c>
      <c r="G104" s="9">
        <f t="shared" si="1"/>
        <v>7.5142438190085494</v>
      </c>
    </row>
    <row r="105" spans="1:7" ht="13.8" customHeight="1" x14ac:dyDescent="0.3">
      <c r="A105" s="3">
        <v>98</v>
      </c>
      <c r="B105" s="9">
        <v>0.92567612536073884</v>
      </c>
      <c r="C105" s="9">
        <v>0.90749256639277753</v>
      </c>
      <c r="E105" s="3">
        <v>98</v>
      </c>
      <c r="F105" s="9">
        <f>(LN(1-B105)/(-$B$2))</f>
        <v>7.364748645327821</v>
      </c>
      <c r="G105" s="9">
        <f t="shared" si="1"/>
        <v>5.0783280519923037</v>
      </c>
    </row>
    <row r="106" spans="1:7" ht="13.8" customHeight="1" x14ac:dyDescent="0.3">
      <c r="A106" s="3">
        <v>99</v>
      </c>
      <c r="B106" s="9">
        <v>0.54233742588838452</v>
      </c>
      <c r="C106" s="9">
        <v>0.61120711237611758</v>
      </c>
      <c r="E106" s="3">
        <v>99</v>
      </c>
      <c r="F106" s="9">
        <f>(LN(1-B106)/(-$B$2))</f>
        <v>2.2145987950637336</v>
      </c>
      <c r="G106" s="9">
        <f t="shared" si="1"/>
        <v>2.0153781327181339</v>
      </c>
    </row>
    <row r="107" spans="1:7" ht="13.8" customHeight="1" x14ac:dyDescent="0.3">
      <c r="A107" s="3">
        <v>100</v>
      </c>
      <c r="B107" s="9">
        <v>0.83217238088985312</v>
      </c>
      <c r="C107" s="9">
        <v>0.51355895586899214</v>
      </c>
      <c r="E107" s="3">
        <v>100</v>
      </c>
      <c r="F107" s="9">
        <f>(LN(1-B107)/(-$B$2))</f>
        <v>5.0569840587303272</v>
      </c>
      <c r="G107" s="9">
        <f t="shared" si="1"/>
        <v>1.5373644125807795</v>
      </c>
    </row>
    <row r="108" spans="1:7" ht="13.8" customHeight="1" x14ac:dyDescent="0.3">
      <c r="A108" s="3">
        <v>101</v>
      </c>
      <c r="B108" s="9">
        <v>0.79677650538879174</v>
      </c>
      <c r="C108" s="9">
        <v>0.72390660637008886</v>
      </c>
      <c r="E108" s="3">
        <v>101</v>
      </c>
      <c r="F108" s="9">
        <f>(LN(1-B108)/(-$B$2))</f>
        <v>4.5147720161458063</v>
      </c>
      <c r="G108" s="9">
        <f t="shared" si="1"/>
        <v>2.7456343206110665</v>
      </c>
    </row>
    <row r="109" spans="1:7" ht="13.8" customHeight="1" x14ac:dyDescent="0.3">
      <c r="A109" s="3">
        <v>102</v>
      </c>
      <c r="B109" s="9">
        <v>0.87738683099553971</v>
      </c>
      <c r="C109" s="9">
        <v>0.60511762481407472</v>
      </c>
      <c r="E109" s="3">
        <v>102</v>
      </c>
      <c r="F109" s="9">
        <f>(LN(1-B109)/(-$B$2))</f>
        <v>5.9463757327601723</v>
      </c>
      <c r="G109" s="9">
        <f t="shared" si="1"/>
        <v>1.9822236645696114</v>
      </c>
    </row>
    <row r="110" spans="1:7" ht="13.8" customHeight="1" x14ac:dyDescent="0.3">
      <c r="A110" s="3">
        <v>103</v>
      </c>
      <c r="B110" s="9">
        <v>9.204622754536318E-2</v>
      </c>
      <c r="C110" s="9">
        <v>0.45056185882937316</v>
      </c>
      <c r="E110" s="3">
        <v>103</v>
      </c>
      <c r="F110" s="9">
        <f>(LN(1-B110)/(-$B$2))</f>
        <v>0.27359180369959302</v>
      </c>
      <c r="G110" s="9">
        <f t="shared" si="1"/>
        <v>1.2775660467480843</v>
      </c>
    </row>
    <row r="111" spans="1:7" ht="13.8" customHeight="1" x14ac:dyDescent="0.3">
      <c r="A111" s="3">
        <v>104</v>
      </c>
      <c r="B111" s="9">
        <v>0.71929742818644182</v>
      </c>
      <c r="C111" s="9">
        <v>0.90224095239407531</v>
      </c>
      <c r="E111" s="3">
        <v>104</v>
      </c>
      <c r="F111" s="9">
        <f>(LN(1-B111)/(-$B$2))</f>
        <v>3.5996356282874258</v>
      </c>
      <c r="G111" s="9">
        <f t="shared" si="1"/>
        <v>4.9605323216459984</v>
      </c>
    </row>
    <row r="112" spans="1:7" ht="13.8" customHeight="1" x14ac:dyDescent="0.3">
      <c r="A112" s="3">
        <v>105</v>
      </c>
      <c r="B112" s="9">
        <v>0.37110890383676831</v>
      </c>
      <c r="C112" s="9">
        <v>0.73316393764657617</v>
      </c>
      <c r="E112" s="3">
        <v>105</v>
      </c>
      <c r="F112" s="9">
        <f>(LN(1-B112)/(-$B$2))</f>
        <v>1.3140919967601046</v>
      </c>
      <c r="G112" s="9">
        <f t="shared" si="1"/>
        <v>2.8183910567095114</v>
      </c>
    </row>
    <row r="113" spans="1:7" ht="13.8" customHeight="1" x14ac:dyDescent="0.3">
      <c r="A113" s="3">
        <v>106</v>
      </c>
      <c r="B113" s="9">
        <v>0.77717952124038481</v>
      </c>
      <c r="C113" s="9">
        <v>0.42542919685047698</v>
      </c>
      <c r="E113" s="3">
        <v>106</v>
      </c>
      <c r="F113" s="9">
        <f>(LN(1-B113)/(-$B$2))</f>
        <v>4.2539351025253938</v>
      </c>
      <c r="G113" s="9">
        <f t="shared" si="1"/>
        <v>1.1821481519083124</v>
      </c>
    </row>
    <row r="114" spans="1:7" ht="13.8" customHeight="1" x14ac:dyDescent="0.3">
      <c r="A114" s="3">
        <v>107</v>
      </c>
      <c r="B114" s="9">
        <v>0.78278463061195547</v>
      </c>
      <c r="C114" s="9">
        <v>0.79238091319424608</v>
      </c>
      <c r="E114" s="3">
        <v>107</v>
      </c>
      <c r="F114" s="9">
        <f>(LN(1-B114)/(-$B$2))</f>
        <v>4.3261201405837806</v>
      </c>
      <c r="G114" s="9">
        <f t="shared" si="1"/>
        <v>3.3537070754542673</v>
      </c>
    </row>
    <row r="115" spans="1:7" ht="13.8" customHeight="1" x14ac:dyDescent="0.3">
      <c r="A115" s="3">
        <v>108</v>
      </c>
      <c r="B115" s="9">
        <v>0.17164943753785555</v>
      </c>
      <c r="C115" s="9">
        <v>0.2487320590481551</v>
      </c>
      <c r="E115" s="3">
        <v>108</v>
      </c>
      <c r="F115" s="9">
        <f>(LN(1-B115)/(-$B$2))</f>
        <v>0.53357001715109031</v>
      </c>
      <c r="G115" s="9">
        <f t="shared" si="1"/>
        <v>0.61011821216255013</v>
      </c>
    </row>
    <row r="116" spans="1:7" ht="13.8" customHeight="1" x14ac:dyDescent="0.3">
      <c r="A116" s="3">
        <v>109</v>
      </c>
      <c r="B116" s="9">
        <v>0.99931315266150011</v>
      </c>
      <c r="C116" s="9">
        <v>0.45064249269128431</v>
      </c>
      <c r="E116" s="3">
        <v>109</v>
      </c>
      <c r="F116" s="9">
        <f>(LN(1-B116)/(-$B$2))</f>
        <v>20.636295764554955</v>
      </c>
      <c r="G116" s="9">
        <f t="shared" si="1"/>
        <v>1.2778791512019603</v>
      </c>
    </row>
    <row r="117" spans="1:7" ht="13.8" customHeight="1" x14ac:dyDescent="0.3">
      <c r="A117" s="3">
        <v>110</v>
      </c>
      <c r="B117" s="9">
        <v>0.43113260918450447</v>
      </c>
      <c r="C117" s="9">
        <v>0.73922888778848739</v>
      </c>
      <c r="E117" s="3">
        <v>110</v>
      </c>
      <c r="F117" s="9">
        <f>(LN(1-B117)/(-$B$2))</f>
        <v>1.5983057976461226</v>
      </c>
      <c r="G117" s="9">
        <f t="shared" si="1"/>
        <v>2.8674394050662473</v>
      </c>
    </row>
    <row r="118" spans="1:7" ht="13.8" customHeight="1" x14ac:dyDescent="0.3">
      <c r="A118" s="3">
        <v>111</v>
      </c>
      <c r="B118" s="9">
        <v>0.573347861098781</v>
      </c>
      <c r="C118" s="9">
        <v>0.92200007291049124</v>
      </c>
      <c r="E118" s="3">
        <v>111</v>
      </c>
      <c r="F118" s="9">
        <f>(LN(1-B118)/(-$B$2))</f>
        <v>2.4133944055052199</v>
      </c>
      <c r="G118" s="9">
        <f t="shared" si="1"/>
        <v>5.4422344256914554</v>
      </c>
    </row>
    <row r="119" spans="1:7" ht="13.8" customHeight="1" x14ac:dyDescent="0.3">
      <c r="A119" s="3">
        <v>112</v>
      </c>
      <c r="B119" s="9">
        <v>0.54329327554476503</v>
      </c>
      <c r="C119" s="9">
        <v>0.55386020327511154</v>
      </c>
      <c r="E119" s="3">
        <v>112</v>
      </c>
      <c r="F119" s="9">
        <f>(LN(1-B119)/(-$B$2))</f>
        <v>2.2205225321879665</v>
      </c>
      <c r="G119" s="9">
        <f t="shared" si="1"/>
        <v>1.7218622517426658</v>
      </c>
    </row>
    <row r="120" spans="1:7" ht="13.8" customHeight="1" x14ac:dyDescent="0.3">
      <c r="A120" s="3">
        <v>113</v>
      </c>
      <c r="B120" s="9">
        <v>0.28182408568204853</v>
      </c>
      <c r="C120" s="9">
        <v>0.77677759402408819</v>
      </c>
      <c r="E120" s="3">
        <v>113</v>
      </c>
      <c r="F120" s="9">
        <f>(LN(1-B120)/(-$B$2))</f>
        <v>0.93794874613252099</v>
      </c>
      <c r="G120" s="9">
        <f t="shared" si="1"/>
        <v>3.1991182257418678</v>
      </c>
    </row>
    <row r="121" spans="1:7" ht="13.8" customHeight="1" x14ac:dyDescent="0.3">
      <c r="A121" s="3">
        <v>114</v>
      </c>
      <c r="B121" s="9">
        <v>0.25720031239704633</v>
      </c>
      <c r="C121" s="9">
        <v>2.3973345673464763E-3</v>
      </c>
      <c r="E121" s="3">
        <v>114</v>
      </c>
      <c r="F121" s="9">
        <f>(LN(1-B121)/(-$B$2))</f>
        <v>0.84243179853311656</v>
      </c>
      <c r="G121" s="9">
        <f t="shared" si="1"/>
        <v>5.1204539195690863E-3</v>
      </c>
    </row>
    <row r="122" spans="1:7" ht="13.8" customHeight="1" x14ac:dyDescent="0.3">
      <c r="A122" s="3">
        <v>115</v>
      </c>
      <c r="B122" s="9">
        <v>0.49718184562676182</v>
      </c>
      <c r="C122" s="9">
        <v>0.1152060055913593</v>
      </c>
      <c r="E122" s="3">
        <v>115</v>
      </c>
      <c r="F122" s="9">
        <f>(LN(1-B122)/(-$B$2))</f>
        <v>1.9479923063762081</v>
      </c>
      <c r="G122" s="9">
        <f t="shared" si="1"/>
        <v>0.26112092959987249</v>
      </c>
    </row>
    <row r="123" spans="1:7" ht="13.8" customHeight="1" x14ac:dyDescent="0.3">
      <c r="A123" s="3">
        <v>116</v>
      </c>
      <c r="B123" s="9">
        <v>0.43680156995465103</v>
      </c>
      <c r="C123" s="9">
        <v>0.96089262978498124</v>
      </c>
      <c r="E123" s="3">
        <v>116</v>
      </c>
      <c r="F123" s="9">
        <f>(LN(1-B123)/(-$B$2))</f>
        <v>1.6266825748271936</v>
      </c>
      <c r="G123" s="9">
        <f t="shared" si="1"/>
        <v>6.9150812441733649</v>
      </c>
    </row>
    <row r="124" spans="1:7" ht="13.8" customHeight="1" x14ac:dyDescent="0.3">
      <c r="A124" s="3">
        <v>117</v>
      </c>
      <c r="B124" s="9">
        <v>0.27483401882639846</v>
      </c>
      <c r="C124" s="9">
        <v>0.12848740080082233</v>
      </c>
      <c r="E124" s="3">
        <v>117</v>
      </c>
      <c r="F124" s="9">
        <f>(LN(1-B124)/(-$B$2))</f>
        <v>0.91050501387759275</v>
      </c>
      <c r="G124" s="9">
        <f t="shared" si="1"/>
        <v>0.29338657539015978</v>
      </c>
    </row>
    <row r="125" spans="1:7" ht="13.8" customHeight="1" x14ac:dyDescent="0.3">
      <c r="A125" s="3">
        <v>118</v>
      </c>
      <c r="B125" s="9">
        <v>0.1055299390667469</v>
      </c>
      <c r="C125" s="9">
        <v>0.89361571306772403</v>
      </c>
      <c r="E125" s="3">
        <v>118</v>
      </c>
      <c r="F125" s="9">
        <f>(LN(1-B125)/(-$B$2))</f>
        <v>0.31598423249558116</v>
      </c>
      <c r="G125" s="9">
        <f t="shared" si="1"/>
        <v>4.780154436668103</v>
      </c>
    </row>
    <row r="126" spans="1:7" ht="13.8" customHeight="1" x14ac:dyDescent="0.3">
      <c r="A126" s="3">
        <v>119</v>
      </c>
      <c r="B126" s="9">
        <v>0.20728538491430415</v>
      </c>
      <c r="C126" s="9">
        <v>0.93155150645786389</v>
      </c>
      <c r="E126" s="3">
        <v>119</v>
      </c>
      <c r="F126" s="9">
        <f>(LN(1-B126)/(-$B$2))</f>
        <v>0.65816067293788416</v>
      </c>
      <c r="G126" s="9">
        <f t="shared" si="1"/>
        <v>5.720903969364926</v>
      </c>
    </row>
    <row r="127" spans="1:7" ht="13.8" customHeight="1" x14ac:dyDescent="0.3">
      <c r="A127" s="3">
        <v>120</v>
      </c>
      <c r="B127" s="9">
        <v>0.49826252694859607</v>
      </c>
      <c r="C127" s="9">
        <v>0.86903425751891139</v>
      </c>
      <c r="E127" s="3">
        <v>120</v>
      </c>
      <c r="F127" s="9">
        <f>(LN(1-B127)/(-$B$2))</f>
        <v>1.9540883980399595</v>
      </c>
      <c r="G127" s="9">
        <f t="shared" si="1"/>
        <v>4.3366815952171871</v>
      </c>
    </row>
    <row r="128" spans="1:7" ht="13.8" customHeight="1" x14ac:dyDescent="0.3">
      <c r="A128" s="3">
        <v>121</v>
      </c>
      <c r="B128" s="9">
        <v>0.66644391560303617</v>
      </c>
      <c r="C128" s="9">
        <v>0.67217312076382263</v>
      </c>
      <c r="E128" s="3">
        <v>121</v>
      </c>
      <c r="F128" s="9">
        <f>(LN(1-B128)/(-$B$2))</f>
        <v>3.1108420662003873</v>
      </c>
      <c r="G128" s="9">
        <f t="shared" si="1"/>
        <v>2.3792418499072534</v>
      </c>
    </row>
    <row r="129" spans="1:7" ht="13.8" customHeight="1" x14ac:dyDescent="0.3">
      <c r="A129" s="3">
        <v>122</v>
      </c>
      <c r="B129" s="9">
        <v>0.44730617268150807</v>
      </c>
      <c r="C129" s="9">
        <v>0.75857608020468126</v>
      </c>
      <c r="E129" s="3">
        <v>122</v>
      </c>
      <c r="F129" s="9">
        <f>(LN(1-B129)/(-$B$2))</f>
        <v>1.68002808390401</v>
      </c>
      <c r="G129" s="9">
        <f t="shared" si="1"/>
        <v>3.0318952265086425</v>
      </c>
    </row>
    <row r="130" spans="1:7" ht="13.8" customHeight="1" x14ac:dyDescent="0.3">
      <c r="A130" s="3">
        <v>123</v>
      </c>
      <c r="B130" s="9">
        <v>0.98640285837531605</v>
      </c>
      <c r="C130" s="9">
        <v>1.9318663890475207E-3</v>
      </c>
      <c r="E130" s="3">
        <v>123</v>
      </c>
      <c r="F130" s="9">
        <f>(LN(1-B130)/(-$B$2))</f>
        <v>12.177371101792287</v>
      </c>
      <c r="G130" s="9">
        <f t="shared" si="1"/>
        <v>4.1253010127334502E-3</v>
      </c>
    </row>
    <row r="131" spans="1:7" ht="13.8" customHeight="1" x14ac:dyDescent="0.3">
      <c r="A131" s="3">
        <v>124</v>
      </c>
      <c r="B131" s="9">
        <v>5.3965079487918732E-2</v>
      </c>
      <c r="C131" s="9">
        <v>0.22522840400798294</v>
      </c>
      <c r="E131" s="3">
        <v>124</v>
      </c>
      <c r="F131" s="9">
        <f>(LN(1-B131)/(-$B$2))</f>
        <v>0.1571814241278548</v>
      </c>
      <c r="G131" s="9">
        <f t="shared" si="1"/>
        <v>0.54439895021814599</v>
      </c>
    </row>
    <row r="132" spans="1:7" ht="13.8" customHeight="1" x14ac:dyDescent="0.3">
      <c r="A132" s="3">
        <v>125</v>
      </c>
      <c r="B132" s="9">
        <v>0.90208085222281997</v>
      </c>
      <c r="C132" s="9">
        <v>0.65721709111618154</v>
      </c>
      <c r="E132" s="3">
        <v>125</v>
      </c>
      <c r="F132" s="9">
        <f>(LN(1-B132)/(-$B$2))</f>
        <v>6.5835706299504384</v>
      </c>
      <c r="G132" s="9">
        <f t="shared" si="1"/>
        <v>2.2840702952530409</v>
      </c>
    </row>
    <row r="133" spans="1:7" ht="13.8" customHeight="1" x14ac:dyDescent="0.3">
      <c r="A133" s="3">
        <v>126</v>
      </c>
      <c r="B133" s="9">
        <v>5.4405113931881854E-2</v>
      </c>
      <c r="C133" s="9">
        <v>2.8722551099337079E-2</v>
      </c>
      <c r="E133" s="3">
        <v>126</v>
      </c>
      <c r="F133" s="9">
        <f>(LN(1-B133)/(-$B$2))</f>
        <v>0.15849961469140716</v>
      </c>
      <c r="G133" s="9">
        <f t="shared" si="1"/>
        <v>6.217198140425003E-2</v>
      </c>
    </row>
    <row r="134" spans="1:7" ht="13.8" customHeight="1" x14ac:dyDescent="0.3">
      <c r="A134" s="3">
        <v>127</v>
      </c>
      <c r="B134" s="9">
        <v>0.5857457604891747</v>
      </c>
      <c r="C134" s="9">
        <v>0.85853349674036172</v>
      </c>
      <c r="E134" s="3">
        <v>127</v>
      </c>
      <c r="F134" s="9">
        <f>(LN(1-B134)/(-$B$2))</f>
        <v>2.4969469342068242</v>
      </c>
      <c r="G134" s="9">
        <f t="shared" si="1"/>
        <v>4.172143607473453</v>
      </c>
    </row>
    <row r="135" spans="1:7" ht="13.8" customHeight="1" x14ac:dyDescent="0.3">
      <c r="A135" s="3">
        <v>128</v>
      </c>
      <c r="B135" s="9">
        <v>0.89083728403992413</v>
      </c>
      <c r="C135" s="9">
        <v>0.91718956807914109</v>
      </c>
      <c r="E135" s="3">
        <v>128</v>
      </c>
      <c r="F135" s="9">
        <f>(LN(1-B135)/(-$B$2))</f>
        <v>6.2755944915740782</v>
      </c>
      <c r="G135" s="9">
        <f t="shared" si="1"/>
        <v>5.3145626371084047</v>
      </c>
    </row>
    <row r="136" spans="1:7" ht="13.8" customHeight="1" x14ac:dyDescent="0.3">
      <c r="A136" s="3">
        <v>129</v>
      </c>
      <c r="B136" s="9">
        <v>0.26755751145547546</v>
      </c>
      <c r="C136" s="9">
        <v>0.39379568672863718</v>
      </c>
      <c r="E136" s="3">
        <v>129</v>
      </c>
      <c r="F136" s="9">
        <f>(LN(1-B136)/(-$B$2))</f>
        <v>0.88221628946610675</v>
      </c>
      <c r="G136" s="9">
        <f t="shared" si="1"/>
        <v>1.0678148247946859</v>
      </c>
    </row>
    <row r="137" spans="1:7" ht="13.8" customHeight="1" x14ac:dyDescent="0.3">
      <c r="A137" s="3">
        <v>130</v>
      </c>
      <c r="B137" s="9">
        <v>0.33859347215534108</v>
      </c>
      <c r="C137" s="9">
        <v>0.16334688417103382</v>
      </c>
      <c r="E137" s="3">
        <v>130</v>
      </c>
      <c r="F137" s="9">
        <f>(LN(1-B137)/(-$B$2))</f>
        <v>1.1712620581114923</v>
      </c>
      <c r="G137" s="9">
        <f t="shared" ref="G137:G200" si="2">(LN(1-C137)/(-$B$3))</f>
        <v>0.38047089466866457</v>
      </c>
    </row>
    <row r="138" spans="1:7" ht="13.8" customHeight="1" x14ac:dyDescent="0.3">
      <c r="A138" s="3">
        <v>131</v>
      </c>
      <c r="B138" s="9">
        <v>0.19620507057965775</v>
      </c>
      <c r="C138" s="9">
        <v>0.57327175484140724</v>
      </c>
      <c r="E138" s="3">
        <v>131</v>
      </c>
      <c r="F138" s="9">
        <f>(LN(1-B138)/(-$B$2))</f>
        <v>0.61883146486726281</v>
      </c>
      <c r="G138" s="9">
        <f t="shared" si="2"/>
        <v>1.816763512661171</v>
      </c>
    </row>
    <row r="139" spans="1:7" ht="13.8" customHeight="1" x14ac:dyDescent="0.3">
      <c r="A139" s="3">
        <v>132</v>
      </c>
      <c r="B139" s="9">
        <v>0.73228672952849694</v>
      </c>
      <c r="C139" s="9">
        <v>0.95498683573788246</v>
      </c>
      <c r="E139" s="3">
        <v>132</v>
      </c>
      <c r="F139" s="9">
        <f>(LN(1-B139)/(-$B$2))</f>
        <v>3.7338764796075194</v>
      </c>
      <c r="G139" s="9">
        <f t="shared" si="2"/>
        <v>6.6150406247144238</v>
      </c>
    </row>
    <row r="140" spans="1:7" ht="13.8" customHeight="1" x14ac:dyDescent="0.3">
      <c r="A140" s="3">
        <v>133</v>
      </c>
      <c r="B140" s="9">
        <v>0.50405451772517362</v>
      </c>
      <c r="C140" s="9">
        <v>0.95903382872299248</v>
      </c>
      <c r="E140" s="3">
        <v>133</v>
      </c>
      <c r="F140" s="9">
        <f>(LN(1-B140)/(-$B$2))</f>
        <v>1.986986273689199</v>
      </c>
      <c r="G140" s="9">
        <f t="shared" si="2"/>
        <v>6.8160184398022219</v>
      </c>
    </row>
    <row r="141" spans="1:7" ht="13.8" customHeight="1" x14ac:dyDescent="0.3">
      <c r="A141" s="3">
        <v>134</v>
      </c>
      <c r="B141" s="9">
        <v>6.0808141504248181E-2</v>
      </c>
      <c r="C141" s="9">
        <v>0.7681727074807424</v>
      </c>
      <c r="E141" s="3">
        <v>134</v>
      </c>
      <c r="F141" s="9">
        <f>(LN(1-B141)/(-$B$2))</f>
        <v>0.17775057907795164</v>
      </c>
      <c r="G141" s="9">
        <f t="shared" si="2"/>
        <v>3.1184269084519216</v>
      </c>
    </row>
    <row r="142" spans="1:7" ht="13.8" customHeight="1" x14ac:dyDescent="0.3">
      <c r="A142" s="3">
        <v>135</v>
      </c>
      <c r="B142" s="9">
        <v>0.49570648533689732</v>
      </c>
      <c r="C142" s="9">
        <v>0.68925295390191155</v>
      </c>
      <c r="E142" s="3">
        <v>135</v>
      </c>
      <c r="F142" s="9">
        <f>(LN(1-B142)/(-$B$2))</f>
        <v>1.9396909618346285</v>
      </c>
      <c r="G142" s="9">
        <f t="shared" si="2"/>
        <v>2.4933889159565537</v>
      </c>
    </row>
    <row r="143" spans="1:7" ht="13.8" customHeight="1" x14ac:dyDescent="0.3">
      <c r="A143" s="3">
        <v>136</v>
      </c>
      <c r="B143" s="9">
        <v>0.86413404362877366</v>
      </c>
      <c r="C143" s="9">
        <v>0.52375717480169859</v>
      </c>
      <c r="E143" s="3">
        <v>136</v>
      </c>
      <c r="F143" s="9">
        <f>(LN(1-B143)/(-$B$2))</f>
        <v>5.6555784002370535</v>
      </c>
      <c r="G143" s="9">
        <f t="shared" si="2"/>
        <v>1.5825651580909326</v>
      </c>
    </row>
    <row r="144" spans="1:7" ht="13.8" customHeight="1" x14ac:dyDescent="0.3">
      <c r="A144" s="3">
        <v>137</v>
      </c>
      <c r="B144" s="9">
        <v>0.70362974060924788</v>
      </c>
      <c r="C144" s="9">
        <v>3.8879137289181576E-2</v>
      </c>
      <c r="E144" s="3">
        <v>137</v>
      </c>
      <c r="F144" s="9">
        <f>(LN(1-B144)/(-$B$2))</f>
        <v>3.4457462350905326</v>
      </c>
      <c r="G144" s="9">
        <f t="shared" si="2"/>
        <v>8.4597568577701593E-2</v>
      </c>
    </row>
    <row r="145" spans="1:7" ht="13.8" customHeight="1" x14ac:dyDescent="0.3">
      <c r="A145" s="3">
        <v>138</v>
      </c>
      <c r="B145" s="9">
        <v>0.15878811544799809</v>
      </c>
      <c r="C145" s="9">
        <v>0.15085325479673017</v>
      </c>
      <c r="E145" s="3">
        <v>138</v>
      </c>
      <c r="F145" s="9">
        <f>(LN(1-B145)/(-$B$2))</f>
        <v>0.48991650362053996</v>
      </c>
      <c r="G145" s="9">
        <f t="shared" si="2"/>
        <v>0.34884962740124542</v>
      </c>
    </row>
    <row r="146" spans="1:7" ht="13.8" customHeight="1" x14ac:dyDescent="0.3">
      <c r="A146" s="3">
        <v>139</v>
      </c>
      <c r="B146" s="9">
        <v>0.67894049668590961</v>
      </c>
      <c r="C146" s="9">
        <v>0.22427385768548735</v>
      </c>
      <c r="E146" s="3">
        <v>139</v>
      </c>
      <c r="F146" s="9">
        <f>(LN(1-B146)/(-$B$2))</f>
        <v>3.2190316126112615</v>
      </c>
      <c r="G146" s="9">
        <f t="shared" si="2"/>
        <v>0.54177222501249311</v>
      </c>
    </row>
    <row r="147" spans="1:7" ht="13.8" customHeight="1" x14ac:dyDescent="0.3">
      <c r="A147" s="3">
        <v>140</v>
      </c>
      <c r="B147" s="9">
        <v>2.7833829564552159E-2</v>
      </c>
      <c r="C147" s="9">
        <v>0.78980990988188271</v>
      </c>
      <c r="E147" s="3">
        <v>140</v>
      </c>
      <c r="F147" s="9">
        <f>(LN(1-B147)/(-$B$2))</f>
        <v>7.9980840369467829E-2</v>
      </c>
      <c r="G147" s="9">
        <f t="shared" si="2"/>
        <v>3.3274516622173049</v>
      </c>
    </row>
    <row r="148" spans="1:7" ht="13.8" customHeight="1" x14ac:dyDescent="0.3">
      <c r="A148" s="3">
        <v>141</v>
      </c>
      <c r="B148" s="9">
        <v>0.89080213713408329</v>
      </c>
      <c r="C148" s="9">
        <v>0.19798330591946056</v>
      </c>
      <c r="E148" s="3">
        <v>141</v>
      </c>
      <c r="F148" s="9">
        <f>(LN(1-B148)/(-$B$2))</f>
        <v>6.2746823956153879</v>
      </c>
      <c r="G148" s="9">
        <f t="shared" si="2"/>
        <v>0.4706684923103861</v>
      </c>
    </row>
    <row r="149" spans="1:7" ht="13.8" customHeight="1" x14ac:dyDescent="0.3">
      <c r="A149" s="3">
        <v>142</v>
      </c>
      <c r="B149" s="9">
        <v>0.51087367280351104</v>
      </c>
      <c r="C149" s="9">
        <v>0.56795622965109205</v>
      </c>
      <c r="E149" s="3">
        <v>142</v>
      </c>
      <c r="F149" s="9">
        <f>(LN(1-B149)/(-$B$2))</f>
        <v>2.0262143742958805</v>
      </c>
      <c r="G149" s="9">
        <f t="shared" si="2"/>
        <v>1.7903538679860802</v>
      </c>
    </row>
    <row r="150" spans="1:7" ht="13.8" customHeight="1" x14ac:dyDescent="0.3">
      <c r="A150" s="3">
        <v>143</v>
      </c>
      <c r="B150" s="9">
        <v>0.10337793163091424</v>
      </c>
      <c r="C150" s="9">
        <v>0.92045757653559568</v>
      </c>
      <c r="E150" s="3">
        <v>143</v>
      </c>
      <c r="F150" s="9">
        <f>(LN(1-B150)/(-$B$2))</f>
        <v>0.30917569681407731</v>
      </c>
      <c r="G150" s="9">
        <f t="shared" si="2"/>
        <v>5.4004581784913599</v>
      </c>
    </row>
    <row r="151" spans="1:7" ht="13.8" customHeight="1" x14ac:dyDescent="0.3">
      <c r="A151" s="3">
        <v>144</v>
      </c>
      <c r="B151" s="9">
        <v>0.12188533537443902</v>
      </c>
      <c r="C151" s="9">
        <v>0.54571842610720622</v>
      </c>
      <c r="E151" s="3">
        <v>144</v>
      </c>
      <c r="F151" s="9">
        <f>(LN(1-B151)/(-$B$2))</f>
        <v>0.36827127299369727</v>
      </c>
      <c r="G151" s="9">
        <f t="shared" si="2"/>
        <v>1.6832812082714192</v>
      </c>
    </row>
    <row r="152" spans="1:7" ht="13.8" customHeight="1" x14ac:dyDescent="0.3">
      <c r="A152" s="3">
        <v>145</v>
      </c>
      <c r="B152" s="9">
        <v>8.0669491878015087E-2</v>
      </c>
      <c r="C152" s="9">
        <v>0.73469285797694084</v>
      </c>
      <c r="E152" s="3">
        <v>145</v>
      </c>
      <c r="F152" s="9">
        <f>(LN(1-B152)/(-$B$2))</f>
        <v>0.23831048349645229</v>
      </c>
      <c r="G152" s="9">
        <f t="shared" si="2"/>
        <v>2.8306498083124949</v>
      </c>
    </row>
    <row r="153" spans="1:7" ht="13.8" customHeight="1" x14ac:dyDescent="0.3">
      <c r="A153" s="3">
        <v>146</v>
      </c>
      <c r="B153" s="9">
        <v>0.75861536955993847</v>
      </c>
      <c r="C153" s="9">
        <v>0.50476255654539914</v>
      </c>
      <c r="E153" s="3">
        <v>146</v>
      </c>
      <c r="F153" s="9">
        <f>(LN(1-B153)/(-$B$2))</f>
        <v>4.0271969822086033</v>
      </c>
      <c r="G153" s="9">
        <f t="shared" si="2"/>
        <v>1.4991316217135975</v>
      </c>
    </row>
    <row r="154" spans="1:7" ht="13.8" customHeight="1" x14ac:dyDescent="0.3">
      <c r="A154" s="3">
        <v>147</v>
      </c>
      <c r="B154" s="9">
        <v>0.42338715226455492</v>
      </c>
      <c r="C154" s="9">
        <v>0.7148627116236298</v>
      </c>
      <c r="E154" s="3">
        <v>147</v>
      </c>
      <c r="F154" s="9">
        <f>(LN(1-B154)/(-$B$2))</f>
        <v>1.5599886010636514</v>
      </c>
      <c r="G154" s="9">
        <f t="shared" si="2"/>
        <v>2.6768736023444002</v>
      </c>
    </row>
    <row r="155" spans="1:7" ht="13.8" customHeight="1" x14ac:dyDescent="0.3">
      <c r="A155" s="3">
        <v>148</v>
      </c>
      <c r="B155" s="9">
        <v>0.78649599616868382</v>
      </c>
      <c r="C155" s="9">
        <v>0.32916147771666482</v>
      </c>
      <c r="E155" s="3">
        <v>148</v>
      </c>
      <c r="F155" s="9">
        <f>(LN(1-B155)/(-$B$2))</f>
        <v>4.3749491306795782</v>
      </c>
      <c r="G155" s="9">
        <f t="shared" si="2"/>
        <v>0.85168388972095099</v>
      </c>
    </row>
    <row r="156" spans="1:7" ht="13.8" customHeight="1" x14ac:dyDescent="0.3">
      <c r="A156" s="3">
        <v>149</v>
      </c>
      <c r="B156" s="9">
        <v>0.24977650568889886</v>
      </c>
      <c r="C156" s="9">
        <v>0.54420412039922994</v>
      </c>
      <c r="E156" s="3">
        <v>149</v>
      </c>
      <c r="F156" s="9">
        <f>(LN(1-B156)/(-$B$2))</f>
        <v>0.81425501921238541</v>
      </c>
      <c r="G156" s="9">
        <f t="shared" si="2"/>
        <v>1.6761817645643049</v>
      </c>
    </row>
    <row r="157" spans="1:7" ht="13.8" customHeight="1" x14ac:dyDescent="0.3">
      <c r="A157" s="3">
        <v>150</v>
      </c>
      <c r="B157" s="9">
        <v>0.89067663310480405</v>
      </c>
      <c r="C157" s="9">
        <v>0.54752006930564967</v>
      </c>
      <c r="E157" s="3">
        <v>150</v>
      </c>
      <c r="F157" s="9">
        <f>(LN(1-B157)/(-$B$2))</f>
        <v>6.2714278396245389</v>
      </c>
      <c r="G157" s="9">
        <f t="shared" si="2"/>
        <v>1.691758653615834</v>
      </c>
    </row>
    <row r="158" spans="1:7" ht="13.8" customHeight="1" x14ac:dyDescent="0.3">
      <c r="A158" s="3">
        <v>151</v>
      </c>
      <c r="B158" s="9">
        <v>0.51923784024523423</v>
      </c>
      <c r="C158" s="9">
        <v>0.85317305333445437</v>
      </c>
      <c r="E158" s="3">
        <v>151</v>
      </c>
      <c r="F158" s="9">
        <f>(LN(1-B158)/(-$B$2))</f>
        <v>2.075084037672509</v>
      </c>
      <c r="G158" s="9">
        <f t="shared" si="2"/>
        <v>4.0928013210770535</v>
      </c>
    </row>
    <row r="159" spans="1:7" ht="13.8" customHeight="1" x14ac:dyDescent="0.3">
      <c r="A159" s="3">
        <v>152</v>
      </c>
      <c r="B159" s="9">
        <v>0.767690833379436</v>
      </c>
      <c r="C159" s="9">
        <v>0.46862363417104713</v>
      </c>
      <c r="E159" s="3">
        <v>152</v>
      </c>
      <c r="F159" s="9">
        <f>(LN(1-B159)/(-$B$2))</f>
        <v>4.1357775091924616</v>
      </c>
      <c r="G159" s="9">
        <f t="shared" si="2"/>
        <v>1.3488740734701483</v>
      </c>
    </row>
    <row r="160" spans="1:7" ht="13.8" customHeight="1" x14ac:dyDescent="0.3">
      <c r="A160" s="3">
        <v>153</v>
      </c>
      <c r="B160" s="9">
        <v>0.44512960742313035</v>
      </c>
      <c r="C160" s="9">
        <v>0.41705922806107654</v>
      </c>
      <c r="E160" s="3">
        <v>153</v>
      </c>
      <c r="F160" s="9">
        <f>(LN(1-B160)/(-$B$2))</f>
        <v>1.6688920382883148</v>
      </c>
      <c r="G160" s="9">
        <f t="shared" si="2"/>
        <v>1.1512953379497273</v>
      </c>
    </row>
    <row r="161" spans="1:7" ht="13.8" customHeight="1" x14ac:dyDescent="0.3">
      <c r="A161" s="3">
        <v>154</v>
      </c>
      <c r="B161" s="9">
        <v>0.69031498167044003</v>
      </c>
      <c r="C161" s="9">
        <v>0.38932764270330666</v>
      </c>
      <c r="E161" s="3">
        <v>154</v>
      </c>
      <c r="F161" s="9">
        <f>(LN(1-B161)/(-$B$2))</f>
        <v>3.3212321092102148</v>
      </c>
      <c r="G161" s="9">
        <f t="shared" si="2"/>
        <v>1.0521487013169015</v>
      </c>
    </row>
    <row r="162" spans="1:7" ht="13.8" customHeight="1" x14ac:dyDescent="0.3">
      <c r="A162" s="3">
        <v>155</v>
      </c>
      <c r="B162" s="9">
        <v>0.29136813404403117</v>
      </c>
      <c r="C162" s="9">
        <v>0.63580428375207543</v>
      </c>
      <c r="E162" s="3">
        <v>155</v>
      </c>
      <c r="F162" s="9">
        <f>(LN(1-B162)/(-$B$2))</f>
        <v>0.9758541655698284</v>
      </c>
      <c r="G162" s="9">
        <f t="shared" si="2"/>
        <v>2.1548029308688554</v>
      </c>
    </row>
    <row r="163" spans="1:7" ht="13.8" customHeight="1" x14ac:dyDescent="0.3">
      <c r="A163" s="3">
        <v>156</v>
      </c>
      <c r="B163" s="9">
        <v>4.2198055999843387E-2</v>
      </c>
      <c r="C163" s="9">
        <v>0.86740875959797703</v>
      </c>
      <c r="E163" s="3">
        <v>156</v>
      </c>
      <c r="F163" s="9">
        <f>(LN(1-B163)/(-$B$2))</f>
        <v>0.12215707403534702</v>
      </c>
      <c r="G163" s="9">
        <f t="shared" si="2"/>
        <v>4.3103664292885817</v>
      </c>
    </row>
    <row r="164" spans="1:7" ht="13.8" customHeight="1" x14ac:dyDescent="0.3">
      <c r="A164" s="3">
        <v>157</v>
      </c>
      <c r="B164" s="9">
        <v>0.79759103713709933</v>
      </c>
      <c r="C164" s="9">
        <v>0.40566723854485298</v>
      </c>
      <c r="E164" s="3">
        <v>157</v>
      </c>
      <c r="F164" s="9">
        <f>(LN(1-B164)/(-$B$2))</f>
        <v>4.5261510022844833</v>
      </c>
      <c r="G164" s="9">
        <f t="shared" si="2"/>
        <v>1.1100072789450528</v>
      </c>
    </row>
    <row r="165" spans="1:7" ht="13.8" customHeight="1" x14ac:dyDescent="0.3">
      <c r="A165" s="3">
        <v>158</v>
      </c>
      <c r="B165" s="9">
        <v>0.52885305369783175</v>
      </c>
      <c r="C165" s="9">
        <v>0.56358532081834667</v>
      </c>
      <c r="E165" s="3">
        <v>158</v>
      </c>
      <c r="F165" s="9">
        <f>(LN(1-B165)/(-$B$2))</f>
        <v>2.1323248628765428</v>
      </c>
      <c r="G165" s="9">
        <f t="shared" si="2"/>
        <v>1.7688797623482144</v>
      </c>
    </row>
    <row r="166" spans="1:7" ht="13.8" customHeight="1" x14ac:dyDescent="0.3">
      <c r="A166" s="3">
        <v>159</v>
      </c>
      <c r="B166" s="9">
        <v>0.11410612735266301</v>
      </c>
      <c r="C166" s="9">
        <v>0.63224496263319319</v>
      </c>
      <c r="E166" s="3">
        <v>159</v>
      </c>
      <c r="F166" s="9">
        <f>(LN(1-B166)/(-$B$2))</f>
        <v>0.34328133466382177</v>
      </c>
      <c r="G166" s="9">
        <f t="shared" si="2"/>
        <v>2.1340548731564248</v>
      </c>
    </row>
    <row r="167" spans="1:7" ht="13.8" customHeight="1" x14ac:dyDescent="0.3">
      <c r="A167" s="3">
        <v>160</v>
      </c>
      <c r="B167" s="9">
        <v>2.2499240721344238E-3</v>
      </c>
      <c r="C167" s="9">
        <v>4.1183265424424298E-2</v>
      </c>
      <c r="E167" s="3">
        <v>160</v>
      </c>
      <c r="F167" s="9">
        <f>(LN(1-B167)/(-$B$2))</f>
        <v>6.3819670369231005E-3</v>
      </c>
      <c r="G167" s="9">
        <f t="shared" si="2"/>
        <v>8.9718022202837117E-2</v>
      </c>
    </row>
    <row r="168" spans="1:7" ht="13.8" customHeight="1" x14ac:dyDescent="0.3">
      <c r="A168" s="3">
        <v>161</v>
      </c>
      <c r="B168" s="9">
        <v>0.90012779941227905</v>
      </c>
      <c r="C168" s="9">
        <v>0.19915146501151848</v>
      </c>
      <c r="E168" s="3">
        <v>161</v>
      </c>
      <c r="F168" s="9">
        <f>(LN(1-B168)/(-$B$2))</f>
        <v>6.5276143959353314</v>
      </c>
      <c r="G168" s="9">
        <f t="shared" si="2"/>
        <v>0.47377801533920033</v>
      </c>
    </row>
    <row r="169" spans="1:7" ht="13.8" customHeight="1" x14ac:dyDescent="0.3">
      <c r="A169" s="3">
        <v>162</v>
      </c>
      <c r="B169" s="9">
        <v>1.6280302603552177E-2</v>
      </c>
      <c r="C169" s="9">
        <v>0.74014259415946448</v>
      </c>
      <c r="E169" s="3">
        <v>162</v>
      </c>
      <c r="F169" s="9">
        <f>(LN(1-B169)/(-$B$2))</f>
        <v>4.650713482601207E-2</v>
      </c>
      <c r="G169" s="9">
        <f t="shared" si="2"/>
        <v>2.8749274399769433</v>
      </c>
    </row>
    <row r="170" spans="1:7" ht="13.8" customHeight="1" x14ac:dyDescent="0.3">
      <c r="A170" s="3">
        <v>163</v>
      </c>
      <c r="B170" s="9">
        <v>0.32227793651892001</v>
      </c>
      <c r="C170" s="9">
        <v>0.15695298072160646</v>
      </c>
      <c r="E170" s="3">
        <v>163</v>
      </c>
      <c r="F170" s="9">
        <f>(LN(1-B170)/(-$B$2))</f>
        <v>1.1022176977115949</v>
      </c>
      <c r="G170" s="9">
        <f t="shared" si="2"/>
        <v>0.36422943233015243</v>
      </c>
    </row>
    <row r="171" spans="1:7" ht="13.8" customHeight="1" x14ac:dyDescent="0.3">
      <c r="A171" s="3">
        <v>164</v>
      </c>
      <c r="B171" s="9">
        <v>0.61405092863003963</v>
      </c>
      <c r="C171" s="9">
        <v>0.64112017069295513</v>
      </c>
      <c r="E171" s="3">
        <v>164</v>
      </c>
      <c r="F171" s="9">
        <f>(LN(1-B171)/(-$B$2))</f>
        <v>2.6974745967547409</v>
      </c>
      <c r="G171" s="9">
        <f t="shared" si="2"/>
        <v>2.1861710588526453</v>
      </c>
    </row>
    <row r="172" spans="1:7" ht="13.8" customHeight="1" x14ac:dyDescent="0.3">
      <c r="A172" s="3">
        <v>165</v>
      </c>
      <c r="B172" s="9">
        <v>0.17307314773670857</v>
      </c>
      <c r="C172" s="9">
        <v>0.83594616603395056</v>
      </c>
      <c r="E172" s="3">
        <v>165</v>
      </c>
      <c r="F172" s="9">
        <f>(LN(1-B172)/(-$B$2))</f>
        <v>0.53844393921665967</v>
      </c>
      <c r="G172" s="9">
        <f t="shared" si="2"/>
        <v>3.8561293848140181</v>
      </c>
    </row>
    <row r="173" spans="1:7" ht="13.8" customHeight="1" x14ac:dyDescent="0.3">
      <c r="A173" s="3">
        <v>166</v>
      </c>
      <c r="B173" s="9">
        <v>0.16611876446841889</v>
      </c>
      <c r="C173" s="9">
        <v>0.76675359693323419</v>
      </c>
      <c r="E173" s="3">
        <v>166</v>
      </c>
      <c r="F173" s="9">
        <f>(LN(1-B173)/(-$B$2))</f>
        <v>0.51471548890870988</v>
      </c>
      <c r="G173" s="9">
        <f t="shared" si="2"/>
        <v>3.1054077019929838</v>
      </c>
    </row>
    <row r="174" spans="1:7" ht="13.8" customHeight="1" x14ac:dyDescent="0.3">
      <c r="A174" s="3">
        <v>167</v>
      </c>
      <c r="B174" s="9">
        <v>0.16368574359625765</v>
      </c>
      <c r="C174" s="9">
        <v>0.7611318043085934</v>
      </c>
      <c r="E174" s="3">
        <v>167</v>
      </c>
      <c r="F174" s="9">
        <f>(LN(1-B174)/(-$B$2))</f>
        <v>0.50646068993786142</v>
      </c>
      <c r="G174" s="9">
        <f t="shared" si="2"/>
        <v>3.0545991714895888</v>
      </c>
    </row>
    <row r="175" spans="1:7" ht="13.8" customHeight="1" x14ac:dyDescent="0.3">
      <c r="A175" s="3">
        <v>168</v>
      </c>
      <c r="B175" s="9">
        <v>0.89155421748797115</v>
      </c>
      <c r="C175" s="9">
        <v>0.51894713007602711</v>
      </c>
      <c r="E175" s="3">
        <v>168</v>
      </c>
      <c r="F175" s="9">
        <f>(LN(1-B175)/(-$B$2))</f>
        <v>6.2942639718563465</v>
      </c>
      <c r="G175" s="9">
        <f t="shared" si="2"/>
        <v>1.5611266095678193</v>
      </c>
    </row>
    <row r="176" spans="1:7" ht="13.8" customHeight="1" x14ac:dyDescent="0.3">
      <c r="A176" s="3">
        <v>169</v>
      </c>
      <c r="B176" s="9">
        <v>0.23528194924905066</v>
      </c>
      <c r="C176" s="9">
        <v>2.9813763947422411E-2</v>
      </c>
      <c r="E176" s="3">
        <v>169</v>
      </c>
      <c r="F176" s="9">
        <f>(LN(1-B176)/(-$B$2))</f>
        <v>0.76003621023562873</v>
      </c>
      <c r="G176" s="9">
        <f t="shared" si="2"/>
        <v>6.4570090630562224E-2</v>
      </c>
    </row>
    <row r="177" spans="1:7" ht="13.8" customHeight="1" x14ac:dyDescent="0.3">
      <c r="A177" s="3">
        <v>170</v>
      </c>
      <c r="B177" s="9">
        <v>0.39795581683700321</v>
      </c>
      <c r="C177" s="9">
        <v>0.5895089131759107</v>
      </c>
      <c r="E177" s="3">
        <v>170</v>
      </c>
      <c r="F177" s="9">
        <f>(LN(1-B177)/(-$B$2))</f>
        <v>1.4377025868228219</v>
      </c>
      <c r="G177" s="9">
        <f t="shared" si="2"/>
        <v>1.8995222683724546</v>
      </c>
    </row>
    <row r="178" spans="1:7" ht="13.8" customHeight="1" x14ac:dyDescent="0.3">
      <c r="A178" s="3">
        <v>171</v>
      </c>
      <c r="B178" s="9">
        <v>6.1018064728528221E-2</v>
      </c>
      <c r="C178" s="9">
        <v>0.13447490317552979</v>
      </c>
      <c r="E178" s="3">
        <v>171</v>
      </c>
      <c r="F178" s="9">
        <f>(LN(1-B178)/(-$B$2))</f>
        <v>0.17838394162751334</v>
      </c>
      <c r="G178" s="9">
        <f t="shared" si="2"/>
        <v>0.30809367013885119</v>
      </c>
    </row>
    <row r="179" spans="1:7" ht="13.8" customHeight="1" x14ac:dyDescent="0.3">
      <c r="A179" s="3">
        <v>172</v>
      </c>
      <c r="B179" s="9">
        <v>0.17416661760918728</v>
      </c>
      <c r="C179" s="9">
        <v>2.1434995808418011E-2</v>
      </c>
      <c r="E179" s="3">
        <v>172</v>
      </c>
      <c r="F179" s="9">
        <f>(LN(1-B179)/(-$B$2))</f>
        <v>0.54219301912041062</v>
      </c>
      <c r="G179" s="9">
        <f t="shared" si="2"/>
        <v>4.6225198639843666E-2</v>
      </c>
    </row>
    <row r="180" spans="1:7" ht="13.8" customHeight="1" x14ac:dyDescent="0.3">
      <c r="A180" s="3">
        <v>173</v>
      </c>
      <c r="B180" s="9">
        <v>0.37921579779122983</v>
      </c>
      <c r="C180" s="9">
        <v>0.59424282046028865</v>
      </c>
      <c r="E180" s="3">
        <v>173</v>
      </c>
      <c r="F180" s="9">
        <f>(LN(1-B180)/(-$B$2))</f>
        <v>1.3508533140780699</v>
      </c>
      <c r="G180" s="9">
        <f t="shared" si="2"/>
        <v>1.9242674736064243</v>
      </c>
    </row>
    <row r="181" spans="1:7" ht="13.8" customHeight="1" x14ac:dyDescent="0.3">
      <c r="A181" s="3">
        <v>174</v>
      </c>
      <c r="B181" s="9">
        <v>0.52242646477685184</v>
      </c>
      <c r="C181" s="9">
        <v>0.78537505862075774</v>
      </c>
      <c r="E181" s="3">
        <v>174</v>
      </c>
      <c r="F181" s="9">
        <f>(LN(1-B181)/(-$B$2))</f>
        <v>2.0939385362774972</v>
      </c>
      <c r="G181" s="9">
        <f t="shared" si="2"/>
        <v>3.2829082301773083</v>
      </c>
    </row>
    <row r="182" spans="1:7" ht="13.8" customHeight="1" x14ac:dyDescent="0.3">
      <c r="A182" s="3">
        <v>175</v>
      </c>
      <c r="B182" s="9">
        <v>0.96421687203025619</v>
      </c>
      <c r="C182" s="9">
        <v>0.31049996527651447</v>
      </c>
      <c r="E182" s="3">
        <v>175</v>
      </c>
      <c r="F182" s="9">
        <f>(LN(1-B182)/(-$B$2))</f>
        <v>9.4357898835427978</v>
      </c>
      <c r="G182" s="9">
        <f t="shared" si="2"/>
        <v>0.79314886696191289</v>
      </c>
    </row>
    <row r="183" spans="1:7" ht="13.8" customHeight="1" x14ac:dyDescent="0.3">
      <c r="A183" s="3">
        <v>176</v>
      </c>
      <c r="B183" s="9">
        <v>0.25350256092890588</v>
      </c>
      <c r="C183" s="9">
        <v>0.94570467948040216</v>
      </c>
      <c r="E183" s="3">
        <v>176</v>
      </c>
      <c r="F183" s="9">
        <f>(LN(1-B183)/(-$B$2))</f>
        <v>0.82836209567175267</v>
      </c>
      <c r="G183" s="9">
        <f t="shared" si="2"/>
        <v>6.2150767659351276</v>
      </c>
    </row>
    <row r="184" spans="1:7" ht="13.8" customHeight="1" x14ac:dyDescent="0.3">
      <c r="A184" s="3">
        <v>177</v>
      </c>
      <c r="B184" s="9">
        <v>0.59582188604647246</v>
      </c>
      <c r="C184" s="9">
        <v>0.8435369808612333</v>
      </c>
      <c r="E184" s="3">
        <v>177</v>
      </c>
      <c r="F184" s="9">
        <f>(LN(1-B184)/(-$B$2))</f>
        <v>2.5667155958245322</v>
      </c>
      <c r="G184" s="9">
        <f t="shared" si="2"/>
        <v>3.9571959388967244</v>
      </c>
    </row>
    <row r="185" spans="1:7" ht="13.8" customHeight="1" x14ac:dyDescent="0.3">
      <c r="A185" s="3">
        <v>178</v>
      </c>
      <c r="B185" s="9">
        <v>0.50728763677597144</v>
      </c>
      <c r="C185" s="9">
        <v>0.59739337568740658</v>
      </c>
      <c r="E185" s="3">
        <v>178</v>
      </c>
      <c r="F185" s="9">
        <f>(LN(1-B185)/(-$B$2))</f>
        <v>2.0055175313414995</v>
      </c>
      <c r="G185" s="9">
        <f t="shared" si="2"/>
        <v>1.9408966657711584</v>
      </c>
    </row>
    <row r="186" spans="1:7" ht="13.8" customHeight="1" x14ac:dyDescent="0.3">
      <c r="A186" s="3">
        <v>179</v>
      </c>
      <c r="B186" s="9">
        <v>0.16544625147580727</v>
      </c>
      <c r="C186" s="9">
        <v>0.35017371955047139</v>
      </c>
      <c r="E186" s="3">
        <v>179</v>
      </c>
      <c r="F186" s="9">
        <f>(LN(1-B186)/(-$B$2))</f>
        <v>0.51243136804038625</v>
      </c>
      <c r="G186" s="9">
        <f t="shared" si="2"/>
        <v>0.91957378700773995</v>
      </c>
    </row>
    <row r="187" spans="1:7" ht="13.8" customHeight="1" x14ac:dyDescent="0.3">
      <c r="A187" s="3">
        <v>180</v>
      </c>
      <c r="B187" s="9">
        <v>0.85338289786922727</v>
      </c>
      <c r="C187" s="9">
        <v>9.4387778422433399E-2</v>
      </c>
      <c r="E187" s="3">
        <v>180</v>
      </c>
      <c r="F187" s="9">
        <f>(LN(1-B187)/(-$B$2))</f>
        <v>5.4398040406316541</v>
      </c>
      <c r="G187" s="9">
        <f t="shared" si="2"/>
        <v>0.21150736227416703</v>
      </c>
    </row>
    <row r="188" spans="1:7" ht="13.8" customHeight="1" x14ac:dyDescent="0.3">
      <c r="A188" s="3">
        <v>181</v>
      </c>
      <c r="B188" s="9">
        <v>0.78093371937551681</v>
      </c>
      <c r="C188" s="9">
        <v>0.7058156491961235</v>
      </c>
      <c r="E188" s="3">
        <v>181</v>
      </c>
      <c r="F188" s="9">
        <f>(LN(1-B188)/(-$B$2))</f>
        <v>4.3020793404888336</v>
      </c>
      <c r="G188" s="9">
        <f t="shared" si="2"/>
        <v>2.6102371511520421</v>
      </c>
    </row>
    <row r="189" spans="1:7" ht="13.8" customHeight="1" x14ac:dyDescent="0.3">
      <c r="A189" s="3">
        <v>182</v>
      </c>
      <c r="B189" s="9">
        <v>0.14421894451758521</v>
      </c>
      <c r="C189" s="9">
        <v>0.98396704996525108</v>
      </c>
      <c r="E189" s="3">
        <v>182</v>
      </c>
      <c r="F189" s="9">
        <f>(LN(1-B189)/(-$B$2))</f>
        <v>0.44126535027658287</v>
      </c>
      <c r="G189" s="9">
        <f t="shared" si="2"/>
        <v>8.8172998339859401</v>
      </c>
    </row>
    <row r="190" spans="1:7" ht="13.8" customHeight="1" x14ac:dyDescent="0.3">
      <c r="A190" s="3">
        <v>183</v>
      </c>
      <c r="B190" s="9">
        <v>0.95318155703252294</v>
      </c>
      <c r="C190" s="9">
        <v>0.68210614801655611</v>
      </c>
      <c r="E190" s="3">
        <v>183</v>
      </c>
      <c r="F190" s="9">
        <f>(LN(1-B190)/(-$B$2))</f>
        <v>8.6741878740276199</v>
      </c>
      <c r="G190" s="9">
        <f t="shared" si="2"/>
        <v>2.4448805348680107</v>
      </c>
    </row>
    <row r="191" spans="1:7" ht="13.8" customHeight="1" x14ac:dyDescent="0.3">
      <c r="A191" s="3">
        <v>184</v>
      </c>
      <c r="B191" s="9">
        <v>0.25532183874065051</v>
      </c>
      <c r="C191" s="9">
        <v>0.20857875169485773</v>
      </c>
      <c r="E191" s="3">
        <v>184</v>
      </c>
      <c r="F191" s="9">
        <f>(LN(1-B191)/(-$B$2))</f>
        <v>0.83527559804259532</v>
      </c>
      <c r="G191" s="9">
        <f t="shared" si="2"/>
        <v>0.49903978961701251</v>
      </c>
    </row>
    <row r="192" spans="1:7" ht="13.8" customHeight="1" x14ac:dyDescent="0.3">
      <c r="A192" s="3">
        <v>185</v>
      </c>
      <c r="B192" s="9">
        <v>0.21449503280946103</v>
      </c>
      <c r="C192" s="9">
        <v>7.1843360206361284E-2</v>
      </c>
      <c r="E192" s="3">
        <v>185</v>
      </c>
      <c r="F192" s="9">
        <f>(LN(1-B192)/(-$B$2))</f>
        <v>0.68404741015841031</v>
      </c>
      <c r="G192" s="9">
        <f t="shared" si="2"/>
        <v>0.15905017079205502</v>
      </c>
    </row>
    <row r="193" spans="1:7" ht="13.8" customHeight="1" x14ac:dyDescent="0.3">
      <c r="A193" s="3">
        <v>186</v>
      </c>
      <c r="B193" s="9">
        <v>4.6145393320164207E-2</v>
      </c>
      <c r="C193" s="9">
        <v>0.88506718459887113</v>
      </c>
      <c r="E193" s="3">
        <v>186</v>
      </c>
      <c r="F193" s="9">
        <f>(LN(1-B193)/(-$B$2))</f>
        <v>0.13385806530280309</v>
      </c>
      <c r="G193" s="9">
        <f t="shared" si="2"/>
        <v>4.6152694085153083</v>
      </c>
    </row>
    <row r="194" spans="1:7" ht="13.8" customHeight="1" x14ac:dyDescent="0.3">
      <c r="A194" s="3">
        <v>187</v>
      </c>
      <c r="B194" s="9">
        <v>0.66843635217981801</v>
      </c>
      <c r="C194" s="9">
        <v>0.11020974973190223</v>
      </c>
      <c r="E194" s="3">
        <v>187</v>
      </c>
      <c r="F194" s="9">
        <f>(LN(1-B194)/(-$B$2))</f>
        <v>3.1278172169298859</v>
      </c>
      <c r="G194" s="9">
        <f t="shared" si="2"/>
        <v>0.24910830482659993</v>
      </c>
    </row>
    <row r="195" spans="1:7" ht="13.8" customHeight="1" x14ac:dyDescent="0.3">
      <c r="A195" s="3">
        <v>188</v>
      </c>
      <c r="B195" s="9">
        <v>0.57222657624875883</v>
      </c>
      <c r="C195" s="9">
        <v>0.86384484579385001</v>
      </c>
      <c r="E195" s="3">
        <v>188</v>
      </c>
      <c r="F195" s="9">
        <f>(LN(1-B195)/(-$B$2))</f>
        <v>2.4059578874411702</v>
      </c>
      <c r="G195" s="9">
        <f t="shared" si="2"/>
        <v>4.2537817680173529</v>
      </c>
    </row>
    <row r="196" spans="1:7" ht="13.8" customHeight="1" x14ac:dyDescent="0.3">
      <c r="A196" s="3">
        <v>189</v>
      </c>
      <c r="B196" s="9">
        <v>0.75433980065861062</v>
      </c>
      <c r="C196" s="9">
        <v>0.49754452485679135</v>
      </c>
      <c r="E196" s="3">
        <v>189</v>
      </c>
      <c r="F196" s="9">
        <f>(LN(1-B196)/(-$B$2))</f>
        <v>3.9774503373542536</v>
      </c>
      <c r="G196" s="9">
        <f t="shared" si="2"/>
        <v>1.4682629325971026</v>
      </c>
    </row>
    <row r="197" spans="1:7" ht="13.8" customHeight="1" x14ac:dyDescent="0.3">
      <c r="A197" s="3">
        <v>190</v>
      </c>
      <c r="B197" s="9">
        <v>0.20242161875577303</v>
      </c>
      <c r="C197" s="9">
        <v>0.92598371136983182</v>
      </c>
      <c r="E197" s="3">
        <v>190</v>
      </c>
      <c r="F197" s="9">
        <f>(LN(1-B197)/(-$B$2))</f>
        <v>0.64082963547238714</v>
      </c>
      <c r="G197" s="9">
        <f t="shared" si="2"/>
        <v>5.5540695325358564</v>
      </c>
    </row>
    <row r="198" spans="1:7" ht="13.8" customHeight="1" x14ac:dyDescent="0.3">
      <c r="A198" s="3">
        <v>191</v>
      </c>
      <c r="B198" s="9">
        <v>0.13027285335491401</v>
      </c>
      <c r="C198" s="9">
        <v>0.43428091203206798</v>
      </c>
      <c r="E198" s="3">
        <v>191</v>
      </c>
      <c r="F198" s="9">
        <f>(LN(1-B198)/(-$B$2))</f>
        <v>0.39546459969790543</v>
      </c>
      <c r="G198" s="9">
        <f t="shared" si="2"/>
        <v>1.2152696213178689</v>
      </c>
    </row>
    <row r="199" spans="1:7" ht="13.8" customHeight="1" x14ac:dyDescent="0.3">
      <c r="A199" s="3">
        <v>192</v>
      </c>
      <c r="B199" s="9">
        <v>0.26831107996569858</v>
      </c>
      <c r="C199" s="9">
        <v>8.3203281348637415E-2</v>
      </c>
      <c r="E199" s="3">
        <v>192</v>
      </c>
      <c r="F199" s="9">
        <f>(LN(1-B199)/(-$B$2))</f>
        <v>0.88513284593772812</v>
      </c>
      <c r="G199" s="9">
        <f t="shared" si="2"/>
        <v>0.18532162594245322</v>
      </c>
    </row>
    <row r="200" spans="1:7" ht="13.8" customHeight="1" x14ac:dyDescent="0.3">
      <c r="A200" s="3">
        <v>193</v>
      </c>
      <c r="B200" s="9">
        <v>0.44489637895127754</v>
      </c>
      <c r="C200" s="9">
        <v>0.94525522041586396</v>
      </c>
      <c r="E200" s="3">
        <v>193</v>
      </c>
      <c r="F200" s="9">
        <f>(LN(1-B200)/(-$B$2))</f>
        <v>1.6677013545332064</v>
      </c>
      <c r="G200" s="9">
        <f t="shared" si="2"/>
        <v>6.1974896317718935</v>
      </c>
    </row>
    <row r="201" spans="1:7" ht="13.8" customHeight="1" x14ac:dyDescent="0.3">
      <c r="A201" s="3">
        <v>194</v>
      </c>
      <c r="B201" s="9">
        <v>0.61407596800423658</v>
      </c>
      <c r="C201" s="9">
        <v>0.36132351303399801</v>
      </c>
      <c r="E201" s="3">
        <v>194</v>
      </c>
      <c r="F201" s="9">
        <f>(LN(1-B201)/(-$B$2))</f>
        <v>2.69765842203191</v>
      </c>
      <c r="G201" s="9">
        <f t="shared" ref="G201:G264" si="3">(LN(1-C201)/(-$B$3))</f>
        <v>0.95649543037031548</v>
      </c>
    </row>
    <row r="202" spans="1:7" ht="13.8" customHeight="1" x14ac:dyDescent="0.3">
      <c r="A202" s="3">
        <v>195</v>
      </c>
      <c r="B202" s="9">
        <v>0.19820523422294223</v>
      </c>
      <c r="C202" s="9">
        <v>0.71666423554435721</v>
      </c>
      <c r="E202" s="3">
        <v>195</v>
      </c>
      <c r="F202" s="9">
        <f>(LN(1-B202)/(-$B$2))</f>
        <v>0.62589071950895336</v>
      </c>
      <c r="G202" s="9">
        <f t="shared" si="3"/>
        <v>2.6903949605781672</v>
      </c>
    </row>
    <row r="203" spans="1:7" ht="13.8" customHeight="1" x14ac:dyDescent="0.3">
      <c r="A203" s="3">
        <v>196</v>
      </c>
      <c r="B203" s="9">
        <v>0.80301181037438318</v>
      </c>
      <c r="C203" s="9">
        <v>0.84075231546048246</v>
      </c>
      <c r="E203" s="3">
        <v>196</v>
      </c>
      <c r="F203" s="9">
        <f>(LN(1-B203)/(-$B$2))</f>
        <v>4.6030659256774937</v>
      </c>
      <c r="G203" s="9">
        <f t="shared" si="3"/>
        <v>3.9195616520934768</v>
      </c>
    </row>
    <row r="204" spans="1:7" ht="13.8" customHeight="1" x14ac:dyDescent="0.3">
      <c r="A204" s="3">
        <v>197</v>
      </c>
      <c r="B204" s="9">
        <v>6.5473650160650654E-2</v>
      </c>
      <c r="C204" s="9">
        <v>0.56650365799006452</v>
      </c>
      <c r="E204" s="3">
        <v>197</v>
      </c>
      <c r="F204" s="9">
        <f>(LN(1-B204)/(-$B$2))</f>
        <v>0.1918604579844406</v>
      </c>
      <c r="G204" s="9">
        <f t="shared" si="3"/>
        <v>1.7831934316100011</v>
      </c>
    </row>
    <row r="205" spans="1:7" ht="13.8" customHeight="1" x14ac:dyDescent="0.3">
      <c r="A205" s="3">
        <v>198</v>
      </c>
      <c r="B205" s="9">
        <v>0.91304618742145105</v>
      </c>
      <c r="C205" s="9">
        <v>0.56550282209758362</v>
      </c>
      <c r="E205" s="3">
        <v>198</v>
      </c>
      <c r="F205" s="9">
        <f>(LN(1-B205)/(-$B$2))</f>
        <v>6.9200715417368208</v>
      </c>
      <c r="G205" s="9">
        <f t="shared" si="3"/>
        <v>1.7782737692672119</v>
      </c>
    </row>
    <row r="206" spans="1:7" ht="13.8" customHeight="1" x14ac:dyDescent="0.3">
      <c r="A206" s="3">
        <v>199</v>
      </c>
      <c r="B206" s="9">
        <v>0.90622672278786864</v>
      </c>
      <c r="C206" s="9">
        <v>0.38116796650765239</v>
      </c>
      <c r="E206" s="3">
        <v>199</v>
      </c>
      <c r="F206" s="9">
        <f>(LN(1-B206)/(-$B$2))</f>
        <v>6.7061468382821285</v>
      </c>
      <c r="G206" s="9">
        <f t="shared" si="3"/>
        <v>1.0238323082784739</v>
      </c>
    </row>
    <row r="207" spans="1:7" ht="13.8" customHeight="1" x14ac:dyDescent="0.3">
      <c r="A207" s="3">
        <v>200</v>
      </c>
      <c r="B207" s="9">
        <v>0.74785464016147774</v>
      </c>
      <c r="C207" s="9">
        <v>0.12953907332984615</v>
      </c>
      <c r="E207" s="3">
        <v>200</v>
      </c>
      <c r="F207" s="9">
        <f>(LN(1-B207)/(-$B$2))</f>
        <v>3.9036236768733574</v>
      </c>
      <c r="G207" s="9">
        <f t="shared" si="3"/>
        <v>0.29596246796393372</v>
      </c>
    </row>
    <row r="208" spans="1:7" ht="13.8" customHeight="1" x14ac:dyDescent="0.3">
      <c r="A208" s="3">
        <v>201</v>
      </c>
      <c r="B208" s="9">
        <v>0.88178587652816021</v>
      </c>
      <c r="C208" s="9">
        <v>0.61595964775101986</v>
      </c>
      <c r="E208" s="3">
        <v>201</v>
      </c>
      <c r="F208" s="9">
        <f>(LN(1-B208)/(-$B$2))</f>
        <v>6.0498967974873432</v>
      </c>
      <c r="G208" s="9">
        <f t="shared" si="3"/>
        <v>2.0416163155917353</v>
      </c>
    </row>
    <row r="209" spans="1:7" ht="13.8" customHeight="1" x14ac:dyDescent="0.3">
      <c r="A209" s="3">
        <v>202</v>
      </c>
      <c r="B209" s="9">
        <v>0.78522739004991216</v>
      </c>
      <c r="C209" s="9">
        <v>0.12609595058571754</v>
      </c>
      <c r="E209" s="3">
        <v>202</v>
      </c>
      <c r="F209" s="9">
        <f>(LN(1-B209)/(-$B$2))</f>
        <v>4.3581637429178874</v>
      </c>
      <c r="G209" s="9">
        <f t="shared" si="3"/>
        <v>0.28754067761510371</v>
      </c>
    </row>
    <row r="210" spans="1:7" ht="13.8" customHeight="1" x14ac:dyDescent="0.3">
      <c r="A210" s="3">
        <v>203</v>
      </c>
      <c r="B210" s="9">
        <v>0.41168904310433163</v>
      </c>
      <c r="C210" s="9">
        <v>0.36871305126069032</v>
      </c>
      <c r="E210" s="3">
        <v>203</v>
      </c>
      <c r="F210" s="9">
        <f>(LN(1-B210)/(-$B$2))</f>
        <v>1.5030822923985194</v>
      </c>
      <c r="G210" s="9">
        <f t="shared" si="3"/>
        <v>0.98132217055830262</v>
      </c>
    </row>
    <row r="211" spans="1:7" ht="13.8" customHeight="1" x14ac:dyDescent="0.3">
      <c r="A211" s="3">
        <v>204</v>
      </c>
      <c r="B211" s="9">
        <v>9.4015761223059213E-2</v>
      </c>
      <c r="C211" s="9">
        <v>1.7687121983854026E-2</v>
      </c>
      <c r="E211" s="3">
        <v>204</v>
      </c>
      <c r="F211" s="9">
        <f>(LN(1-B211)/(-$B$2))</f>
        <v>0.27974454715444391</v>
      </c>
      <c r="G211" s="9">
        <f t="shared" si="3"/>
        <v>3.8070204422326379E-2</v>
      </c>
    </row>
    <row r="212" spans="1:7" ht="13.8" customHeight="1" x14ac:dyDescent="0.3">
      <c r="A212" s="3">
        <v>205</v>
      </c>
      <c r="B212" s="9">
        <v>0.32446842291681166</v>
      </c>
      <c r="C212" s="9">
        <v>0.43990484745213787</v>
      </c>
      <c r="E212" s="3">
        <v>205</v>
      </c>
      <c r="F212" s="9">
        <f>(LN(1-B212)/(-$B$2))</f>
        <v>1.1113902332390582</v>
      </c>
      <c r="G212" s="9">
        <f t="shared" si="3"/>
        <v>1.2365836681021143</v>
      </c>
    </row>
    <row r="213" spans="1:7" ht="13.8" customHeight="1" x14ac:dyDescent="0.3">
      <c r="A213" s="3">
        <v>206</v>
      </c>
      <c r="B213" s="9">
        <v>0.41535098736200171</v>
      </c>
      <c r="C213" s="9">
        <v>0.67445321272054459</v>
      </c>
      <c r="E213" s="3">
        <v>206</v>
      </c>
      <c r="F213" s="9">
        <f>(LN(1-B213)/(-$B$2))</f>
        <v>1.5207735055834626</v>
      </c>
      <c r="G213" s="9">
        <f t="shared" si="3"/>
        <v>2.3941313876079957</v>
      </c>
    </row>
    <row r="214" spans="1:7" ht="13.8" customHeight="1" x14ac:dyDescent="0.3">
      <c r="A214" s="3">
        <v>207</v>
      </c>
      <c r="B214" s="9">
        <v>0.94983332085932204</v>
      </c>
      <c r="C214" s="9">
        <v>0.87296881378414726</v>
      </c>
      <c r="E214" s="3">
        <v>207</v>
      </c>
      <c r="F214" s="9">
        <f>(LN(1-B214)/(-$B$2))</f>
        <v>8.4784786652948902</v>
      </c>
      <c r="G214" s="9">
        <f t="shared" si="3"/>
        <v>4.4017550120830018</v>
      </c>
    </row>
    <row r="215" spans="1:7" ht="13.8" customHeight="1" x14ac:dyDescent="0.3">
      <c r="A215" s="3">
        <v>208</v>
      </c>
      <c r="B215" s="9">
        <v>0.29356107568372636</v>
      </c>
      <c r="C215" s="9">
        <v>1.0719988754231413E-2</v>
      </c>
      <c r="E215" s="3">
        <v>208</v>
      </c>
      <c r="F215" s="9">
        <f>(LN(1-B215)/(-$B$2))</f>
        <v>0.98463583170621094</v>
      </c>
      <c r="G215" s="9">
        <f t="shared" si="3"/>
        <v>2.2992771849064422E-2</v>
      </c>
    </row>
    <row r="216" spans="1:7" ht="13.8" customHeight="1" x14ac:dyDescent="0.3">
      <c r="A216" s="3">
        <v>209</v>
      </c>
      <c r="B216" s="9">
        <v>0.89170355651521882</v>
      </c>
      <c r="C216" s="9">
        <v>9.5264114676751999E-2</v>
      </c>
      <c r="E216" s="3">
        <v>209</v>
      </c>
      <c r="F216" s="9">
        <f>(LN(1-B216)/(-$B$2))</f>
        <v>6.2981684008053564</v>
      </c>
      <c r="G216" s="9">
        <f t="shared" si="3"/>
        <v>0.21357273023455481</v>
      </c>
    </row>
    <row r="217" spans="1:7" ht="13.8" customHeight="1" x14ac:dyDescent="0.3">
      <c r="A217" s="3">
        <v>210</v>
      </c>
      <c r="B217" s="9">
        <v>0.14198465613287548</v>
      </c>
      <c r="C217" s="9">
        <v>0.29712625376120683</v>
      </c>
      <c r="E217" s="3">
        <v>210</v>
      </c>
      <c r="F217" s="9">
        <f>(LN(1-B217)/(-$B$2))</f>
        <v>0.43387767301734281</v>
      </c>
      <c r="G217" s="9">
        <f t="shared" si="3"/>
        <v>0.75216639174962796</v>
      </c>
    </row>
    <row r="218" spans="1:7" ht="13.8" customHeight="1" x14ac:dyDescent="0.3">
      <c r="A218" s="3">
        <v>211</v>
      </c>
      <c r="B218" s="9">
        <v>0.26734591754038184</v>
      </c>
      <c r="C218" s="9">
        <v>0.90215453424934444</v>
      </c>
      <c r="E218" s="3">
        <v>211</v>
      </c>
      <c r="F218" s="9">
        <f>(LN(1-B218)/(-$B$2))</f>
        <v>0.88139789140443814</v>
      </c>
      <c r="G218" s="9">
        <f t="shared" si="3"/>
        <v>4.958647306647209</v>
      </c>
    </row>
    <row r="219" spans="1:7" ht="13.8" customHeight="1" x14ac:dyDescent="0.3">
      <c r="A219" s="3">
        <v>212</v>
      </c>
      <c r="B219" s="9">
        <v>0.95218693036618507</v>
      </c>
      <c r="C219" s="9">
        <v>0.53916523358196256</v>
      </c>
      <c r="E219" s="3">
        <v>212</v>
      </c>
      <c r="F219" s="9">
        <f>(LN(1-B219)/(-$B$2))</f>
        <v>8.6146260517434161</v>
      </c>
      <c r="G219" s="9">
        <f t="shared" si="3"/>
        <v>1.6527268789134912</v>
      </c>
    </row>
    <row r="220" spans="1:7" ht="13.8" customHeight="1" x14ac:dyDescent="0.3">
      <c r="A220" s="3">
        <v>213</v>
      </c>
      <c r="B220" s="9">
        <v>0.73219960603806922</v>
      </c>
      <c r="C220" s="9">
        <v>0.68233834774586699</v>
      </c>
      <c r="E220" s="3">
        <v>213</v>
      </c>
      <c r="F220" s="9">
        <f>(LN(1-B220)/(-$B$2))</f>
        <v>3.7329545614264612</v>
      </c>
      <c r="G220" s="9">
        <f t="shared" si="3"/>
        <v>2.4464393584208466</v>
      </c>
    </row>
    <row r="221" spans="1:7" ht="13.8" customHeight="1" x14ac:dyDescent="0.3">
      <c r="A221" s="3">
        <v>214</v>
      </c>
      <c r="B221" s="9">
        <v>3.521180843547389E-2</v>
      </c>
      <c r="C221" s="9">
        <v>0.97971568871110082</v>
      </c>
      <c r="E221" s="3">
        <v>214</v>
      </c>
      <c r="F221" s="9">
        <f>(LN(1-B221)/(-$B$2))</f>
        <v>0.10156562830077041</v>
      </c>
      <c r="G221" s="9">
        <f t="shared" si="3"/>
        <v>8.3155360739046564</v>
      </c>
    </row>
    <row r="222" spans="1:7" ht="13.8" customHeight="1" x14ac:dyDescent="0.3">
      <c r="A222" s="3">
        <v>215</v>
      </c>
      <c r="B222" s="9">
        <v>0.7756653010090564</v>
      </c>
      <c r="C222" s="9">
        <v>0.52826584231027729</v>
      </c>
      <c r="E222" s="3">
        <v>215</v>
      </c>
      <c r="F222" s="9">
        <f>(LN(1-B222)/(-$B$2))</f>
        <v>4.2347457594588978</v>
      </c>
      <c r="G222" s="9">
        <f t="shared" si="3"/>
        <v>1.6028579782424173</v>
      </c>
    </row>
    <row r="223" spans="1:7" ht="13.8" customHeight="1" x14ac:dyDescent="0.3">
      <c r="A223" s="3">
        <v>216</v>
      </c>
      <c r="B223" s="9">
        <v>0.43003455647445599</v>
      </c>
      <c r="C223" s="9">
        <v>0.16315802489159814</v>
      </c>
      <c r="E223" s="3">
        <v>216</v>
      </c>
      <c r="F223" s="9">
        <f>(LN(1-B223)/(-$B$2))</f>
        <v>1.5928420452578331</v>
      </c>
      <c r="G223" s="9">
        <f t="shared" si="3"/>
        <v>0.37998938767169549</v>
      </c>
    </row>
    <row r="224" spans="1:7" ht="13.8" customHeight="1" x14ac:dyDescent="0.3">
      <c r="A224" s="3">
        <v>217</v>
      </c>
      <c r="B224" s="9">
        <v>0.91421054633003995</v>
      </c>
      <c r="C224" s="9">
        <v>0.40874251594908417</v>
      </c>
      <c r="E224" s="3">
        <v>217</v>
      </c>
      <c r="F224" s="9">
        <f>(LN(1-B224)/(-$B$2))</f>
        <v>6.9582677266544382</v>
      </c>
      <c r="G224" s="9">
        <f t="shared" si="3"/>
        <v>1.1210745199826611</v>
      </c>
    </row>
    <row r="225" spans="1:7" ht="13.8" customHeight="1" x14ac:dyDescent="0.3">
      <c r="A225" s="3">
        <v>218</v>
      </c>
      <c r="B225" s="9">
        <v>0.80338015379484351</v>
      </c>
      <c r="C225" s="9">
        <v>0.57141997290044155</v>
      </c>
      <c r="E225" s="3">
        <v>218</v>
      </c>
      <c r="F225" s="9">
        <f>(LN(1-B225)/(-$B$2))</f>
        <v>4.6083688661713582</v>
      </c>
      <c r="G225" s="9">
        <f t="shared" si="3"/>
        <v>1.807525967693151</v>
      </c>
    </row>
    <row r="226" spans="1:7" ht="13.8" customHeight="1" x14ac:dyDescent="0.3">
      <c r="A226" s="3">
        <v>219</v>
      </c>
      <c r="B226" s="9">
        <v>0.554845030320123</v>
      </c>
      <c r="C226" s="9">
        <v>0.29542825225035252</v>
      </c>
      <c r="E226" s="3">
        <v>219</v>
      </c>
      <c r="F226" s="9">
        <f>(LN(1-B226)/(-$B$2))</f>
        <v>2.2931096310759771</v>
      </c>
      <c r="G226" s="9">
        <f t="shared" si="3"/>
        <v>0.74701890291812156</v>
      </c>
    </row>
    <row r="227" spans="1:7" ht="13.8" customHeight="1" x14ac:dyDescent="0.3">
      <c r="A227" s="3">
        <v>220</v>
      </c>
      <c r="B227" s="9">
        <v>0.42695101854215034</v>
      </c>
      <c r="C227" s="9">
        <v>0.78056130369767418</v>
      </c>
      <c r="E227" s="3">
        <v>220</v>
      </c>
      <c r="F227" s="9">
        <f>(LN(1-B227)/(-$B$2))</f>
        <v>1.5775549030980884</v>
      </c>
      <c r="G227" s="9">
        <f t="shared" si="3"/>
        <v>3.2355890632353179</v>
      </c>
    </row>
    <row r="228" spans="1:7" ht="13.8" customHeight="1" x14ac:dyDescent="0.3">
      <c r="A228" s="3">
        <v>221</v>
      </c>
      <c r="B228" s="9">
        <v>0.36534319603046772</v>
      </c>
      <c r="C228" s="9">
        <v>1.880037780632271E-2</v>
      </c>
      <c r="E228" s="3">
        <v>221</v>
      </c>
      <c r="F228" s="9">
        <f>(LN(1-B228)/(-$B$2))</f>
        <v>1.2882341950870231</v>
      </c>
      <c r="G228" s="9">
        <f t="shared" si="3"/>
        <v>4.0489283505170962E-2</v>
      </c>
    </row>
    <row r="229" spans="1:7" ht="13.8" customHeight="1" x14ac:dyDescent="0.3">
      <c r="A229" s="3">
        <v>222</v>
      </c>
      <c r="B229" s="9">
        <v>0.42898242853684587</v>
      </c>
      <c r="C229" s="9">
        <v>0.77265698370350955</v>
      </c>
      <c r="E229" s="3">
        <v>222</v>
      </c>
      <c r="F229" s="9">
        <f>(LN(1-B229)/(-$B$2))</f>
        <v>1.5876166738678341</v>
      </c>
      <c r="G229" s="9">
        <f t="shared" si="3"/>
        <v>3.1600966763398248</v>
      </c>
    </row>
    <row r="230" spans="1:7" ht="13.8" customHeight="1" x14ac:dyDescent="0.3">
      <c r="A230" s="3">
        <v>223</v>
      </c>
      <c r="B230" s="9">
        <v>0.90149247164752988</v>
      </c>
      <c r="C230" s="9">
        <v>0.69964436972368471</v>
      </c>
      <c r="E230" s="3">
        <v>223</v>
      </c>
      <c r="F230" s="9">
        <f>(LN(1-B230)/(-$B$2))</f>
        <v>6.5665965272928037</v>
      </c>
      <c r="G230" s="9">
        <f t="shared" si="3"/>
        <v>2.5659478872404304</v>
      </c>
    </row>
    <row r="231" spans="1:7" ht="13.8" customHeight="1" x14ac:dyDescent="0.3">
      <c r="A231" s="3">
        <v>224</v>
      </c>
      <c r="B231" s="9">
        <v>0.9957637434591492</v>
      </c>
      <c r="C231" s="9">
        <v>0.41530394050864061</v>
      </c>
      <c r="E231" s="3">
        <v>224</v>
      </c>
      <c r="F231" s="9">
        <f>(LN(1-B231)/(-$B$2))</f>
        <v>15.48154665790455</v>
      </c>
      <c r="G231" s="9">
        <f t="shared" si="3"/>
        <v>1.1448813294752305</v>
      </c>
    </row>
    <row r="232" spans="1:7" ht="13.8" customHeight="1" x14ac:dyDescent="0.3">
      <c r="A232" s="3">
        <v>225</v>
      </c>
      <c r="B232" s="9">
        <v>0.26674304645154112</v>
      </c>
      <c r="C232" s="9">
        <v>0.10120043627170316</v>
      </c>
      <c r="E232" s="3">
        <v>225</v>
      </c>
      <c r="F232" s="9">
        <f>(LN(1-B232)/(-$B$2))</f>
        <v>0.87906741594438753</v>
      </c>
      <c r="G232" s="9">
        <f t="shared" si="3"/>
        <v>0.22761647800449916</v>
      </c>
    </row>
    <row r="233" spans="1:7" ht="13.8" customHeight="1" x14ac:dyDescent="0.3">
      <c r="A233" s="3">
        <v>226</v>
      </c>
      <c r="B233" s="9">
        <v>0.34991259610226788</v>
      </c>
      <c r="C233" s="9">
        <v>0.71492815254776454</v>
      </c>
      <c r="E233" s="3">
        <v>226</v>
      </c>
      <c r="F233" s="9">
        <f>(LN(1-B233)/(-$B$2))</f>
        <v>1.2201706298593868</v>
      </c>
      <c r="G233" s="9">
        <f t="shared" si="3"/>
        <v>2.6773632728763563</v>
      </c>
    </row>
    <row r="234" spans="1:7" ht="13.8" customHeight="1" x14ac:dyDescent="0.3">
      <c r="A234" s="3">
        <v>227</v>
      </c>
      <c r="B234" s="9">
        <v>0.60938894376115593</v>
      </c>
      <c r="C234" s="9">
        <v>4.9635972749461632E-2</v>
      </c>
      <c r="E234" s="3">
        <v>227</v>
      </c>
      <c r="F234" s="9">
        <f>(LN(1-B234)/(-$B$2))</f>
        <v>2.663455039611923</v>
      </c>
      <c r="G234" s="9">
        <f t="shared" si="3"/>
        <v>0.10860838657123101</v>
      </c>
    </row>
    <row r="235" spans="1:7" ht="13.8" customHeight="1" x14ac:dyDescent="0.3">
      <c r="A235" s="3">
        <v>228</v>
      </c>
      <c r="B235" s="9">
        <v>0.26369793459765811</v>
      </c>
      <c r="C235" s="9">
        <v>0.39573370049844414</v>
      </c>
      <c r="E235" s="3">
        <v>228</v>
      </c>
      <c r="F235" s="9">
        <f>(LN(1-B235)/(-$B$2))</f>
        <v>0.86732535025454938</v>
      </c>
      <c r="G235" s="9">
        <f t="shared" si="3"/>
        <v>1.0746459413283849</v>
      </c>
    </row>
    <row r="236" spans="1:7" ht="13.8" customHeight="1" x14ac:dyDescent="0.3">
      <c r="A236" s="3">
        <v>229</v>
      </c>
      <c r="B236" s="9">
        <v>0.52937264353074442</v>
      </c>
      <c r="C236" s="9">
        <v>0.88800347449166228</v>
      </c>
      <c r="E236" s="3">
        <v>229</v>
      </c>
      <c r="F236" s="9">
        <f>(LN(1-B236)/(-$B$2))</f>
        <v>2.1354512411144935</v>
      </c>
      <c r="G236" s="9">
        <f t="shared" si="3"/>
        <v>4.6704798515524848</v>
      </c>
    </row>
    <row r="237" spans="1:7" ht="13.8" customHeight="1" x14ac:dyDescent="0.3">
      <c r="A237" s="3">
        <v>230</v>
      </c>
      <c r="B237" s="9">
        <v>0.36425130995023502</v>
      </c>
      <c r="C237" s="9">
        <v>0.66416663465420234</v>
      </c>
      <c r="E237" s="3">
        <v>230</v>
      </c>
      <c r="F237" s="9">
        <f>(LN(1-B237)/(-$B$2))</f>
        <v>1.2833638162927559</v>
      </c>
      <c r="G237" s="9">
        <f t="shared" si="3"/>
        <v>2.327765714148136</v>
      </c>
    </row>
    <row r="238" spans="1:7" ht="13.8" customHeight="1" x14ac:dyDescent="0.3">
      <c r="A238" s="3">
        <v>231</v>
      </c>
      <c r="B238" s="9">
        <v>0.14322910166596858</v>
      </c>
      <c r="C238" s="9">
        <v>0.40353897464124078</v>
      </c>
      <c r="E238" s="3">
        <v>231</v>
      </c>
      <c r="F238" s="9">
        <f>(LN(1-B238)/(-$B$2))</f>
        <v>0.43799005687329839</v>
      </c>
      <c r="G238" s="9">
        <f t="shared" si="3"/>
        <v>1.1023816073764374</v>
      </c>
    </row>
    <row r="239" spans="1:7" ht="13.8" customHeight="1" x14ac:dyDescent="0.3">
      <c r="A239" s="3">
        <v>232</v>
      </c>
      <c r="B239" s="9">
        <v>4.3956826396900239E-2</v>
      </c>
      <c r="C239" s="9">
        <v>0.47569901951858884</v>
      </c>
      <c r="E239" s="3">
        <v>232</v>
      </c>
      <c r="F239" s="9">
        <f>(LN(1-B239)/(-$B$2))</f>
        <v>0.12736458445362439</v>
      </c>
      <c r="G239" s="9">
        <f t="shared" si="3"/>
        <v>1.3774706545670872</v>
      </c>
    </row>
    <row r="240" spans="1:7" ht="13.8" customHeight="1" x14ac:dyDescent="0.3">
      <c r="A240" s="3">
        <v>233</v>
      </c>
      <c r="B240" s="9">
        <v>7.2431055060631078E-3</v>
      </c>
      <c r="C240" s="9">
        <v>7.2043270968131012E-2</v>
      </c>
      <c r="E240" s="3">
        <v>233</v>
      </c>
      <c r="F240" s="9">
        <f>(LN(1-B240)/(-$B$2))</f>
        <v>2.059681509403315E-2</v>
      </c>
      <c r="G240" s="9">
        <f t="shared" si="3"/>
        <v>0.15950970769382775</v>
      </c>
    </row>
    <row r="241" spans="1:7" ht="13.8" customHeight="1" x14ac:dyDescent="0.3">
      <c r="A241" s="3">
        <v>234</v>
      </c>
      <c r="B241" s="9">
        <v>0.45121912053734148</v>
      </c>
      <c r="C241" s="9">
        <v>0.18332558532658927</v>
      </c>
      <c r="E241" s="3">
        <v>234</v>
      </c>
      <c r="F241" s="9">
        <f>(LN(1-B241)/(-$B$2))</f>
        <v>1.700158790785586</v>
      </c>
      <c r="G241" s="9">
        <f t="shared" si="3"/>
        <v>0.4320315238427348</v>
      </c>
    </row>
    <row r="242" spans="1:7" ht="13.8" customHeight="1" x14ac:dyDescent="0.3">
      <c r="A242" s="3">
        <v>235</v>
      </c>
      <c r="B242" s="9">
        <v>0.7049449464285148</v>
      </c>
      <c r="C242" s="9">
        <v>0.31831231587419062</v>
      </c>
      <c r="E242" s="3">
        <v>235</v>
      </c>
      <c r="F242" s="9">
        <f>(LN(1-B242)/(-$B$2))</f>
        <v>3.4583477337039588</v>
      </c>
      <c r="G242" s="9">
        <f t="shared" si="3"/>
        <v>0.81745849000587745</v>
      </c>
    </row>
    <row r="243" spans="1:7" ht="13.8" customHeight="1" x14ac:dyDescent="0.3">
      <c r="A243" s="3">
        <v>236</v>
      </c>
      <c r="B243" s="9">
        <v>0.42457901699646561</v>
      </c>
      <c r="C243" s="9">
        <v>6.1092954757063445E-2</v>
      </c>
      <c r="E243" s="3">
        <v>236</v>
      </c>
      <c r="F243" s="9">
        <f>(LN(1-B243)/(-$B$2))</f>
        <v>1.5658511915336111</v>
      </c>
      <c r="G243" s="9">
        <f t="shared" si="3"/>
        <v>0.13448276912116189</v>
      </c>
    </row>
    <row r="244" spans="1:7" ht="13.8" customHeight="1" x14ac:dyDescent="0.3">
      <c r="A244" s="3">
        <v>237</v>
      </c>
      <c r="B244" s="9">
        <v>0.97237166523100405</v>
      </c>
      <c r="C244" s="9">
        <v>0.53725669873239856</v>
      </c>
      <c r="E244" s="3">
        <v>237</v>
      </c>
      <c r="F244" s="9">
        <f>(LN(1-B244)/(-$B$2))</f>
        <v>10.168587997295012</v>
      </c>
      <c r="G244" s="9">
        <f t="shared" si="3"/>
        <v>1.6439099809156519</v>
      </c>
    </row>
    <row r="245" spans="1:7" ht="13.8" customHeight="1" x14ac:dyDescent="0.3">
      <c r="A245" s="3">
        <v>238</v>
      </c>
      <c r="B245" s="9">
        <v>0.89403897064639382</v>
      </c>
      <c r="C245" s="9">
        <v>6.3535352733942951E-2</v>
      </c>
      <c r="E245" s="3">
        <v>238</v>
      </c>
      <c r="F245" s="9">
        <f>(LN(1-B245)/(-$B$2))</f>
        <v>6.3599377168834472</v>
      </c>
      <c r="G245" s="9">
        <f t="shared" si="3"/>
        <v>0.14003948300782046</v>
      </c>
    </row>
    <row r="246" spans="1:7" ht="13.8" customHeight="1" x14ac:dyDescent="0.3">
      <c r="A246" s="3">
        <v>239</v>
      </c>
      <c r="B246" s="9">
        <v>0.61392255342941005</v>
      </c>
      <c r="C246" s="9">
        <v>0.34952034445696201</v>
      </c>
      <c r="E246" s="3">
        <v>239</v>
      </c>
      <c r="F246" s="9">
        <f>(LN(1-B246)/(-$B$2))</f>
        <v>2.696532324099548</v>
      </c>
      <c r="G246" s="9">
        <f t="shared" si="3"/>
        <v>0.91742988080092991</v>
      </c>
    </row>
    <row r="247" spans="1:7" ht="13.8" customHeight="1" x14ac:dyDescent="0.3">
      <c r="A247" s="3">
        <v>240</v>
      </c>
      <c r="B247" s="9">
        <v>0.43811594970788004</v>
      </c>
      <c r="C247" s="9">
        <v>0.35492991136302077</v>
      </c>
      <c r="E247" s="3">
        <v>240</v>
      </c>
      <c r="F247" s="9">
        <f>(LN(1-B247)/(-$B$2))</f>
        <v>1.6333026719788055</v>
      </c>
      <c r="G247" s="9">
        <f t="shared" si="3"/>
        <v>0.93524544754447636</v>
      </c>
    </row>
    <row r="248" spans="1:7" ht="13.8" customHeight="1" x14ac:dyDescent="0.3">
      <c r="A248" s="3">
        <v>241</v>
      </c>
      <c r="B248" s="9">
        <v>0.95885970997453962</v>
      </c>
      <c r="C248" s="9">
        <v>0.78618670913900734</v>
      </c>
      <c r="E248" s="3">
        <v>241</v>
      </c>
      <c r="F248" s="9">
        <f>(LN(1-B248)/(-$B$2))</f>
        <v>9.0405074776775756</v>
      </c>
      <c r="G248" s="9">
        <f t="shared" si="3"/>
        <v>3.2909911837828729</v>
      </c>
    </row>
    <row r="249" spans="1:7" ht="13.8" customHeight="1" x14ac:dyDescent="0.3">
      <c r="A249" s="3">
        <v>242</v>
      </c>
      <c r="B249" s="9">
        <v>0.28912002509402102</v>
      </c>
      <c r="C249" s="9">
        <v>0.10372977005759221</v>
      </c>
      <c r="E249" s="3">
        <v>242</v>
      </c>
      <c r="F249" s="9">
        <f>(LN(1-B249)/(-$B$2))</f>
        <v>0.96687974610102412</v>
      </c>
      <c r="G249" s="9">
        <f t="shared" si="3"/>
        <v>0.23362840652852748</v>
      </c>
    </row>
    <row r="250" spans="1:7" ht="13.8" customHeight="1" x14ac:dyDescent="0.3">
      <c r="A250" s="3">
        <v>243</v>
      </c>
      <c r="B250" s="9">
        <v>0.767978618804811</v>
      </c>
      <c r="C250" s="9">
        <v>0.72158433027200564</v>
      </c>
      <c r="E250" s="3">
        <v>243</v>
      </c>
      <c r="F250" s="9">
        <f>(LN(1-B250)/(-$B$2))</f>
        <v>4.1392896285083447</v>
      </c>
      <c r="G250" s="9">
        <f t="shared" si="3"/>
        <v>2.7277654766150445</v>
      </c>
    </row>
    <row r="251" spans="1:7" ht="13.8" customHeight="1" x14ac:dyDescent="0.3">
      <c r="A251" s="3">
        <v>244</v>
      </c>
      <c r="B251" s="9">
        <v>0.50194534147249603</v>
      </c>
      <c r="C251" s="9">
        <v>0.8633102785154918</v>
      </c>
      <c r="E251" s="3">
        <v>244</v>
      </c>
      <c r="F251" s="9">
        <f>(LN(1-B251)/(-$B$2))</f>
        <v>1.9749621137192654</v>
      </c>
      <c r="G251" s="9">
        <f t="shared" si="3"/>
        <v>4.2454223538986797</v>
      </c>
    </row>
    <row r="252" spans="1:7" ht="13.8" customHeight="1" x14ac:dyDescent="0.3">
      <c r="A252" s="3">
        <v>245</v>
      </c>
      <c r="B252" s="9">
        <v>4.0354176450318135E-2</v>
      </c>
      <c r="C252" s="9">
        <v>0.8523612298879647</v>
      </c>
      <c r="E252" s="3">
        <v>245</v>
      </c>
      <c r="F252" s="9">
        <f>(LN(1-B252)/(-$B$2))</f>
        <v>0.116707823120551</v>
      </c>
      <c r="G252" s="9">
        <f t="shared" si="3"/>
        <v>4.0810383598331406</v>
      </c>
    </row>
    <row r="253" spans="1:7" ht="13.8" customHeight="1" x14ac:dyDescent="0.3">
      <c r="A253" s="3">
        <v>246</v>
      </c>
      <c r="B253" s="9">
        <v>3.3328780899810617E-2</v>
      </c>
      <c r="C253" s="9">
        <v>0.21604031196507356</v>
      </c>
      <c r="E253" s="3">
        <v>246</v>
      </c>
      <c r="F253" s="9">
        <f>(LN(1-B253)/(-$B$2))</f>
        <v>9.6041053106214566E-2</v>
      </c>
      <c r="G253" s="9">
        <f t="shared" si="3"/>
        <v>0.51924838032318799</v>
      </c>
    </row>
    <row r="254" spans="1:7" ht="13.8" customHeight="1" x14ac:dyDescent="0.3">
      <c r="A254" s="3">
        <v>247</v>
      </c>
      <c r="B254" s="9">
        <v>0.21744026579240983</v>
      </c>
      <c r="C254" s="9">
        <v>0.49421640134860645</v>
      </c>
      <c r="E254" s="3">
        <v>247</v>
      </c>
      <c r="F254" s="9">
        <f>(LN(1-B254)/(-$B$2))</f>
        <v>0.69469089520176219</v>
      </c>
      <c r="G254" s="9">
        <f t="shared" si="3"/>
        <v>1.4541789265520337</v>
      </c>
    </row>
    <row r="255" spans="1:7" ht="13.8" customHeight="1" x14ac:dyDescent="0.3">
      <c r="A255" s="3">
        <v>248</v>
      </c>
      <c r="B255" s="9">
        <v>0.3827889822507109</v>
      </c>
      <c r="C255" s="9">
        <v>0.98044072007688343</v>
      </c>
      <c r="E255" s="3">
        <v>248</v>
      </c>
      <c r="F255" s="9">
        <f>(LN(1-B255)/(-$B$2))</f>
        <v>1.3672088711674169</v>
      </c>
      <c r="G255" s="9">
        <f t="shared" si="3"/>
        <v>8.3931849147727053</v>
      </c>
    </row>
    <row r="256" spans="1:7" ht="13.8" customHeight="1" x14ac:dyDescent="0.3">
      <c r="A256" s="3">
        <v>249</v>
      </c>
      <c r="B256" s="9">
        <v>0.60541664188717892</v>
      </c>
      <c r="C256" s="9">
        <v>0.54249468569807635</v>
      </c>
      <c r="E256" s="3">
        <v>249</v>
      </c>
      <c r="F256" s="9">
        <f>(LN(1-B256)/(-$B$2))</f>
        <v>2.6347871043273723</v>
      </c>
      <c r="G256" s="9">
        <f t="shared" si="3"/>
        <v>1.6681957938635454</v>
      </c>
    </row>
    <row r="257" spans="1:7" ht="13.8" customHeight="1" x14ac:dyDescent="0.3">
      <c r="A257" s="3">
        <v>250</v>
      </c>
      <c r="B257" s="9">
        <v>0.81984272942857261</v>
      </c>
      <c r="C257" s="9">
        <v>0.39181884131080125</v>
      </c>
      <c r="E257" s="3">
        <v>250</v>
      </c>
      <c r="F257" s="9">
        <f>(LN(1-B257)/(-$B$2))</f>
        <v>4.8561210718177099</v>
      </c>
      <c r="G257" s="9">
        <f t="shared" si="3"/>
        <v>1.060869297122895</v>
      </c>
    </row>
    <row r="258" spans="1:7" ht="13.8" customHeight="1" x14ac:dyDescent="0.3">
      <c r="A258" s="3">
        <v>251</v>
      </c>
      <c r="B258" s="9">
        <v>0.79102018758270165</v>
      </c>
      <c r="C258" s="9">
        <v>0.82192430774727454</v>
      </c>
      <c r="E258" s="3">
        <v>251</v>
      </c>
      <c r="F258" s="9">
        <f>(LN(1-B258)/(-$B$2))</f>
        <v>4.4356332651308543</v>
      </c>
      <c r="G258" s="9">
        <f t="shared" si="3"/>
        <v>3.6811660409663549</v>
      </c>
    </row>
    <row r="259" spans="1:7" ht="13.8" customHeight="1" x14ac:dyDescent="0.3">
      <c r="A259" s="3">
        <v>252</v>
      </c>
      <c r="B259" s="9">
        <v>0.4989545308678448</v>
      </c>
      <c r="C259" s="9">
        <v>0.59723803183853896</v>
      </c>
      <c r="E259" s="3">
        <v>252</v>
      </c>
      <c r="F259" s="9">
        <f>(LN(1-B259)/(-$B$2))</f>
        <v>1.9579988715830581</v>
      </c>
      <c r="G259" s="9">
        <f t="shared" si="3"/>
        <v>1.9400736880237659</v>
      </c>
    </row>
    <row r="260" spans="1:7" ht="13.8" customHeight="1" x14ac:dyDescent="0.3">
      <c r="A260" s="3">
        <v>253</v>
      </c>
      <c r="B260" s="9">
        <v>0.63014727845940532</v>
      </c>
      <c r="C260" s="9">
        <v>0.94699324265150975</v>
      </c>
      <c r="E260" s="3">
        <v>253</v>
      </c>
      <c r="F260" s="9">
        <f>(LN(1-B260)/(-$B$2))</f>
        <v>2.8181761403516106</v>
      </c>
      <c r="G260" s="9">
        <f t="shared" si="3"/>
        <v>6.26631653635362</v>
      </c>
    </row>
    <row r="261" spans="1:7" ht="13.8" customHeight="1" x14ac:dyDescent="0.3">
      <c r="A261" s="3">
        <v>254</v>
      </c>
      <c r="B261" s="9">
        <v>0.16665655980409588</v>
      </c>
      <c r="C261" s="9">
        <v>0.6913619265695008</v>
      </c>
      <c r="E261" s="3">
        <v>254</v>
      </c>
      <c r="F261" s="9">
        <f>(LN(1-B261)/(-$B$2))</f>
        <v>0.51654338112517939</v>
      </c>
      <c r="G261" s="9">
        <f t="shared" si="3"/>
        <v>2.5079167402012428</v>
      </c>
    </row>
    <row r="262" spans="1:7" ht="13.8" customHeight="1" x14ac:dyDescent="0.3">
      <c r="A262" s="3">
        <v>255</v>
      </c>
      <c r="B262" s="9">
        <v>0.72062961166871742</v>
      </c>
      <c r="C262" s="9">
        <v>0.43800552837636908</v>
      </c>
      <c r="E262" s="3">
        <v>255</v>
      </c>
      <c r="F262" s="9">
        <f>(LN(1-B262)/(-$B$2))</f>
        <v>3.6131143257194367</v>
      </c>
      <c r="G262" s="9">
        <f t="shared" si="3"/>
        <v>1.2293616343583094</v>
      </c>
    </row>
    <row r="263" spans="1:7" ht="13.8" customHeight="1" x14ac:dyDescent="0.3">
      <c r="A263" s="3">
        <v>256</v>
      </c>
      <c r="B263" s="9">
        <v>0.47653366806294828</v>
      </c>
      <c r="C263" s="9">
        <v>0.81821305412406431</v>
      </c>
      <c r="E263" s="3">
        <v>256</v>
      </c>
      <c r="F263" s="9">
        <f>(LN(1-B263)/(-$B$2))</f>
        <v>1.8339672650520367</v>
      </c>
      <c r="G263" s="9">
        <f t="shared" si="3"/>
        <v>3.6371624633166748</v>
      </c>
    </row>
    <row r="264" spans="1:7" ht="13.8" customHeight="1" x14ac:dyDescent="0.3">
      <c r="A264" s="3">
        <v>257</v>
      </c>
      <c r="B264" s="9">
        <v>0.90645853070441884</v>
      </c>
      <c r="C264" s="9">
        <v>0.26261420096819832</v>
      </c>
      <c r="E264" s="3">
        <v>257</v>
      </c>
      <c r="F264" s="9">
        <f>(LN(1-B264)/(-$B$2))</f>
        <v>6.7131595208864105</v>
      </c>
      <c r="G264" s="9">
        <f t="shared" si="3"/>
        <v>0.64990730992833967</v>
      </c>
    </row>
    <row r="265" spans="1:7" ht="13.8" customHeight="1" x14ac:dyDescent="0.3">
      <c r="A265" s="3">
        <v>258</v>
      </c>
      <c r="B265" s="9">
        <v>0.27439472150545907</v>
      </c>
      <c r="C265" s="9">
        <v>0.27707368516220854</v>
      </c>
      <c r="E265" s="3">
        <v>258</v>
      </c>
      <c r="F265" s="9">
        <f>(LN(1-B265)/(-$B$2))</f>
        <v>0.90878913238020564</v>
      </c>
      <c r="G265" s="9">
        <f t="shared" ref="G265:G328" si="4">(LN(1-C265)/(-$B$3))</f>
        <v>0.69215568612442235</v>
      </c>
    </row>
    <row r="266" spans="1:7" ht="13.8" customHeight="1" x14ac:dyDescent="0.3">
      <c r="A266" s="3">
        <v>259</v>
      </c>
      <c r="B266" s="9">
        <v>0.8128328143459802</v>
      </c>
      <c r="C266" s="9">
        <v>2.7391712990538553E-2</v>
      </c>
      <c r="E266" s="3">
        <v>259</v>
      </c>
      <c r="F266" s="9">
        <f>(LN(1-B266)/(-$B$2))</f>
        <v>4.747966891738284</v>
      </c>
      <c r="G266" s="9">
        <f t="shared" si="4"/>
        <v>5.9250902567256798E-2</v>
      </c>
    </row>
    <row r="267" spans="1:7" ht="13.8" customHeight="1" x14ac:dyDescent="0.3">
      <c r="A267" s="3">
        <v>260</v>
      </c>
      <c r="B267" s="9">
        <v>0.38069417888209423</v>
      </c>
      <c r="C267" s="9">
        <v>0.34822697883611531</v>
      </c>
      <c r="E267" s="3">
        <v>260</v>
      </c>
      <c r="F267" s="9">
        <f>(LN(1-B267)/(-$B$2))</f>
        <v>1.3576088694486075</v>
      </c>
      <c r="G267" s="9">
        <f t="shared" si="4"/>
        <v>0.91319233005872869</v>
      </c>
    </row>
    <row r="268" spans="1:7" ht="13.8" customHeight="1" x14ac:dyDescent="0.3">
      <c r="A268" s="3">
        <v>261</v>
      </c>
      <c r="B268" s="9">
        <v>4.2147290424438433E-2</v>
      </c>
      <c r="C268" s="9">
        <v>0.88740797026636931</v>
      </c>
      <c r="E268" s="3">
        <v>261</v>
      </c>
      <c r="F268" s="9">
        <f>(LN(1-B268)/(-$B$2))</f>
        <v>0.12200690521786639</v>
      </c>
      <c r="G268" s="9">
        <f t="shared" si="4"/>
        <v>4.6591666126400018</v>
      </c>
    </row>
    <row r="269" spans="1:7" ht="13.8" customHeight="1" x14ac:dyDescent="0.3">
      <c r="A269" s="3">
        <v>262</v>
      </c>
      <c r="B269" s="9">
        <v>0.69400750438295034</v>
      </c>
      <c r="C269" s="9">
        <v>0.12048979174234853</v>
      </c>
      <c r="E269" s="3">
        <v>262</v>
      </c>
      <c r="F269" s="9">
        <f>(LN(1-B269)/(-$B$2))</f>
        <v>3.355218320797007</v>
      </c>
      <c r="G269" s="9">
        <f t="shared" si="4"/>
        <v>0.2738988970331207</v>
      </c>
    </row>
    <row r="270" spans="1:7" ht="13.8" customHeight="1" x14ac:dyDescent="0.3">
      <c r="A270" s="3">
        <v>263</v>
      </c>
      <c r="B270" s="9">
        <v>0.27138194820587369</v>
      </c>
      <c r="C270" s="9">
        <v>0.36705902267555512</v>
      </c>
      <c r="E270" s="3">
        <v>263</v>
      </c>
      <c r="F270" s="9">
        <f>(LN(1-B270)/(-$B$2))</f>
        <v>0.89704925302263605</v>
      </c>
      <c r="G270" s="9">
        <f t="shared" si="4"/>
        <v>0.97573995511195155</v>
      </c>
    </row>
    <row r="271" spans="1:7" ht="13.8" customHeight="1" x14ac:dyDescent="0.3">
      <c r="A271" s="3">
        <v>264</v>
      </c>
      <c r="B271" s="9">
        <v>7.2448634852961047E-2</v>
      </c>
      <c r="C271" s="9">
        <v>0.27752245433744427</v>
      </c>
      <c r="E271" s="3">
        <v>264</v>
      </c>
      <c r="F271" s="9">
        <f>(LN(1-B271)/(-$B$2))</f>
        <v>0.21308679982767778</v>
      </c>
      <c r="G271" s="9">
        <f t="shared" si="4"/>
        <v>0.69348040137865508</v>
      </c>
    </row>
    <row r="272" spans="1:7" ht="13.8" customHeight="1" x14ac:dyDescent="0.3">
      <c r="A272" s="3">
        <v>265</v>
      </c>
      <c r="B272" s="9">
        <v>0.75045945611874232</v>
      </c>
      <c r="C272" s="9">
        <v>0.85051298594840019</v>
      </c>
      <c r="E272" s="3">
        <v>265</v>
      </c>
      <c r="F272" s="9">
        <f>(LN(1-B272)/(-$B$2))</f>
        <v>3.933045983321076</v>
      </c>
      <c r="G272" s="9">
        <f t="shared" si="4"/>
        <v>4.0544976052379074</v>
      </c>
    </row>
    <row r="273" spans="1:7" ht="13.8" customHeight="1" x14ac:dyDescent="0.3">
      <c r="A273" s="3">
        <v>266</v>
      </c>
      <c r="B273" s="9">
        <v>0.64847270173218863</v>
      </c>
      <c r="C273" s="9">
        <v>0.75746381027486043</v>
      </c>
      <c r="E273" s="3">
        <v>266</v>
      </c>
      <c r="F273" s="9">
        <f>(LN(1-B273)/(-$B$2))</f>
        <v>2.9621590741800548</v>
      </c>
      <c r="G273" s="9">
        <f t="shared" si="4"/>
        <v>3.022089266686343</v>
      </c>
    </row>
    <row r="274" spans="1:7" ht="13.8" customHeight="1" x14ac:dyDescent="0.3">
      <c r="A274" s="3">
        <v>267</v>
      </c>
      <c r="B274" s="9">
        <v>0.19910488663206227</v>
      </c>
      <c r="C274" s="9">
        <v>0.55662120284455119</v>
      </c>
      <c r="E274" s="3">
        <v>267</v>
      </c>
      <c r="F274" s="9">
        <f>(LN(1-B274)/(-$B$2))</f>
        <v>0.62907164110841607</v>
      </c>
      <c r="G274" s="9">
        <f t="shared" si="4"/>
        <v>1.7351057103309653</v>
      </c>
    </row>
    <row r="275" spans="1:7" ht="13.8" customHeight="1" x14ac:dyDescent="0.3">
      <c r="A275" s="3">
        <v>268</v>
      </c>
      <c r="B275" s="9">
        <v>0.79039044228037081</v>
      </c>
      <c r="C275" s="9">
        <v>0.35538461282621248</v>
      </c>
      <c r="E275" s="3">
        <v>268</v>
      </c>
      <c r="F275" s="9">
        <f>(LN(1-B275)/(-$B$2))</f>
        <v>4.4271080620079157</v>
      </c>
      <c r="G275" s="9">
        <f t="shared" si="4"/>
        <v>0.93674973653047955</v>
      </c>
    </row>
    <row r="276" spans="1:7" ht="13.8" customHeight="1" x14ac:dyDescent="0.3">
      <c r="A276" s="3">
        <v>269</v>
      </c>
      <c r="B276" s="9">
        <v>0.61271818852103721</v>
      </c>
      <c r="C276" s="9">
        <v>0.62518300702058038</v>
      </c>
      <c r="E276" s="3">
        <v>269</v>
      </c>
      <c r="F276" s="9">
        <f>(LN(1-B276)/(-$B$2))</f>
        <v>2.6877075251113105</v>
      </c>
      <c r="G276" s="9">
        <f t="shared" si="4"/>
        <v>2.0934771004867563</v>
      </c>
    </row>
    <row r="277" spans="1:7" ht="13.8" customHeight="1" x14ac:dyDescent="0.3">
      <c r="A277" s="3">
        <v>270</v>
      </c>
      <c r="B277" s="9">
        <v>0.1749076285947132</v>
      </c>
      <c r="C277" s="9">
        <v>0.47558801551405028</v>
      </c>
      <c r="E277" s="3">
        <v>270</v>
      </c>
      <c r="F277" s="9">
        <f>(LN(1-B277)/(-$B$2))</f>
        <v>0.54473647846353546</v>
      </c>
      <c r="G277" s="9">
        <f t="shared" si="4"/>
        <v>1.3770190371049014</v>
      </c>
    </row>
    <row r="278" spans="1:7" ht="13.8" customHeight="1" x14ac:dyDescent="0.3">
      <c r="A278" s="3">
        <v>271</v>
      </c>
      <c r="B278" s="9">
        <v>0.28636617241469375</v>
      </c>
      <c r="C278" s="9">
        <v>0.39771424190015803</v>
      </c>
      <c r="E278" s="3">
        <v>271</v>
      </c>
      <c r="F278" s="9">
        <f>(LN(1-B278)/(-$B$2))</f>
        <v>0.95592500168537919</v>
      </c>
      <c r="G278" s="9">
        <f t="shared" si="4"/>
        <v>1.0816496321489875</v>
      </c>
    </row>
    <row r="279" spans="1:7" ht="13.8" customHeight="1" x14ac:dyDescent="0.3">
      <c r="A279" s="3">
        <v>272</v>
      </c>
      <c r="B279" s="9">
        <v>0.90271870371965035</v>
      </c>
      <c r="C279" s="9">
        <v>0.88858796328604706</v>
      </c>
      <c r="E279" s="3">
        <v>272</v>
      </c>
      <c r="F279" s="9">
        <f>(LN(1-B279)/(-$B$2))</f>
        <v>6.602087517541146</v>
      </c>
      <c r="G279" s="9">
        <f t="shared" si="4"/>
        <v>4.6816424700351895</v>
      </c>
    </row>
    <row r="280" spans="1:7" ht="13.8" customHeight="1" x14ac:dyDescent="0.3">
      <c r="A280" s="3">
        <v>273</v>
      </c>
      <c r="B280" s="9">
        <v>6.1861806092450511E-2</v>
      </c>
      <c r="C280" s="9">
        <v>0.80949245690133476</v>
      </c>
      <c r="E280" s="3">
        <v>273</v>
      </c>
      <c r="F280" s="9">
        <f>(LN(1-B280)/(-$B$2))</f>
        <v>0.18093103560935317</v>
      </c>
      <c r="G280" s="9">
        <f t="shared" si="4"/>
        <v>3.5372021096124633</v>
      </c>
    </row>
    <row r="281" spans="1:7" ht="13.8" customHeight="1" x14ac:dyDescent="0.3">
      <c r="A281" s="3">
        <v>274</v>
      </c>
      <c r="B281" s="9">
        <v>0.93784541005453648</v>
      </c>
      <c r="C281" s="9">
        <v>0.26602355965724334</v>
      </c>
      <c r="E281" s="3">
        <v>274</v>
      </c>
      <c r="F281" s="9">
        <f>(LN(1-B281)/(-$B$2))</f>
        <v>7.8713700646412263</v>
      </c>
      <c r="G281" s="9">
        <f t="shared" si="4"/>
        <v>0.65979381015132454</v>
      </c>
    </row>
    <row r="282" spans="1:7" ht="13.8" customHeight="1" x14ac:dyDescent="0.3">
      <c r="A282" s="3">
        <v>275</v>
      </c>
      <c r="B282" s="9">
        <v>0.61105382611339465</v>
      </c>
      <c r="C282" s="9">
        <v>0.48925661709900259</v>
      </c>
      <c r="E282" s="3">
        <v>275</v>
      </c>
      <c r="F282" s="9">
        <f>(LN(1-B282)/(-$B$2))</f>
        <v>2.6755572269927894</v>
      </c>
      <c r="G282" s="9">
        <f t="shared" si="4"/>
        <v>1.4333610688423013</v>
      </c>
    </row>
    <row r="283" spans="1:7" ht="13.8" customHeight="1" x14ac:dyDescent="0.3">
      <c r="A283" s="3">
        <v>276</v>
      </c>
      <c r="B283" s="9">
        <v>0.91697626747108918</v>
      </c>
      <c r="C283" s="9">
        <v>7.7455803799848066E-2</v>
      </c>
      <c r="E283" s="3">
        <v>276</v>
      </c>
      <c r="F283" s="9">
        <f>(LN(1-B283)/(-$B$2))</f>
        <v>7.0511148709253062</v>
      </c>
      <c r="G283" s="9">
        <f t="shared" si="4"/>
        <v>0.17198932278401205</v>
      </c>
    </row>
    <row r="284" spans="1:7" ht="13.8" customHeight="1" x14ac:dyDescent="0.3">
      <c r="A284" s="3">
        <v>277</v>
      </c>
      <c r="B284" s="9">
        <v>0.45979565358570373</v>
      </c>
      <c r="C284" s="9">
        <v>3.0113165043962886E-2</v>
      </c>
      <c r="E284" s="3">
        <v>277</v>
      </c>
      <c r="F284" s="9">
        <f>(LN(1-B284)/(-$B$2))</f>
        <v>1.744788743208376</v>
      </c>
      <c r="G284" s="9">
        <f t="shared" si="4"/>
        <v>6.5228542473332152E-2</v>
      </c>
    </row>
    <row r="285" spans="1:7" ht="13.8" customHeight="1" x14ac:dyDescent="0.3">
      <c r="A285" s="3">
        <v>278</v>
      </c>
      <c r="B285" s="9">
        <v>0.77851971662084041</v>
      </c>
      <c r="C285" s="9">
        <v>6.039808083937781E-2</v>
      </c>
      <c r="E285" s="3">
        <v>278</v>
      </c>
      <c r="F285" s="9">
        <f>(LN(1-B285)/(-$B$2))</f>
        <v>4.2710281713874449</v>
      </c>
      <c r="G285" s="9">
        <f t="shared" si="4"/>
        <v>0.13290449849614394</v>
      </c>
    </row>
    <row r="286" spans="1:7" ht="13.8" customHeight="1" x14ac:dyDescent="0.3">
      <c r="A286" s="3">
        <v>279</v>
      </c>
      <c r="B286" s="9">
        <v>6.4185504349748013E-2</v>
      </c>
      <c r="C286" s="9">
        <v>0.3042719327923602</v>
      </c>
      <c r="E286" s="3">
        <v>279</v>
      </c>
      <c r="F286" s="9">
        <f>(LN(1-B286)/(-$B$2))</f>
        <v>0.18795769657055419</v>
      </c>
      <c r="G286" s="9">
        <f t="shared" si="4"/>
        <v>0.77396565979517584</v>
      </c>
    </row>
    <row r="287" spans="1:7" ht="13.8" customHeight="1" x14ac:dyDescent="0.3">
      <c r="A287" s="3">
        <v>280</v>
      </c>
      <c r="B287" s="9">
        <v>0.36050700996179241</v>
      </c>
      <c r="C287" s="9">
        <v>0.54295588582180798</v>
      </c>
      <c r="E287" s="3">
        <v>280</v>
      </c>
      <c r="F287" s="9">
        <f>(LN(1-B287)/(-$B$2))</f>
        <v>1.2667255890151119</v>
      </c>
      <c r="G287" s="9">
        <f t="shared" si="4"/>
        <v>1.6703474406746623</v>
      </c>
    </row>
    <row r="288" spans="1:7" ht="13.8" customHeight="1" x14ac:dyDescent="0.3">
      <c r="A288" s="3">
        <v>281</v>
      </c>
      <c r="B288" s="9">
        <v>0.37097511144963702</v>
      </c>
      <c r="C288" s="9">
        <v>4.6486307423137641E-2</v>
      </c>
      <c r="E288" s="3">
        <v>281</v>
      </c>
      <c r="F288" s="9">
        <f>(LN(1-B288)/(-$B$2))</f>
        <v>1.3134892880955493</v>
      </c>
      <c r="G288" s="9">
        <f t="shared" si="4"/>
        <v>0.10154985325324133</v>
      </c>
    </row>
    <row r="289" spans="1:7" ht="13.8" customHeight="1" x14ac:dyDescent="0.3">
      <c r="A289" s="3">
        <v>282</v>
      </c>
      <c r="B289" s="9">
        <v>0.48887792096888372</v>
      </c>
      <c r="C289" s="9">
        <v>0.51635878505297972</v>
      </c>
      <c r="E289" s="3">
        <v>282</v>
      </c>
      <c r="F289" s="9">
        <f>(LN(1-B289)/(-$B$2))</f>
        <v>1.9015826427762157</v>
      </c>
      <c r="G289" s="9">
        <f t="shared" si="4"/>
        <v>1.549678802324552</v>
      </c>
    </row>
    <row r="290" spans="1:7" ht="13.8" customHeight="1" x14ac:dyDescent="0.3">
      <c r="A290" s="3">
        <v>283</v>
      </c>
      <c r="B290" s="9">
        <v>0.33829791020178146</v>
      </c>
      <c r="C290" s="9">
        <v>0.33740298269680513</v>
      </c>
      <c r="E290" s="3">
        <v>283</v>
      </c>
      <c r="F290" s="9">
        <f>(LN(1-B290)/(-$B$2))</f>
        <v>1.1699962126051622</v>
      </c>
      <c r="G290" s="9">
        <f t="shared" si="4"/>
        <v>0.87805502001249669</v>
      </c>
    </row>
    <row r="291" spans="1:7" ht="13.8" customHeight="1" x14ac:dyDescent="0.3">
      <c r="A291" s="3">
        <v>284</v>
      </c>
      <c r="B291" s="9">
        <v>0.88081147179490449</v>
      </c>
      <c r="C291" s="9">
        <v>0.80735312522354274</v>
      </c>
      <c r="E291" s="3">
        <v>284</v>
      </c>
      <c r="F291" s="9">
        <f>(LN(1-B291)/(-$B$2))</f>
        <v>6.0266381784717513</v>
      </c>
      <c r="G291" s="9">
        <f t="shared" si="4"/>
        <v>3.5133790513670511</v>
      </c>
    </row>
    <row r="292" spans="1:7" ht="13.8" customHeight="1" x14ac:dyDescent="0.3">
      <c r="A292" s="3">
        <v>285</v>
      </c>
      <c r="B292" s="9">
        <v>0.94752521430978831</v>
      </c>
      <c r="C292" s="9">
        <v>0.16786399958950515</v>
      </c>
      <c r="E292" s="3">
        <v>285</v>
      </c>
      <c r="F292" s="9">
        <f>(LN(1-B292)/(-$B$2))</f>
        <v>8.3510304090726741</v>
      </c>
      <c r="G292" s="9">
        <f t="shared" si="4"/>
        <v>0.39202003090676463</v>
      </c>
    </row>
    <row r="293" spans="1:7" ht="13.8" customHeight="1" x14ac:dyDescent="0.3">
      <c r="A293" s="3">
        <v>286</v>
      </c>
      <c r="B293" s="9">
        <v>0.61606240734993323</v>
      </c>
      <c r="C293" s="9">
        <v>0.57665127347565348</v>
      </c>
      <c r="E293" s="3">
        <v>286</v>
      </c>
      <c r="F293" s="9">
        <f>(LN(1-B293)/(-$B$2))</f>
        <v>2.7122798997704973</v>
      </c>
      <c r="G293" s="9">
        <f t="shared" si="4"/>
        <v>1.8337259242456563</v>
      </c>
    </row>
    <row r="294" spans="1:7" ht="13.8" customHeight="1" x14ac:dyDescent="0.3">
      <c r="A294" s="3">
        <v>287</v>
      </c>
      <c r="B294" s="9">
        <v>0.68530016327364252</v>
      </c>
      <c r="C294" s="9">
        <v>0.8625538456280063</v>
      </c>
      <c r="E294" s="3">
        <v>287</v>
      </c>
      <c r="F294" s="9">
        <f>(LN(1-B294)/(-$B$2))</f>
        <v>3.2757186489159817</v>
      </c>
      <c r="G294" s="9">
        <f t="shared" si="4"/>
        <v>4.2336491586985003</v>
      </c>
    </row>
    <row r="295" spans="1:7" ht="13.8" customHeight="1" x14ac:dyDescent="0.3">
      <c r="A295" s="3">
        <v>288</v>
      </c>
      <c r="B295" s="9">
        <v>0.7010232646781821</v>
      </c>
      <c r="C295" s="9">
        <v>0.19293795708670447</v>
      </c>
      <c r="E295" s="3">
        <v>288</v>
      </c>
      <c r="F295" s="9">
        <f>(LN(1-B295)/(-$B$2))</f>
        <v>3.420936964569572</v>
      </c>
      <c r="G295" s="9">
        <f t="shared" si="4"/>
        <v>0.45729009649903796</v>
      </c>
    </row>
    <row r="296" spans="1:7" ht="13.8" customHeight="1" x14ac:dyDescent="0.3">
      <c r="A296" s="3">
        <v>289</v>
      </c>
      <c r="B296" s="9">
        <v>0.45543687607436978</v>
      </c>
      <c r="C296" s="9">
        <v>0.5761067170023092</v>
      </c>
      <c r="E296" s="3">
        <v>289</v>
      </c>
      <c r="F296" s="9">
        <f>(LN(1-B296)/(-$B$2))</f>
        <v>1.722019004219312</v>
      </c>
      <c r="G296" s="9">
        <f t="shared" si="4"/>
        <v>1.8309835658087843</v>
      </c>
    </row>
    <row r="297" spans="1:7" ht="13.8" customHeight="1" x14ac:dyDescent="0.3">
      <c r="A297" s="3">
        <v>290</v>
      </c>
      <c r="B297" s="9">
        <v>0.46557430978281578</v>
      </c>
      <c r="C297" s="9">
        <v>0.12783333378925033</v>
      </c>
      <c r="E297" s="3">
        <v>290</v>
      </c>
      <c r="F297" s="9">
        <f>(LN(1-B297)/(-$B$2))</f>
        <v>1.7752606572279255</v>
      </c>
      <c r="G297" s="9">
        <f t="shared" si="4"/>
        <v>0.29178611703621316</v>
      </c>
    </row>
    <row r="298" spans="1:7" ht="13.8" customHeight="1" x14ac:dyDescent="0.3">
      <c r="A298" s="3">
        <v>291</v>
      </c>
      <c r="B298" s="9">
        <v>0.25853727467555432</v>
      </c>
      <c r="C298" s="9">
        <v>0.35129578792981786</v>
      </c>
      <c r="E298" s="3">
        <v>291</v>
      </c>
      <c r="F298" s="9">
        <f>(LN(1-B298)/(-$B$2))</f>
        <v>0.84753609920207518</v>
      </c>
      <c r="G298" s="9">
        <f t="shared" si="4"/>
        <v>0.9232606414720993</v>
      </c>
    </row>
    <row r="299" spans="1:7" ht="13.8" customHeight="1" x14ac:dyDescent="0.3">
      <c r="A299" s="3">
        <v>292</v>
      </c>
      <c r="B299" s="9">
        <v>0.20571006200526276</v>
      </c>
      <c r="C299" s="9">
        <v>0.86808676531591389</v>
      </c>
      <c r="E299" s="3">
        <v>292</v>
      </c>
      <c r="F299" s="9">
        <f>(LN(1-B299)/(-$B$2))</f>
        <v>0.6525357156984477</v>
      </c>
      <c r="G299" s="9">
        <f t="shared" si="4"/>
        <v>4.3213032224427019</v>
      </c>
    </row>
    <row r="300" spans="1:7" ht="13.8" customHeight="1" x14ac:dyDescent="0.3">
      <c r="A300" s="3">
        <v>293</v>
      </c>
      <c r="B300" s="9">
        <v>0.3660314221758032</v>
      </c>
      <c r="C300" s="9">
        <v>0.86157494709766602</v>
      </c>
      <c r="E300" s="3">
        <v>293</v>
      </c>
      <c r="F300" s="9">
        <f>(LN(1-B300)/(-$B$2))</f>
        <v>1.2913083480997718</v>
      </c>
      <c r="G300" s="9">
        <f t="shared" si="4"/>
        <v>4.2185092994131539</v>
      </c>
    </row>
    <row r="301" spans="1:7" ht="13.8" customHeight="1" x14ac:dyDescent="0.3">
      <c r="A301" s="3">
        <v>294</v>
      </c>
      <c r="B301" s="9">
        <v>0.74114215568842712</v>
      </c>
      <c r="C301" s="9">
        <v>0.28066680534551569</v>
      </c>
      <c r="E301" s="3">
        <v>294</v>
      </c>
      <c r="F301" s="9">
        <f>(LN(1-B301)/(-$B$2))</f>
        <v>3.8291826562716231</v>
      </c>
      <c r="G301" s="9">
        <f t="shared" si="4"/>
        <v>0.70278531118977139</v>
      </c>
    </row>
    <row r="302" spans="1:7" ht="13.8" customHeight="1" x14ac:dyDescent="0.3">
      <c r="A302" s="3">
        <v>295</v>
      </c>
      <c r="B302" s="9">
        <v>0.48545597733882417</v>
      </c>
      <c r="C302" s="9">
        <v>0.42647503717522062</v>
      </c>
      <c r="E302" s="3">
        <v>295</v>
      </c>
      <c r="F302" s="9">
        <f>(LN(1-B302)/(-$B$2))</f>
        <v>1.8826767963031752</v>
      </c>
      <c r="G302" s="9">
        <f t="shared" si="4"/>
        <v>1.1860348078988217</v>
      </c>
    </row>
    <row r="303" spans="1:7" ht="13.8" customHeight="1" x14ac:dyDescent="0.3">
      <c r="A303" s="3">
        <v>296</v>
      </c>
      <c r="B303" s="9">
        <v>0.79693899682973846</v>
      </c>
      <c r="C303" s="9">
        <v>0.404194398674391</v>
      </c>
      <c r="E303" s="3">
        <v>296</v>
      </c>
      <c r="F303" s="9">
        <f>(LN(1-B303)/(-$B$2))</f>
        <v>4.5170383710920436</v>
      </c>
      <c r="G303" s="9">
        <f t="shared" si="4"/>
        <v>1.1047271197760018</v>
      </c>
    </row>
    <row r="304" spans="1:7" ht="13.8" customHeight="1" x14ac:dyDescent="0.3">
      <c r="A304" s="3">
        <v>297</v>
      </c>
      <c r="B304" s="9">
        <v>4.5363292260217514E-2</v>
      </c>
      <c r="C304" s="9">
        <v>0.86273228362887133</v>
      </c>
      <c r="E304" s="3">
        <v>297</v>
      </c>
      <c r="F304" s="9">
        <f>(LN(1-B304)/(-$B$2))</f>
        <v>0.13153586125556826</v>
      </c>
      <c r="G304" s="9">
        <f t="shared" si="4"/>
        <v>4.2364205352415487</v>
      </c>
    </row>
    <row r="305" spans="1:7" ht="13.8" customHeight="1" x14ac:dyDescent="0.3">
      <c r="A305" s="3">
        <v>298</v>
      </c>
      <c r="B305" s="9">
        <v>7.0009646432298678E-2</v>
      </c>
      <c r="C305" s="9">
        <v>0.98428230421134111</v>
      </c>
      <c r="E305" s="3">
        <v>298</v>
      </c>
      <c r="F305" s="9">
        <f>(LN(1-B305)/(-$B$2))</f>
        <v>0.20564635195668868</v>
      </c>
      <c r="G305" s="9">
        <f t="shared" si="4"/>
        <v>8.8596652395825419</v>
      </c>
    </row>
    <row r="306" spans="1:7" ht="13.8" customHeight="1" x14ac:dyDescent="0.3">
      <c r="A306" s="3">
        <v>299</v>
      </c>
      <c r="B306" s="9">
        <v>0.4647991626826572</v>
      </c>
      <c r="C306" s="9">
        <v>0.44319933556525781</v>
      </c>
      <c r="E306" s="3">
        <v>299</v>
      </c>
      <c r="F306" s="9">
        <f>(LN(1-B306)/(-$B$2))</f>
        <v>1.7711540827459888</v>
      </c>
      <c r="G306" s="9">
        <f t="shared" si="4"/>
        <v>1.2491690168599818</v>
      </c>
    </row>
    <row r="307" spans="1:7" ht="13.8" customHeight="1" x14ac:dyDescent="0.3">
      <c r="A307" s="3">
        <v>300</v>
      </c>
      <c r="B307" s="9">
        <v>0.90057892875362233</v>
      </c>
      <c r="C307" s="9">
        <v>0.75651460575513019</v>
      </c>
      <c r="E307" s="3">
        <v>300</v>
      </c>
      <c r="F307" s="9">
        <f>(LN(1-B307)/(-$B$2))</f>
        <v>6.5404417430095219</v>
      </c>
      <c r="G307" s="9">
        <f t="shared" si="4"/>
        <v>3.013756417761682</v>
      </c>
    </row>
    <row r="308" spans="1:7" ht="13.8" customHeight="1" x14ac:dyDescent="0.3">
      <c r="A308" s="3">
        <v>301</v>
      </c>
      <c r="B308" s="9">
        <v>0.90488803056320755</v>
      </c>
      <c r="C308" s="9">
        <v>0.33150253843995214</v>
      </c>
      <c r="E308" s="3">
        <v>301</v>
      </c>
      <c r="F308" s="9">
        <f>(LN(1-B308)/(-$B$2))</f>
        <v>6.6659846246677237</v>
      </c>
      <c r="G308" s="9">
        <f t="shared" si="4"/>
        <v>0.85914171661851424</v>
      </c>
    </row>
    <row r="309" spans="1:7" ht="13.8" customHeight="1" x14ac:dyDescent="0.3">
      <c r="A309" s="3">
        <v>302</v>
      </c>
      <c r="B309" s="9">
        <v>0.25735020028578581</v>
      </c>
      <c r="C309" s="9">
        <v>0.98857290183633173</v>
      </c>
      <c r="E309" s="3">
        <v>302</v>
      </c>
      <c r="F309" s="9">
        <f>(LN(1-B309)/(-$B$2))</f>
        <v>0.84300358822572574</v>
      </c>
      <c r="G309" s="9">
        <f t="shared" si="4"/>
        <v>9.5397711196848878</v>
      </c>
    </row>
    <row r="310" spans="1:7" ht="13.8" customHeight="1" x14ac:dyDescent="0.3">
      <c r="A310" s="3">
        <v>303</v>
      </c>
      <c r="B310" s="9">
        <v>0.6164861110095915</v>
      </c>
      <c r="C310" s="9">
        <v>8.5568401223558799E-2</v>
      </c>
      <c r="E310" s="3">
        <v>303</v>
      </c>
      <c r="F310" s="9">
        <f>(LN(1-B310)/(-$B$2))</f>
        <v>2.7154084202126532</v>
      </c>
      <c r="G310" s="9">
        <f t="shared" si="4"/>
        <v>0.19083223521382991</v>
      </c>
    </row>
    <row r="311" spans="1:7" ht="13.8" customHeight="1" x14ac:dyDescent="0.3">
      <c r="A311" s="3">
        <v>304</v>
      </c>
      <c r="B311" s="9">
        <v>0.70085074264066427</v>
      </c>
      <c r="C311" s="9">
        <v>0.92461402948781113</v>
      </c>
      <c r="E311" s="3">
        <v>304</v>
      </c>
      <c r="F311" s="9">
        <f>(LN(1-B311)/(-$B$2))</f>
        <v>3.4193024846801481</v>
      </c>
      <c r="G311" s="9">
        <f t="shared" si="4"/>
        <v>5.5149527226848614</v>
      </c>
    </row>
    <row r="312" spans="1:7" ht="13.8" customHeight="1" x14ac:dyDescent="0.3">
      <c r="A312" s="3">
        <v>305</v>
      </c>
      <c r="B312" s="9">
        <v>0.67684904063765161</v>
      </c>
      <c r="C312" s="9">
        <v>0.96046984506971911</v>
      </c>
      <c r="E312" s="3">
        <v>305</v>
      </c>
      <c r="F312" s="9">
        <f>(LN(1-B312)/(-$B$2))</f>
        <v>3.2006344790670784</v>
      </c>
      <c r="G312" s="9">
        <f t="shared" si="4"/>
        <v>6.892141829060952</v>
      </c>
    </row>
    <row r="313" spans="1:7" ht="13.8" customHeight="1" x14ac:dyDescent="0.3">
      <c r="A313" s="3">
        <v>306</v>
      </c>
      <c r="B313" s="9">
        <v>0.62434752015706796</v>
      </c>
      <c r="C313" s="9">
        <v>5.1736378752751389E-3</v>
      </c>
      <c r="E313" s="3">
        <v>306</v>
      </c>
      <c r="F313" s="9">
        <f>(LN(1-B313)/(-$B$2))</f>
        <v>2.7740906530310006</v>
      </c>
      <c r="G313" s="9">
        <f t="shared" si="4"/>
        <v>1.1065743956635432E-2</v>
      </c>
    </row>
    <row r="314" spans="1:7" ht="13.8" customHeight="1" x14ac:dyDescent="0.3">
      <c r="A314" s="3">
        <v>307</v>
      </c>
      <c r="B314" s="9">
        <v>0.49771024431286559</v>
      </c>
      <c r="C314" s="9">
        <v>0.4949448164070972</v>
      </c>
      <c r="E314" s="3">
        <v>307</v>
      </c>
      <c r="F314" s="9">
        <f>(LN(1-B314)/(-$B$2))</f>
        <v>1.9509713491905469</v>
      </c>
      <c r="G314" s="9">
        <f t="shared" si="4"/>
        <v>1.457253506635525</v>
      </c>
    </row>
    <row r="315" spans="1:7" ht="13.8" customHeight="1" x14ac:dyDescent="0.3">
      <c r="A315" s="3">
        <v>308</v>
      </c>
      <c r="B315" s="9">
        <v>7.0166798385852047E-2</v>
      </c>
      <c r="C315" s="9">
        <v>0.46195309261606998</v>
      </c>
      <c r="E315" s="3">
        <v>308</v>
      </c>
      <c r="F315" s="9">
        <f>(LN(1-B315)/(-$B$2))</f>
        <v>0.20612517573351452</v>
      </c>
      <c r="G315" s="9">
        <f t="shared" si="4"/>
        <v>1.3222603395734991</v>
      </c>
    </row>
    <row r="316" spans="1:7" ht="13.8" customHeight="1" x14ac:dyDescent="0.3">
      <c r="A316" s="3">
        <v>309</v>
      </c>
      <c r="B316" s="9">
        <v>0.48437806731759447</v>
      </c>
      <c r="C316" s="9">
        <v>0.63024716266596204</v>
      </c>
      <c r="E316" s="3">
        <v>309</v>
      </c>
      <c r="F316" s="9">
        <f>(LN(1-B316)/(-$B$2))</f>
        <v>1.8767475001694434</v>
      </c>
      <c r="G316" s="9">
        <f t="shared" si="4"/>
        <v>2.1224970746995093</v>
      </c>
    </row>
    <row r="317" spans="1:7" ht="13.8" customHeight="1" x14ac:dyDescent="0.3">
      <c r="A317" s="3">
        <v>310</v>
      </c>
      <c r="B317" s="9">
        <v>0.34198355454847951</v>
      </c>
      <c r="C317" s="9">
        <v>0.15239257080529012</v>
      </c>
      <c r="E317" s="3">
        <v>310</v>
      </c>
      <c r="F317" s="9">
        <f>(LN(1-B317)/(-$B$2))</f>
        <v>1.1858218388315542</v>
      </c>
      <c r="G317" s="9">
        <f t="shared" si="4"/>
        <v>0.352720400318216</v>
      </c>
    </row>
    <row r="318" spans="1:7" ht="13.8" customHeight="1" x14ac:dyDescent="0.3">
      <c r="A318" s="3">
        <v>311</v>
      </c>
      <c r="B318" s="9">
        <v>0.38093801055286336</v>
      </c>
      <c r="C318" s="9">
        <v>0.79853689687709417</v>
      </c>
      <c r="E318" s="3">
        <v>311</v>
      </c>
      <c r="F318" s="9">
        <f>(LN(1-B318)/(-$B$2))</f>
        <v>1.3587246226255658</v>
      </c>
      <c r="G318" s="9">
        <f t="shared" si="4"/>
        <v>3.4179179208850168</v>
      </c>
    </row>
    <row r="319" spans="1:7" ht="13.8" customHeight="1" x14ac:dyDescent="0.3">
      <c r="A319" s="3">
        <v>312</v>
      </c>
      <c r="B319" s="9">
        <v>0.34331841599693613</v>
      </c>
      <c r="C319" s="9">
        <v>0.5412329624756852</v>
      </c>
      <c r="E319" s="3">
        <v>312</v>
      </c>
      <c r="F319" s="9">
        <f>(LN(1-B319)/(-$B$2))</f>
        <v>1.191575416690849</v>
      </c>
      <c r="G319" s="9">
        <f t="shared" si="4"/>
        <v>1.6623205147422151</v>
      </c>
    </row>
    <row r="320" spans="1:7" ht="13.8" customHeight="1" x14ac:dyDescent="0.3">
      <c r="A320" s="3">
        <v>313</v>
      </c>
      <c r="B320" s="9">
        <v>7.6386311666566842E-2</v>
      </c>
      <c r="C320" s="9">
        <v>0.65459678418386968</v>
      </c>
      <c r="E320" s="3">
        <v>313</v>
      </c>
      <c r="F320" s="9">
        <f>(LN(1-B320)/(-$B$2))</f>
        <v>0.22514057944926089</v>
      </c>
      <c r="G320" s="9">
        <f t="shared" si="4"/>
        <v>2.2678246461896654</v>
      </c>
    </row>
    <row r="321" spans="1:7" ht="13.8" customHeight="1" x14ac:dyDescent="0.3">
      <c r="A321" s="3">
        <v>314</v>
      </c>
      <c r="B321" s="9">
        <v>0.53765971557262138</v>
      </c>
      <c r="C321" s="9">
        <v>0.16344794573707255</v>
      </c>
      <c r="E321" s="3">
        <v>314</v>
      </c>
      <c r="F321" s="9">
        <f>(LN(1-B321)/(-$B$2))</f>
        <v>2.1857866524742122</v>
      </c>
      <c r="G321" s="9">
        <f t="shared" si="4"/>
        <v>0.38072860126874597</v>
      </c>
    </row>
    <row r="322" spans="1:7" ht="13.8" customHeight="1" x14ac:dyDescent="0.3">
      <c r="A322" s="3">
        <v>315</v>
      </c>
      <c r="B322" s="9">
        <v>0.98191327090280822</v>
      </c>
      <c r="C322" s="9">
        <v>0.79124993905162888</v>
      </c>
      <c r="E322" s="3">
        <v>315</v>
      </c>
      <c r="F322" s="9">
        <f>(LN(1-B322)/(-$B$2))</f>
        <v>11.368967624600185</v>
      </c>
      <c r="G322" s="9">
        <f t="shared" si="4"/>
        <v>3.3421175963370024</v>
      </c>
    </row>
    <row r="323" spans="1:7" ht="13.8" customHeight="1" x14ac:dyDescent="0.3">
      <c r="A323" s="3">
        <v>316</v>
      </c>
      <c r="B323" s="9">
        <v>0.52949943120929488</v>
      </c>
      <c r="C323" s="9">
        <v>8.5141984535669235E-2</v>
      </c>
      <c r="E323" s="3">
        <v>316</v>
      </c>
      <c r="F323" s="9">
        <f>(LN(1-B323)/(-$B$2))</f>
        <v>2.1362146479764608</v>
      </c>
      <c r="G323" s="9">
        <f t="shared" si="4"/>
        <v>0.18983765355375873</v>
      </c>
    </row>
    <row r="324" spans="1:7" ht="13.8" customHeight="1" x14ac:dyDescent="0.3">
      <c r="A324" s="3">
        <v>317</v>
      </c>
      <c r="B324" s="9">
        <v>3.0252920589132759E-2</v>
      </c>
      <c r="C324" s="9">
        <v>0.8401265653292983</v>
      </c>
      <c r="E324" s="3">
        <v>317</v>
      </c>
      <c r="F324" s="9">
        <f>(LN(1-B324)/(-$B$2))</f>
        <v>8.7039955685071169E-2</v>
      </c>
      <c r="G324" s="9">
        <f t="shared" si="4"/>
        <v>3.911195328188505</v>
      </c>
    </row>
    <row r="325" spans="1:7" ht="13.8" customHeight="1" x14ac:dyDescent="0.3">
      <c r="A325" s="3">
        <v>318</v>
      </c>
      <c r="B325" s="9">
        <v>0.39027598528041052</v>
      </c>
      <c r="C325" s="9">
        <v>0.79930942251079584</v>
      </c>
      <c r="E325" s="3">
        <v>318</v>
      </c>
      <c r="F325" s="9">
        <f>(LN(1-B325)/(-$B$2))</f>
        <v>1.4017884340606901</v>
      </c>
      <c r="G325" s="9">
        <f t="shared" si="4"/>
        <v>3.4261140747031544</v>
      </c>
    </row>
    <row r="326" spans="1:7" ht="13.8" customHeight="1" x14ac:dyDescent="0.3">
      <c r="A326" s="3">
        <v>319</v>
      </c>
      <c r="B326" s="9">
        <v>0.80617142394576502</v>
      </c>
      <c r="C326" s="9">
        <v>9.2090633912728981E-2</v>
      </c>
      <c r="E326" s="3">
        <v>319</v>
      </c>
      <c r="F326" s="9">
        <f>(LN(1-B326)/(-$B$2))</f>
        <v>4.6488798942161127</v>
      </c>
      <c r="G326" s="9">
        <f t="shared" si="4"/>
        <v>0.20610287455446133</v>
      </c>
    </row>
    <row r="327" spans="1:7" ht="13.8" customHeight="1" x14ac:dyDescent="0.3">
      <c r="A327" s="3">
        <v>320</v>
      </c>
      <c r="B327" s="9">
        <v>0.42830773374877906</v>
      </c>
      <c r="C327" s="9">
        <v>0.35010052931130642</v>
      </c>
      <c r="E327" s="3">
        <v>320</v>
      </c>
      <c r="F327" s="9">
        <f>(LN(1-B327)/(-$B$2))</f>
        <v>1.5842708805756025</v>
      </c>
      <c r="G327" s="9">
        <f t="shared" si="4"/>
        <v>0.91933352220277842</v>
      </c>
    </row>
    <row r="328" spans="1:7" ht="13.8" customHeight="1" x14ac:dyDescent="0.3">
      <c r="A328" s="3">
        <v>321</v>
      </c>
      <c r="B328" s="9">
        <v>0.38011032849037041</v>
      </c>
      <c r="C328" s="9">
        <v>0.18112728121397503</v>
      </c>
      <c r="E328" s="3">
        <v>321</v>
      </c>
      <c r="F328" s="9">
        <f>(LN(1-B328)/(-$B$2))</f>
        <v>1.3549390035415763</v>
      </c>
      <c r="G328" s="9">
        <f t="shared" si="4"/>
        <v>0.42629678447830932</v>
      </c>
    </row>
    <row r="329" spans="1:7" ht="13.8" customHeight="1" x14ac:dyDescent="0.3">
      <c r="A329" s="3">
        <v>322</v>
      </c>
      <c r="B329" s="9">
        <v>0.89085246461760326</v>
      </c>
      <c r="C329" s="9">
        <v>0.67635945726802194</v>
      </c>
      <c r="E329" s="3">
        <v>322</v>
      </c>
      <c r="F329" s="9">
        <f>(LN(1-B329)/(-$B$2))</f>
        <v>6.2759885329584151</v>
      </c>
      <c r="G329" s="9">
        <f t="shared" ref="G329:G392" si="5">(LN(1-C329)/(-$B$3))</f>
        <v>2.4066598721747527</v>
      </c>
    </row>
    <row r="330" spans="1:7" ht="13.8" customHeight="1" x14ac:dyDescent="0.3">
      <c r="A330" s="3">
        <v>323</v>
      </c>
      <c r="B330" s="9">
        <v>0.47274479944945336</v>
      </c>
      <c r="C330" s="9">
        <v>0.70171973973650492</v>
      </c>
      <c r="E330" s="3">
        <v>323</v>
      </c>
      <c r="F330" s="9">
        <f>(LN(1-B330)/(-$B$2))</f>
        <v>1.8135333557119793</v>
      </c>
      <c r="G330" s="9">
        <f t="shared" si="5"/>
        <v>2.5807397626865787</v>
      </c>
    </row>
    <row r="331" spans="1:7" ht="13.8" customHeight="1" x14ac:dyDescent="0.3">
      <c r="A331" s="3">
        <v>324</v>
      </c>
      <c r="B331" s="9">
        <v>4.5141154893442059E-2</v>
      </c>
      <c r="C331" s="9">
        <v>0.87925011856072666</v>
      </c>
      <c r="E331" s="3">
        <v>324</v>
      </c>
      <c r="F331" s="9">
        <f>(LN(1-B331)/(-$B$2))</f>
        <v>0.13087664085805034</v>
      </c>
      <c r="G331" s="9">
        <f t="shared" si="5"/>
        <v>4.5099391324145257</v>
      </c>
    </row>
    <row r="332" spans="1:7" ht="13.8" customHeight="1" x14ac:dyDescent="0.3">
      <c r="A332" s="3">
        <v>325</v>
      </c>
      <c r="B332" s="9">
        <v>0.64536293108664156</v>
      </c>
      <c r="C332" s="9">
        <v>3.6654047451003313E-2</v>
      </c>
      <c r="E332" s="3">
        <v>325</v>
      </c>
      <c r="F332" s="9">
        <f>(LN(1-B332)/(-$B$2))</f>
        <v>2.9372043350383721</v>
      </c>
      <c r="G332" s="9">
        <f t="shared" si="5"/>
        <v>7.9664399141837969E-2</v>
      </c>
    </row>
    <row r="333" spans="1:7" ht="13.8" customHeight="1" x14ac:dyDescent="0.3">
      <c r="A333" s="3">
        <v>326</v>
      </c>
      <c r="B333" s="9">
        <v>0.72355492367832397</v>
      </c>
      <c r="C333" s="9">
        <v>0.9923600036537058</v>
      </c>
      <c r="E333" s="3">
        <v>326</v>
      </c>
      <c r="F333" s="9">
        <f>(LN(1-B333)/(-$B$2))</f>
        <v>3.6429388307416986</v>
      </c>
      <c r="G333" s="9">
        <f t="shared" si="5"/>
        <v>10.398630728613474</v>
      </c>
    </row>
    <row r="334" spans="1:7" ht="13.8" customHeight="1" x14ac:dyDescent="0.3">
      <c r="A334" s="3">
        <v>327</v>
      </c>
      <c r="B334" s="9">
        <v>0.5284839443096101</v>
      </c>
      <c r="C334" s="9">
        <v>4.5318148909937461E-2</v>
      </c>
      <c r="E334" s="3">
        <v>327</v>
      </c>
      <c r="F334" s="9">
        <f>(LN(1-B334)/(-$B$2))</f>
        <v>2.1301060211811929</v>
      </c>
      <c r="G334" s="9">
        <f t="shared" si="5"/>
        <v>9.8937886346169499E-2</v>
      </c>
    </row>
    <row r="335" spans="1:7" ht="13.8" customHeight="1" x14ac:dyDescent="0.3">
      <c r="A335" s="3">
        <v>328</v>
      </c>
      <c r="B335" s="9">
        <v>0.34361481532391502</v>
      </c>
      <c r="C335" s="9">
        <v>0.38594412181353788</v>
      </c>
      <c r="E335" s="3">
        <v>328</v>
      </c>
      <c r="F335" s="9">
        <f>(LN(1-B335)/(-$B$2))</f>
        <v>1.1928545566819027</v>
      </c>
      <c r="G335" s="9">
        <f t="shared" si="5"/>
        <v>1.0403612760693794</v>
      </c>
    </row>
    <row r="336" spans="1:7" ht="13.8" customHeight="1" x14ac:dyDescent="0.3">
      <c r="A336" s="3">
        <v>329</v>
      </c>
      <c r="B336" s="9">
        <v>0.49501832013322777</v>
      </c>
      <c r="C336" s="9">
        <v>0.24318367108260319</v>
      </c>
      <c r="E336" s="3">
        <v>329</v>
      </c>
      <c r="F336" s="9">
        <f>(LN(1-B336)/(-$B$2))</f>
        <v>1.9358271955930255</v>
      </c>
      <c r="G336" s="9">
        <f t="shared" si="5"/>
        <v>0.59442066178597031</v>
      </c>
    </row>
    <row r="337" spans="1:7" ht="13.8" customHeight="1" x14ac:dyDescent="0.3">
      <c r="A337" s="3">
        <v>330</v>
      </c>
      <c r="B337" s="9">
        <v>0.23924888657010424</v>
      </c>
      <c r="C337" s="9">
        <v>0.99905169760578416</v>
      </c>
      <c r="E337" s="3">
        <v>330</v>
      </c>
      <c r="F337" s="9">
        <f>(LN(1-B337)/(-$B$2))</f>
        <v>0.77477224206486406</v>
      </c>
      <c r="G337" s="9">
        <f t="shared" si="5"/>
        <v>14.849785867376248</v>
      </c>
    </row>
    <row r="338" spans="1:7" ht="13.8" customHeight="1" x14ac:dyDescent="0.3">
      <c r="A338" s="3">
        <v>331</v>
      </c>
      <c r="B338" s="9">
        <v>0.83929497177459922</v>
      </c>
      <c r="C338" s="9">
        <v>0.6550875966438009</v>
      </c>
      <c r="E338" s="3">
        <v>331</v>
      </c>
      <c r="F338" s="9">
        <f>(LN(1-B338)/(-$B$2))</f>
        <v>5.1798566987646719</v>
      </c>
      <c r="G338" s="9">
        <f t="shared" si="5"/>
        <v>2.2708582346774318</v>
      </c>
    </row>
    <row r="339" spans="1:7" ht="13.8" customHeight="1" x14ac:dyDescent="0.3">
      <c r="A339" s="3">
        <v>332</v>
      </c>
      <c r="B339" s="9">
        <v>1.3455019136533242E-2</v>
      </c>
      <c r="C339" s="9">
        <v>0.62585073320728291</v>
      </c>
      <c r="E339" s="3">
        <v>332</v>
      </c>
      <c r="F339" s="9">
        <f>(LN(1-B339)/(-$B$2))</f>
        <v>3.8381348074331641E-2</v>
      </c>
      <c r="G339" s="9">
        <f t="shared" si="5"/>
        <v>2.0972809645205541</v>
      </c>
    </row>
    <row r="340" spans="1:7" ht="13.8" customHeight="1" x14ac:dyDescent="0.3">
      <c r="A340" s="3">
        <v>333</v>
      </c>
      <c r="B340" s="9">
        <v>0.74094520171698064</v>
      </c>
      <c r="C340" s="9">
        <v>0.88273688956446272</v>
      </c>
      <c r="E340" s="3">
        <v>333</v>
      </c>
      <c r="F340" s="9">
        <f>(LN(1-B340)/(-$B$2))</f>
        <v>3.8270277126250019</v>
      </c>
      <c r="G340" s="9">
        <f t="shared" si="5"/>
        <v>4.5724481318940997</v>
      </c>
    </row>
    <row r="341" spans="1:7" ht="13.8" customHeight="1" x14ac:dyDescent="0.3">
      <c r="A341" s="3">
        <v>334</v>
      </c>
      <c r="B341" s="9">
        <v>0.62672219508913707</v>
      </c>
      <c r="C341" s="9">
        <v>0.62175799200975723</v>
      </c>
      <c r="E341" s="3">
        <v>334</v>
      </c>
      <c r="F341" s="9">
        <f>(LN(1-B341)/(-$B$2))</f>
        <v>2.7920583285967231</v>
      </c>
      <c r="G341" s="9">
        <f t="shared" si="5"/>
        <v>2.0740715849508264</v>
      </c>
    </row>
    <row r="342" spans="1:7" ht="13.8" customHeight="1" x14ac:dyDescent="0.3">
      <c r="A342" s="3">
        <v>335</v>
      </c>
      <c r="B342" s="9">
        <v>0.66086012701664021</v>
      </c>
      <c r="C342" s="9">
        <v>0.62092756944144445</v>
      </c>
      <c r="E342" s="3">
        <v>335</v>
      </c>
      <c r="F342" s="9">
        <f>(LN(1-B342)/(-$B$2))</f>
        <v>3.0638041807485781</v>
      </c>
      <c r="G342" s="9">
        <f t="shared" si="5"/>
        <v>2.0693930293453935</v>
      </c>
    </row>
    <row r="343" spans="1:7" ht="13.8" customHeight="1" x14ac:dyDescent="0.3">
      <c r="A343" s="3">
        <v>336</v>
      </c>
      <c r="B343" s="9">
        <v>0.96696118395338426</v>
      </c>
      <c r="C343" s="9">
        <v>0.17491257150987494</v>
      </c>
      <c r="E343" s="3">
        <v>336</v>
      </c>
      <c r="F343" s="9">
        <f>(LN(1-B343)/(-$B$2))</f>
        <v>9.6618711339162413</v>
      </c>
      <c r="G343" s="9">
        <f t="shared" si="5"/>
        <v>0.41016730524772632</v>
      </c>
    </row>
    <row r="344" spans="1:7" ht="13.8" customHeight="1" x14ac:dyDescent="0.3">
      <c r="A344" s="3">
        <v>337</v>
      </c>
      <c r="B344" s="9">
        <v>5.8831312338440189E-2</v>
      </c>
      <c r="C344" s="9">
        <v>7.2688815008622565E-2</v>
      </c>
      <c r="E344" s="3">
        <v>337</v>
      </c>
      <c r="F344" s="9">
        <f>(LN(1-B344)/(-$B$2))</f>
        <v>0.17179319176228697</v>
      </c>
      <c r="G344" s="9">
        <f t="shared" si="5"/>
        <v>0.16099430263009948</v>
      </c>
    </row>
    <row r="345" spans="1:7" ht="13.8" customHeight="1" x14ac:dyDescent="0.3">
      <c r="A345" s="3">
        <v>338</v>
      </c>
      <c r="B345" s="9">
        <v>0.68704777910061265</v>
      </c>
      <c r="C345" s="9">
        <v>0.97510268422457358</v>
      </c>
      <c r="E345" s="3">
        <v>338</v>
      </c>
      <c r="F345" s="9">
        <f>(LN(1-B345)/(-$B$2))</f>
        <v>3.2914967887703139</v>
      </c>
      <c r="G345" s="9">
        <f t="shared" si="5"/>
        <v>7.8783899338794887</v>
      </c>
    </row>
    <row r="346" spans="1:7" ht="13.8" customHeight="1" x14ac:dyDescent="0.3">
      <c r="A346" s="3">
        <v>339</v>
      </c>
      <c r="B346" s="9">
        <v>0.57406195548609129</v>
      </c>
      <c r="C346" s="9">
        <v>0.75362540993862603</v>
      </c>
      <c r="E346" s="3">
        <v>339</v>
      </c>
      <c r="F346" s="9">
        <f>(LN(1-B346)/(-$B$2))</f>
        <v>2.4181405729915002</v>
      </c>
      <c r="G346" s="9">
        <f t="shared" si="5"/>
        <v>2.9885913117683462</v>
      </c>
    </row>
    <row r="347" spans="1:7" ht="13.8" customHeight="1" x14ac:dyDescent="0.3">
      <c r="A347" s="3">
        <v>340</v>
      </c>
      <c r="B347" s="9">
        <v>0.12476405629412657</v>
      </c>
      <c r="C347" s="9">
        <v>0.3846143601199925</v>
      </c>
      <c r="E347" s="3">
        <v>340</v>
      </c>
      <c r="F347" s="9">
        <f>(LN(1-B347)/(-$B$2))</f>
        <v>0.3775750405679052</v>
      </c>
      <c r="G347" s="9">
        <f t="shared" si="5"/>
        <v>1.0357464554198921</v>
      </c>
    </row>
    <row r="348" spans="1:7" ht="13.8" customHeight="1" x14ac:dyDescent="0.3">
      <c r="A348" s="3">
        <v>341</v>
      </c>
      <c r="B348" s="9">
        <v>0.13749792744415501</v>
      </c>
      <c r="C348" s="9">
        <v>0.27050110416141437</v>
      </c>
      <c r="E348" s="3">
        <v>341</v>
      </c>
      <c r="F348" s="9">
        <f>(LN(1-B348)/(-$B$2))</f>
        <v>0.41910022682926423</v>
      </c>
      <c r="G348" s="9">
        <f t="shared" si="5"/>
        <v>0.6728478391616598</v>
      </c>
    </row>
    <row r="349" spans="1:7" ht="13.8" customHeight="1" x14ac:dyDescent="0.3">
      <c r="A349" s="3">
        <v>342</v>
      </c>
      <c r="B349" s="9">
        <v>0.48521218738456928</v>
      </c>
      <c r="C349" s="9">
        <v>0.30826245030821509</v>
      </c>
      <c r="E349" s="3">
        <v>342</v>
      </c>
      <c r="F349" s="9">
        <f>(LN(1-B349)/(-$B$2))</f>
        <v>1.8813346864160325</v>
      </c>
      <c r="G349" s="9">
        <f t="shared" si="5"/>
        <v>0.78623713867566447</v>
      </c>
    </row>
    <row r="350" spans="1:7" ht="13.8" customHeight="1" x14ac:dyDescent="0.3">
      <c r="A350" s="3">
        <v>343</v>
      </c>
      <c r="B350" s="9">
        <v>0.51868530016498604</v>
      </c>
      <c r="C350" s="9">
        <v>0.91014210150888308</v>
      </c>
      <c r="E350" s="3">
        <v>343</v>
      </c>
      <c r="F350" s="9">
        <f>(LN(1-B350)/(-$B$2))</f>
        <v>2.0718295567359979</v>
      </c>
      <c r="G350" s="9">
        <f t="shared" si="5"/>
        <v>5.140321625794682</v>
      </c>
    </row>
    <row r="351" spans="1:7" ht="13.8" customHeight="1" x14ac:dyDescent="0.3">
      <c r="A351" s="3">
        <v>344</v>
      </c>
      <c r="B351" s="9">
        <v>0.35665553006410422</v>
      </c>
      <c r="C351" s="9">
        <v>0.72617208715298132</v>
      </c>
      <c r="E351" s="3">
        <v>344</v>
      </c>
      <c r="F351" s="9">
        <f>(LN(1-B351)/(-$B$2))</f>
        <v>1.2497124295065547</v>
      </c>
      <c r="G351" s="9">
        <f t="shared" si="5"/>
        <v>2.7632115737733729</v>
      </c>
    </row>
    <row r="352" spans="1:7" ht="13.8" customHeight="1" x14ac:dyDescent="0.3">
      <c r="A352" s="3">
        <v>345</v>
      </c>
      <c r="B352" s="9">
        <v>0.46872098345350133</v>
      </c>
      <c r="C352" s="9">
        <v>0.30327815658473911</v>
      </c>
      <c r="E352" s="3">
        <v>345</v>
      </c>
      <c r="F352" s="9">
        <f>(LN(1-B352)/(-$B$2))</f>
        <v>1.7919924990847764</v>
      </c>
      <c r="G352" s="9">
        <f t="shared" si="5"/>
        <v>0.77092058613993042</v>
      </c>
    </row>
    <row r="353" spans="1:7" ht="13.8" customHeight="1" x14ac:dyDescent="0.3">
      <c r="A353" s="3">
        <v>346</v>
      </c>
      <c r="B353" s="9">
        <v>3.6231685371221678E-2</v>
      </c>
      <c r="C353" s="9">
        <v>0.83593583334707944</v>
      </c>
      <c r="E353" s="3">
        <v>346</v>
      </c>
      <c r="F353" s="9">
        <f>(LN(1-B353)/(-$B$2))</f>
        <v>0.1045623272080059</v>
      </c>
      <c r="G353" s="9">
        <f t="shared" si="5"/>
        <v>3.8559950242163623</v>
      </c>
    </row>
    <row r="354" spans="1:7" ht="13.8" customHeight="1" x14ac:dyDescent="0.3">
      <c r="A354" s="3">
        <v>347</v>
      </c>
      <c r="B354" s="9">
        <v>0.18101276740681305</v>
      </c>
      <c r="C354" s="9">
        <v>0.9795643494798788</v>
      </c>
      <c r="E354" s="3">
        <v>347</v>
      </c>
      <c r="F354" s="9">
        <f>(LN(1-B354)/(-$B$2))</f>
        <v>0.56577922209800902</v>
      </c>
      <c r="G354" s="9">
        <f t="shared" si="5"/>
        <v>8.2996785682087548</v>
      </c>
    </row>
    <row r="355" spans="1:7" ht="13.8" customHeight="1" x14ac:dyDescent="0.3">
      <c r="A355" s="3">
        <v>348</v>
      </c>
      <c r="B355" s="9">
        <v>1.2499658428480998E-2</v>
      </c>
      <c r="C355" s="9">
        <v>0.63186504145165323</v>
      </c>
      <c r="E355" s="3">
        <v>348</v>
      </c>
      <c r="F355" s="9">
        <f>(LN(1-B355)/(-$B$2))</f>
        <v>3.5638902883180695E-2</v>
      </c>
      <c r="G355" s="9">
        <f t="shared" si="5"/>
        <v>2.1318521020979042</v>
      </c>
    </row>
    <row r="356" spans="1:7" ht="13.8" customHeight="1" x14ac:dyDescent="0.3">
      <c r="A356" s="3">
        <v>349</v>
      </c>
      <c r="B356" s="9">
        <v>0.16543217898483054</v>
      </c>
      <c r="C356" s="9">
        <v>0.22751196281463504</v>
      </c>
      <c r="E356" s="3">
        <v>349</v>
      </c>
      <c r="F356" s="9">
        <f>(LN(1-B356)/(-$B$2))</f>
        <v>0.51238359194247207</v>
      </c>
      <c r="G356" s="9">
        <f t="shared" si="5"/>
        <v>0.55069601317190653</v>
      </c>
    </row>
    <row r="357" spans="1:7" ht="13.8" customHeight="1" x14ac:dyDescent="0.3">
      <c r="A357" s="3">
        <v>350</v>
      </c>
      <c r="B357" s="9">
        <v>0.92882770825452843</v>
      </c>
      <c r="C357" s="9">
        <v>0.44547155798602966</v>
      </c>
      <c r="E357" s="3">
        <v>350</v>
      </c>
      <c r="F357" s="9">
        <f>(LN(1-B357)/(-$B$2))</f>
        <v>7.4875131420246284</v>
      </c>
      <c r="G357" s="9">
        <f t="shared" si="5"/>
        <v>1.2578926515736706</v>
      </c>
    </row>
    <row r="358" spans="1:7" ht="13.8" customHeight="1" x14ac:dyDescent="0.3">
      <c r="A358" s="3">
        <v>351</v>
      </c>
      <c r="B358" s="9">
        <v>2.6351786009275346E-2</v>
      </c>
      <c r="C358" s="9">
        <v>0.89070303036254495</v>
      </c>
      <c r="E358" s="3">
        <v>351</v>
      </c>
      <c r="F358" s="9">
        <f>(LN(1-B358)/(-$B$2))</f>
        <v>7.5664782011355583E-2</v>
      </c>
      <c r="G358" s="9">
        <f t="shared" si="5"/>
        <v>4.7225314333170951</v>
      </c>
    </row>
    <row r="359" spans="1:7" ht="13.8" customHeight="1" x14ac:dyDescent="0.3">
      <c r="A359" s="3">
        <v>352</v>
      </c>
      <c r="B359" s="9">
        <v>0.42829059727638807</v>
      </c>
      <c r="C359" s="9">
        <v>0.95791912331957241</v>
      </c>
      <c r="E359" s="3">
        <v>352</v>
      </c>
      <c r="F359" s="9">
        <f>(LN(1-B359)/(-$B$2))</f>
        <v>1.5841859526980908</v>
      </c>
      <c r="G359" s="9">
        <f t="shared" si="5"/>
        <v>6.7587453378332771</v>
      </c>
    </row>
    <row r="360" spans="1:7" ht="13.8" customHeight="1" x14ac:dyDescent="0.3">
      <c r="A360" s="3">
        <v>353</v>
      </c>
      <c r="B360" s="9">
        <v>0.78603588077383435</v>
      </c>
      <c r="C360" s="9">
        <v>0.29174825314729347</v>
      </c>
      <c r="E360" s="3">
        <v>353</v>
      </c>
      <c r="F360" s="9">
        <f>(LN(1-B360)/(-$B$2))</f>
        <v>4.3688496780254349</v>
      </c>
      <c r="G360" s="9">
        <f t="shared" si="5"/>
        <v>0.73590543752402449</v>
      </c>
    </row>
    <row r="361" spans="1:7" ht="13.8" customHeight="1" x14ac:dyDescent="0.3">
      <c r="A361" s="3">
        <v>354</v>
      </c>
      <c r="B361" s="9">
        <v>0.78329543039132865</v>
      </c>
      <c r="C361" s="9">
        <v>0.70667001182321898</v>
      </c>
      <c r="E361" s="3">
        <v>354</v>
      </c>
      <c r="F361" s="9">
        <f>(LN(1-B361)/(-$B$2))</f>
        <v>4.3327908029802416</v>
      </c>
      <c r="G361" s="9">
        <f t="shared" si="5"/>
        <v>2.6164417369297319</v>
      </c>
    </row>
    <row r="362" spans="1:7" ht="13.8" customHeight="1" x14ac:dyDescent="0.3">
      <c r="A362" s="3">
        <v>355</v>
      </c>
      <c r="B362" s="9">
        <v>0.97804980776280026</v>
      </c>
      <c r="C362" s="9">
        <v>0.27039504585954355</v>
      </c>
      <c r="E362" s="3">
        <v>355</v>
      </c>
      <c r="F362" s="9">
        <f>(LN(1-B362)/(-$B$2))</f>
        <v>10.82044158103092</v>
      </c>
      <c r="G362" s="9">
        <f t="shared" si="5"/>
        <v>0.67253770673200508</v>
      </c>
    </row>
    <row r="363" spans="1:7" ht="13.8" customHeight="1" x14ac:dyDescent="0.3">
      <c r="A363" s="3">
        <v>356</v>
      </c>
      <c r="B363" s="9">
        <v>0.37919072592742886</v>
      </c>
      <c r="C363" s="9">
        <v>0.12831932866347717</v>
      </c>
      <c r="E363" s="3">
        <v>356</v>
      </c>
      <c r="F363" s="9">
        <f>(LN(1-B363)/(-$B$2))</f>
        <v>1.3507388854042683</v>
      </c>
      <c r="G363" s="9">
        <f t="shared" si="5"/>
        <v>0.292975199439857</v>
      </c>
    </row>
    <row r="364" spans="1:7" ht="13.8" customHeight="1" x14ac:dyDescent="0.3">
      <c r="A364" s="3">
        <v>357</v>
      </c>
      <c r="B364" s="9">
        <v>0.61850942898950045</v>
      </c>
      <c r="C364" s="9">
        <v>0.78031578855523831</v>
      </c>
      <c r="E364" s="3">
        <v>357</v>
      </c>
      <c r="F364" s="9">
        <f>(LN(1-B364)/(-$B$2))</f>
        <v>2.7303959083736293</v>
      </c>
      <c r="G364" s="9">
        <f t="shared" si="5"/>
        <v>3.2332035548387759</v>
      </c>
    </row>
    <row r="365" spans="1:7" ht="13.8" customHeight="1" x14ac:dyDescent="0.3">
      <c r="A365" s="3">
        <v>358</v>
      </c>
      <c r="B365" s="9">
        <v>0.75079843594988116</v>
      </c>
      <c r="C365" s="9">
        <v>0.27881137456812621</v>
      </c>
      <c r="E365" s="3">
        <v>358</v>
      </c>
      <c r="F365" s="9">
        <f>(LN(1-B365)/(-$B$2))</f>
        <v>3.9368974447778577</v>
      </c>
      <c r="G365" s="9">
        <f t="shared" si="5"/>
        <v>0.69728972693851254</v>
      </c>
    </row>
    <row r="366" spans="1:7" ht="13.8" customHeight="1" x14ac:dyDescent="0.3">
      <c r="A366" s="3">
        <v>359</v>
      </c>
      <c r="B366" s="9">
        <v>6.9056537132100138E-2</v>
      </c>
      <c r="C366" s="9">
        <v>0.89975104585217291</v>
      </c>
      <c r="E366" s="3">
        <v>359</v>
      </c>
      <c r="F366" s="9">
        <f>(LN(1-B366)/(-$B$2))</f>
        <v>0.20274407078705481</v>
      </c>
      <c r="G366" s="9">
        <f t="shared" si="5"/>
        <v>4.9068771099530757</v>
      </c>
    </row>
    <row r="367" spans="1:7" ht="13.8" customHeight="1" x14ac:dyDescent="0.3">
      <c r="A367" s="3">
        <v>360</v>
      </c>
      <c r="B367" s="9">
        <v>0.21017011160457399</v>
      </c>
      <c r="C367" s="9">
        <v>0.1361880726791973</v>
      </c>
      <c r="E367" s="3">
        <v>360</v>
      </c>
      <c r="F367" s="9">
        <f>(LN(1-B367)/(-$B$2))</f>
        <v>0.66849011558401028</v>
      </c>
      <c r="G367" s="9">
        <f t="shared" si="5"/>
        <v>0.31232044924827618</v>
      </c>
    </row>
    <row r="368" spans="1:7" ht="13.8" customHeight="1" x14ac:dyDescent="0.3">
      <c r="A368" s="3">
        <v>361</v>
      </c>
      <c r="B368" s="9">
        <v>0.65875312266083186</v>
      </c>
      <c r="C368" s="9">
        <v>0.82267139879121076</v>
      </c>
      <c r="E368" s="3">
        <v>361</v>
      </c>
      <c r="F368" s="9">
        <f>(LN(1-B368)/(-$B$2))</f>
        <v>3.0462557356746496</v>
      </c>
      <c r="G368" s="9">
        <f t="shared" si="5"/>
        <v>3.6901349622986528</v>
      </c>
    </row>
    <row r="369" spans="1:7" ht="13.8" customHeight="1" x14ac:dyDescent="0.3">
      <c r="A369" s="3">
        <v>362</v>
      </c>
      <c r="B369" s="9">
        <v>0.54099487928469647</v>
      </c>
      <c r="C369" s="9">
        <v>0.9447364768910298</v>
      </c>
      <c r="E369" s="3">
        <v>362</v>
      </c>
      <c r="F369" s="9">
        <f>(LN(1-B369)/(-$B$2))</f>
        <v>2.2062994194337726</v>
      </c>
      <c r="G369" s="9">
        <f t="shared" si="5"/>
        <v>6.1773700402780518</v>
      </c>
    </row>
    <row r="370" spans="1:7" ht="13.8" customHeight="1" x14ac:dyDescent="0.3">
      <c r="A370" s="3">
        <v>363</v>
      </c>
      <c r="B370" s="9">
        <v>0.59133433956631798</v>
      </c>
      <c r="C370" s="9">
        <v>0.3413599999725786</v>
      </c>
      <c r="E370" s="3">
        <v>363</v>
      </c>
      <c r="F370" s="9">
        <f>(LN(1-B370)/(-$B$2))</f>
        <v>2.5354307546083406</v>
      </c>
      <c r="G370" s="9">
        <f t="shared" si="5"/>
        <v>0.89083344202737724</v>
      </c>
    </row>
    <row r="371" spans="1:7" ht="13.8" customHeight="1" x14ac:dyDescent="0.3">
      <c r="A371" s="3">
        <v>364</v>
      </c>
      <c r="B371" s="9">
        <v>0.59994448675777889</v>
      </c>
      <c r="C371" s="9">
        <v>0.78205334760347633</v>
      </c>
      <c r="E371" s="3">
        <v>364</v>
      </c>
      <c r="F371" s="9">
        <f>(LN(1-B371)/(-$B$2))</f>
        <v>2.5957638821279141</v>
      </c>
      <c r="G371" s="9">
        <f t="shared" si="5"/>
        <v>3.2501439144912312</v>
      </c>
    </row>
    <row r="372" spans="1:7" ht="13.8" customHeight="1" x14ac:dyDescent="0.3">
      <c r="A372" s="3">
        <v>365</v>
      </c>
      <c r="B372" s="9">
        <v>0.82543419556314346</v>
      </c>
      <c r="C372" s="9">
        <v>0.69484934549193134</v>
      </c>
      <c r="E372" s="3">
        <v>365</v>
      </c>
      <c r="F372" s="9">
        <f>(LN(1-B372)/(-$B$2))</f>
        <v>4.9454515992992638</v>
      </c>
      <c r="G372" s="9">
        <f t="shared" si="5"/>
        <v>2.5321593069241493</v>
      </c>
    </row>
    <row r="373" spans="1:7" ht="13.8" customHeight="1" x14ac:dyDescent="0.3">
      <c r="A373" s="3">
        <v>366</v>
      </c>
      <c r="B373" s="9">
        <v>0.24157545482519971</v>
      </c>
      <c r="C373" s="9">
        <v>0.37229095348169272</v>
      </c>
      <c r="E373" s="3">
        <v>366</v>
      </c>
      <c r="F373" s="9">
        <f>(LN(1-B373)/(-$B$2))</f>
        <v>0.78345056508257827</v>
      </c>
      <c r="G373" s="9">
        <f t="shared" si="5"/>
        <v>0.9934475127334027</v>
      </c>
    </row>
    <row r="374" spans="1:7" ht="13.8" customHeight="1" x14ac:dyDescent="0.3">
      <c r="A374" s="3">
        <v>367</v>
      </c>
      <c r="B374" s="9">
        <v>0.1908816031561289</v>
      </c>
      <c r="C374" s="9">
        <v>5.6362900119153792E-2</v>
      </c>
      <c r="E374" s="3">
        <v>367</v>
      </c>
      <c r="F374" s="9">
        <f>(LN(1-B374)/(-$B$2))</f>
        <v>0.60012839852864708</v>
      </c>
      <c r="G374" s="9">
        <f t="shared" si="5"/>
        <v>0.12376237832614914</v>
      </c>
    </row>
    <row r="375" spans="1:7" ht="13.8" customHeight="1" x14ac:dyDescent="0.3">
      <c r="A375" s="3">
        <v>368</v>
      </c>
      <c r="B375" s="9">
        <v>0.98915559472709524</v>
      </c>
      <c r="C375" s="9">
        <v>0.9650064373562991</v>
      </c>
      <c r="E375" s="3">
        <v>368</v>
      </c>
      <c r="F375" s="9">
        <f>(LN(1-B375)/(-$B$2))</f>
        <v>12.818300262600642</v>
      </c>
      <c r="G375" s="9">
        <f t="shared" si="5"/>
        <v>7.1521944722657933</v>
      </c>
    </row>
    <row r="376" spans="1:7" ht="13.8" customHeight="1" x14ac:dyDescent="0.3">
      <c r="A376" s="3">
        <v>369</v>
      </c>
      <c r="B376" s="9">
        <v>0.93237136321462333</v>
      </c>
      <c r="C376" s="9">
        <v>0.7733072989223243</v>
      </c>
      <c r="E376" s="3">
        <v>369</v>
      </c>
      <c r="F376" s="9">
        <f>(LN(1-B376)/(-$B$2))</f>
        <v>7.6322173328912317</v>
      </c>
      <c r="G376" s="9">
        <f t="shared" si="5"/>
        <v>3.1662078258775606</v>
      </c>
    </row>
    <row r="377" spans="1:7" ht="13.8" customHeight="1" x14ac:dyDescent="0.3">
      <c r="A377" s="3">
        <v>370</v>
      </c>
      <c r="B377" s="9">
        <v>0.53034829977270459</v>
      </c>
      <c r="C377" s="9">
        <v>0.42859152114340093</v>
      </c>
      <c r="E377" s="3">
        <v>370</v>
      </c>
      <c r="F377" s="9">
        <f>(LN(1-B377)/(-$B$2))</f>
        <v>2.1413311133175994</v>
      </c>
      <c r="G377" s="9">
        <f t="shared" si="5"/>
        <v>1.1939220278497535</v>
      </c>
    </row>
    <row r="378" spans="1:7" ht="13.8" customHeight="1" x14ac:dyDescent="0.3">
      <c r="A378" s="3">
        <v>371</v>
      </c>
      <c r="B378" s="9">
        <v>0.12685587955279076</v>
      </c>
      <c r="C378" s="9">
        <v>0.32863256542603181</v>
      </c>
      <c r="E378" s="3">
        <v>371</v>
      </c>
      <c r="F378" s="9">
        <f>(LN(1-B378)/(-$B$2))</f>
        <v>0.3843548426438233</v>
      </c>
      <c r="G378" s="9">
        <f t="shared" si="5"/>
        <v>0.85000255866641738</v>
      </c>
    </row>
    <row r="379" spans="1:7" ht="13.8" customHeight="1" x14ac:dyDescent="0.3">
      <c r="A379" s="3">
        <v>372</v>
      </c>
      <c r="B379" s="9">
        <v>0.7224173334141013</v>
      </c>
      <c r="C379" s="9">
        <v>0.72127832143586457</v>
      </c>
      <c r="E379" s="3">
        <v>372</v>
      </c>
      <c r="F379" s="9">
        <f>(LN(1-B379)/(-$B$2))</f>
        <v>3.6313033955625507</v>
      </c>
      <c r="G379" s="9">
        <f t="shared" si="5"/>
        <v>2.7254220009242385</v>
      </c>
    </row>
    <row r="380" spans="1:7" ht="13.8" customHeight="1" x14ac:dyDescent="0.3">
      <c r="A380" s="3">
        <v>373</v>
      </c>
      <c r="B380" s="9">
        <v>0.32760559740332951</v>
      </c>
      <c r="C380" s="9">
        <v>0.44095399271713454</v>
      </c>
      <c r="E380" s="3">
        <v>373</v>
      </c>
      <c r="F380" s="9">
        <f>(LN(1-B380)/(-$B$2))</f>
        <v>1.1245789056567448</v>
      </c>
      <c r="G380" s="9">
        <f t="shared" si="5"/>
        <v>1.2405834802818736</v>
      </c>
    </row>
    <row r="381" spans="1:7" ht="13.8" customHeight="1" x14ac:dyDescent="0.3">
      <c r="A381" s="3">
        <v>374</v>
      </c>
      <c r="B381" s="9">
        <v>0.19966025727846048</v>
      </c>
      <c r="C381" s="9">
        <v>0.11792600388052454</v>
      </c>
      <c r="E381" s="3">
        <v>374</v>
      </c>
      <c r="F381" s="9">
        <f>(LN(1-B381)/(-$B$2))</f>
        <v>0.63103706201080112</v>
      </c>
      <c r="G381" s="9">
        <f t="shared" si="5"/>
        <v>0.26768923875697953</v>
      </c>
    </row>
    <row r="382" spans="1:7" ht="13.8" customHeight="1" x14ac:dyDescent="0.3">
      <c r="A382" s="3">
        <v>375</v>
      </c>
      <c r="B382" s="9">
        <v>0.1136981833256675</v>
      </c>
      <c r="C382" s="9">
        <v>0.49909806057252015</v>
      </c>
      <c r="E382" s="3">
        <v>375</v>
      </c>
      <c r="F382" s="9">
        <f>(LN(1-B382)/(-$B$2))</f>
        <v>0.3419769172823775</v>
      </c>
      <c r="G382" s="9">
        <f t="shared" si="5"/>
        <v>1.4748691770463913</v>
      </c>
    </row>
    <row r="383" spans="1:7" ht="13.8" customHeight="1" x14ac:dyDescent="0.3">
      <c r="A383" s="3">
        <v>376</v>
      </c>
      <c r="B383" s="9">
        <v>0.83828753415136714</v>
      </c>
      <c r="C383" s="9">
        <v>0.93311247049830848</v>
      </c>
      <c r="E383" s="3">
        <v>376</v>
      </c>
      <c r="F383" s="9">
        <f>(LN(1-B383)/(-$B$2))</f>
        <v>5.1621503649508744</v>
      </c>
      <c r="G383" s="9">
        <f t="shared" si="5"/>
        <v>5.770117833131656</v>
      </c>
    </row>
    <row r="384" spans="1:7" ht="13.8" customHeight="1" x14ac:dyDescent="0.3">
      <c r="A384" s="3">
        <v>377</v>
      </c>
      <c r="B384" s="9">
        <v>0.83992571311015352</v>
      </c>
      <c r="C384" s="9">
        <v>0.36115200941109571</v>
      </c>
      <c r="E384" s="3">
        <v>377</v>
      </c>
      <c r="F384" s="9">
        <f>(LN(1-B384)/(-$B$2))</f>
        <v>5.1909989555727574</v>
      </c>
      <c r="G384" s="9">
        <f t="shared" si="5"/>
        <v>0.95592264385365611</v>
      </c>
    </row>
    <row r="385" spans="1:7" ht="13.8" customHeight="1" x14ac:dyDescent="0.3">
      <c r="A385" s="3">
        <v>378</v>
      </c>
      <c r="B385" s="9">
        <v>0.40976165500427753</v>
      </c>
      <c r="C385" s="9">
        <v>0.21892252500984566</v>
      </c>
      <c r="E385" s="3">
        <v>378</v>
      </c>
      <c r="F385" s="9">
        <f>(LN(1-B385)/(-$B$2))</f>
        <v>1.4938150724191406</v>
      </c>
      <c r="G385" s="9">
        <f t="shared" si="5"/>
        <v>0.52710599323969598</v>
      </c>
    </row>
    <row r="386" spans="1:7" ht="13.8" customHeight="1" x14ac:dyDescent="0.3">
      <c r="A386" s="3">
        <v>379</v>
      </c>
      <c r="B386" s="9">
        <v>0.52568065997728253</v>
      </c>
      <c r="C386" s="9">
        <v>0.61635237886177574</v>
      </c>
      <c r="E386" s="3">
        <v>379</v>
      </c>
      <c r="F386" s="9">
        <f>(LN(1-B386)/(-$B$2))</f>
        <v>2.1133110011716978</v>
      </c>
      <c r="G386" s="9">
        <f t="shared" si="5"/>
        <v>2.0437990420945491</v>
      </c>
    </row>
    <row r="387" spans="1:7" ht="13.8" customHeight="1" x14ac:dyDescent="0.3">
      <c r="A387" s="3">
        <v>380</v>
      </c>
      <c r="B387" s="9">
        <v>0.10941843192937806</v>
      </c>
      <c r="C387" s="9">
        <v>0.44115615618199255</v>
      </c>
      <c r="E387" s="3">
        <v>380</v>
      </c>
      <c r="F387" s="9">
        <f>(LN(1-B387)/(-$B$2))</f>
        <v>0.32832831676967522</v>
      </c>
      <c r="G387" s="9">
        <f t="shared" si="5"/>
        <v>1.2413550805654625</v>
      </c>
    </row>
    <row r="388" spans="1:7" ht="13.8" customHeight="1" x14ac:dyDescent="0.3">
      <c r="A388" s="3">
        <v>381</v>
      </c>
      <c r="B388" s="9">
        <v>0.23231548774676392</v>
      </c>
      <c r="C388" s="9">
        <v>9.4709350932914216E-2</v>
      </c>
      <c r="E388" s="3">
        <v>381</v>
      </c>
      <c r="F388" s="9">
        <f>(LN(1-B388)/(-$B$2))</f>
        <v>0.74906652777960558</v>
      </c>
      <c r="G388" s="9">
        <f t="shared" si="5"/>
        <v>0.21226501899228684</v>
      </c>
    </row>
    <row r="389" spans="1:7" ht="13.8" customHeight="1" x14ac:dyDescent="0.3">
      <c r="A389" s="3">
        <v>382</v>
      </c>
      <c r="B389" s="9">
        <v>0.74211247907822397</v>
      </c>
      <c r="C389" s="9">
        <v>0.70038654201258899</v>
      </c>
      <c r="E389" s="3">
        <v>382</v>
      </c>
      <c r="F389" s="9">
        <f>(LN(1-B389)/(-$B$2))</f>
        <v>3.8398233045315489</v>
      </c>
      <c r="G389" s="9">
        <f t="shared" si="5"/>
        <v>2.5712258314597705</v>
      </c>
    </row>
    <row r="390" spans="1:7" ht="13.8" customHeight="1" x14ac:dyDescent="0.3">
      <c r="A390" s="3">
        <v>383</v>
      </c>
      <c r="B390" s="9">
        <v>0.34502739879072697</v>
      </c>
      <c r="C390" s="9">
        <v>0.21223784743267837</v>
      </c>
      <c r="E390" s="3">
        <v>383</v>
      </c>
      <c r="F390" s="9">
        <f>(LN(1-B390)/(-$B$2))</f>
        <v>1.1989586442371569</v>
      </c>
      <c r="G390" s="9">
        <f t="shared" si="5"/>
        <v>0.50892601926328929</v>
      </c>
    </row>
    <row r="391" spans="1:7" ht="13.8" customHeight="1" x14ac:dyDescent="0.3">
      <c r="A391" s="3">
        <v>384</v>
      </c>
      <c r="B391" s="9">
        <v>9.7014277473573829E-3</v>
      </c>
      <c r="C391" s="9">
        <v>0.62857564178469849</v>
      </c>
      <c r="E391" s="3">
        <v>384</v>
      </c>
      <c r="F391" s="9">
        <f>(LN(1-B391)/(-$B$2))</f>
        <v>2.7621580699556215E-2</v>
      </c>
      <c r="G391" s="9">
        <f t="shared" si="5"/>
        <v>2.1128747676985773</v>
      </c>
    </row>
    <row r="392" spans="1:7" ht="13.8" customHeight="1" x14ac:dyDescent="0.3">
      <c r="A392" s="3">
        <v>385</v>
      </c>
      <c r="B392" s="9">
        <v>0.4970104337470771</v>
      </c>
      <c r="C392" s="9">
        <v>0.20191285325008468</v>
      </c>
      <c r="E392" s="3">
        <v>385</v>
      </c>
      <c r="F392" s="9">
        <f>(LN(1-B392)/(-$B$2))</f>
        <v>1.9470265810448506</v>
      </c>
      <c r="G392" s="9">
        <f t="shared" si="5"/>
        <v>0.48114662622163407</v>
      </c>
    </row>
    <row r="393" spans="1:7" ht="13.8" customHeight="1" x14ac:dyDescent="0.3">
      <c r="A393" s="3">
        <v>386</v>
      </c>
      <c r="B393" s="9">
        <v>0.29838460005514555</v>
      </c>
      <c r="C393" s="9">
        <v>0.44895165019146954</v>
      </c>
      <c r="E393" s="3">
        <v>386</v>
      </c>
      <c r="F393" s="9">
        <f>(LN(1-B393)/(-$B$2))</f>
        <v>1.0040480171749653</v>
      </c>
      <c r="G393" s="9">
        <f t="shared" ref="G393:G456" si="6">(LN(1-C393)/(-$B$3))</f>
        <v>1.2713231455577032</v>
      </c>
    </row>
    <row r="394" spans="1:7" ht="13.8" customHeight="1" x14ac:dyDescent="0.3">
      <c r="A394" s="3">
        <v>387</v>
      </c>
      <c r="B394" s="9">
        <v>1.1349207845351095E-2</v>
      </c>
      <c r="C394" s="9">
        <v>0.41936462045351164</v>
      </c>
      <c r="E394" s="3">
        <v>387</v>
      </c>
      <c r="F394" s="9">
        <f>(LN(1-B394)/(-$B$2))</f>
        <v>3.233995443925651E-2</v>
      </c>
      <c r="G394" s="9">
        <f t="shared" si="6"/>
        <v>1.1597488918773036</v>
      </c>
    </row>
    <row r="395" spans="1:7" ht="13.8" customHeight="1" x14ac:dyDescent="0.3">
      <c r="A395" s="3">
        <v>388</v>
      </c>
      <c r="B395" s="9">
        <v>0.16473634827935746</v>
      </c>
      <c r="C395" s="9">
        <v>0.30820847298138909</v>
      </c>
      <c r="E395" s="3">
        <v>388</v>
      </c>
      <c r="F395" s="9">
        <f>(LN(1-B395)/(-$B$2))</f>
        <v>0.51002225131800971</v>
      </c>
      <c r="G395" s="9">
        <f t="shared" si="6"/>
        <v>0.78607067794482921</v>
      </c>
    </row>
    <row r="396" spans="1:7" ht="13.8" customHeight="1" x14ac:dyDescent="0.3">
      <c r="A396" s="3">
        <v>389</v>
      </c>
      <c r="B396" s="9">
        <v>0.45132123703701865</v>
      </c>
      <c r="C396" s="9">
        <v>0.66744382477802278</v>
      </c>
      <c r="E396" s="3">
        <v>389</v>
      </c>
      <c r="F396" s="9">
        <f>(LN(1-B396)/(-$B$2))</f>
        <v>1.700686063173688</v>
      </c>
      <c r="G396" s="9">
        <f t="shared" si="6"/>
        <v>2.3486858349233466</v>
      </c>
    </row>
    <row r="397" spans="1:7" ht="13.8" customHeight="1" x14ac:dyDescent="0.3">
      <c r="A397" s="3">
        <v>390</v>
      </c>
      <c r="B397" s="9">
        <v>0.71719731198899161</v>
      </c>
      <c r="C397" s="9">
        <v>0.35815329919902639</v>
      </c>
      <c r="E397" s="3">
        <v>390</v>
      </c>
      <c r="F397" s="9">
        <f>(LN(1-B397)/(-$B$2))</f>
        <v>3.5785165467105009</v>
      </c>
      <c r="G397" s="9">
        <f t="shared" si="6"/>
        <v>0.94593234688996874</v>
      </c>
    </row>
    <row r="398" spans="1:7" ht="13.8" customHeight="1" x14ac:dyDescent="0.3">
      <c r="A398" s="3">
        <v>391</v>
      </c>
      <c r="B398" s="9">
        <v>0.21778489026243841</v>
      </c>
      <c r="C398" s="9">
        <v>0.93075675361192445</v>
      </c>
      <c r="E398" s="3">
        <v>391</v>
      </c>
      <c r="F398" s="9">
        <f>(LN(1-B398)/(-$B$2))</f>
        <v>0.69593891630585913</v>
      </c>
      <c r="G398" s="9">
        <f t="shared" si="6"/>
        <v>5.6962766160053553</v>
      </c>
    </row>
    <row r="399" spans="1:7" ht="13.8" customHeight="1" x14ac:dyDescent="0.3">
      <c r="A399" s="3">
        <v>392</v>
      </c>
      <c r="B399" s="9">
        <v>0.44285464325298918</v>
      </c>
      <c r="C399" s="9">
        <v>0.47377390721526724</v>
      </c>
      <c r="E399" s="3">
        <v>392</v>
      </c>
      <c r="F399" s="9">
        <f>(LN(1-B399)/(-$B$2))</f>
        <v>1.6572991434722195</v>
      </c>
      <c r="G399" s="9">
        <f t="shared" si="6"/>
        <v>1.369651892064369</v>
      </c>
    </row>
    <row r="400" spans="1:7" ht="13.8" customHeight="1" x14ac:dyDescent="0.3">
      <c r="A400" s="3">
        <v>393</v>
      </c>
      <c r="B400" s="9">
        <v>0.3402611411156311</v>
      </c>
      <c r="C400" s="9">
        <v>0.27204127954159418</v>
      </c>
      <c r="E400" s="3">
        <v>393</v>
      </c>
      <c r="F400" s="9">
        <f>(LN(1-B400)/(-$B$2))</f>
        <v>1.17841504007884</v>
      </c>
      <c r="G400" s="9">
        <f t="shared" si="6"/>
        <v>0.67735666146161722</v>
      </c>
    </row>
    <row r="401" spans="1:7" ht="13.8" customHeight="1" x14ac:dyDescent="0.3">
      <c r="A401" s="3">
        <v>394</v>
      </c>
      <c r="B401" s="9">
        <v>0.19541332284753599</v>
      </c>
      <c r="C401" s="9">
        <v>0.45206391438221638</v>
      </c>
      <c r="E401" s="3">
        <v>394</v>
      </c>
      <c r="F401" s="9">
        <f>(LN(1-B401)/(-$B$2))</f>
        <v>0.61604197086528656</v>
      </c>
      <c r="G401" s="9">
        <f t="shared" si="6"/>
        <v>1.2834061459637514</v>
      </c>
    </row>
    <row r="402" spans="1:7" ht="13.8" customHeight="1" x14ac:dyDescent="0.3">
      <c r="A402" s="3">
        <v>395</v>
      </c>
      <c r="B402" s="9">
        <v>0.69588866092975066</v>
      </c>
      <c r="C402" s="9">
        <v>0.36954382021915511</v>
      </c>
      <c r="E402" s="3">
        <v>395</v>
      </c>
      <c r="F402" s="9">
        <f>(LN(1-B402)/(-$B$2))</f>
        <v>3.3726906267779819</v>
      </c>
      <c r="G402" s="9">
        <f t="shared" si="6"/>
        <v>0.98413147037130988</v>
      </c>
    </row>
    <row r="403" spans="1:7" ht="13.8" customHeight="1" x14ac:dyDescent="0.3">
      <c r="A403" s="3">
        <v>396</v>
      </c>
      <c r="B403" s="9">
        <v>0.8094605837630714</v>
      </c>
      <c r="C403" s="9">
        <v>0.41034198997742188</v>
      </c>
      <c r="E403" s="3">
        <v>396</v>
      </c>
      <c r="F403" s="9">
        <f>(LN(1-B403)/(-$B$2))</f>
        <v>4.6973725565742583</v>
      </c>
      <c r="G403" s="9">
        <f t="shared" si="6"/>
        <v>1.1268534488969533</v>
      </c>
    </row>
    <row r="404" spans="1:7" ht="13.8" customHeight="1" x14ac:dyDescent="0.3">
      <c r="A404" s="3">
        <v>397</v>
      </c>
      <c r="B404" s="9">
        <v>0.78898125278231657</v>
      </c>
      <c r="C404" s="9">
        <v>0.30087715072247134</v>
      </c>
      <c r="E404" s="3">
        <v>397</v>
      </c>
      <c r="F404" s="9">
        <f>(LN(1-B404)/(-$B$2))</f>
        <v>4.4081235168934363</v>
      </c>
      <c r="G404" s="9">
        <f t="shared" si="6"/>
        <v>0.76358144458916866</v>
      </c>
    </row>
    <row r="405" spans="1:7" ht="13.8" customHeight="1" x14ac:dyDescent="0.3">
      <c r="A405" s="3">
        <v>398</v>
      </c>
      <c r="B405" s="9">
        <v>6.81105872410529E-2</v>
      </c>
      <c r="C405" s="9">
        <v>0.61662542163153333</v>
      </c>
      <c r="E405" s="3">
        <v>398</v>
      </c>
      <c r="F405" s="9">
        <f>(LN(1-B405)/(-$B$2))</f>
        <v>0.19986652699511473</v>
      </c>
      <c r="G405" s="9">
        <f t="shared" si="6"/>
        <v>2.0453178801858813</v>
      </c>
    </row>
    <row r="406" spans="1:7" ht="13.8" customHeight="1" x14ac:dyDescent="0.3">
      <c r="A406" s="3">
        <v>399</v>
      </c>
      <c r="B406" s="9">
        <v>0.79754300880321838</v>
      </c>
      <c r="C406" s="9">
        <v>0.8750898024221081</v>
      </c>
      <c r="E406" s="3">
        <v>399</v>
      </c>
      <c r="F406" s="9">
        <f>(LN(1-B406)/(-$B$2))</f>
        <v>4.5254787784108617</v>
      </c>
      <c r="G406" s="9">
        <f t="shared" si="6"/>
        <v>4.4376751343862741</v>
      </c>
    </row>
    <row r="407" spans="1:7" ht="13.8" customHeight="1" x14ac:dyDescent="0.3">
      <c r="A407" s="3">
        <v>400</v>
      </c>
      <c r="B407" s="9">
        <v>0.11673777819946973</v>
      </c>
      <c r="C407" s="9">
        <v>0.47045856038062506</v>
      </c>
      <c r="E407" s="3">
        <v>400</v>
      </c>
      <c r="F407" s="9">
        <f>(LN(1-B407)/(-$B$2))</f>
        <v>0.35171060734239684</v>
      </c>
      <c r="G407" s="9">
        <f t="shared" si="6"/>
        <v>1.3562535577813446</v>
      </c>
    </row>
    <row r="408" spans="1:7" ht="13.8" customHeight="1" x14ac:dyDescent="0.3">
      <c r="A408" s="3">
        <v>401</v>
      </c>
      <c r="B408" s="9">
        <v>0.33983290829151502</v>
      </c>
      <c r="C408" s="9">
        <v>0.33428354671932203</v>
      </c>
      <c r="E408" s="3">
        <v>401</v>
      </c>
      <c r="F408" s="9">
        <f>(LN(1-B408)/(-$B$2))</f>
        <v>1.1765765357868891</v>
      </c>
      <c r="G408" s="9">
        <f t="shared" si="6"/>
        <v>0.86803508250035444</v>
      </c>
    </row>
    <row r="409" spans="1:7" ht="13.8" customHeight="1" x14ac:dyDescent="0.3">
      <c r="A409" s="3">
        <v>402</v>
      </c>
      <c r="B409" s="9">
        <v>0.29918082922840816</v>
      </c>
      <c r="C409" s="9">
        <v>0.96669360951474159</v>
      </c>
      <c r="E409" s="3">
        <v>402</v>
      </c>
      <c r="F409" s="9">
        <f>(LN(1-B409)/(-$B$2))</f>
        <v>1.0072652551796173</v>
      </c>
      <c r="G409" s="9">
        <f t="shared" si="6"/>
        <v>7.2576127870788536</v>
      </c>
    </row>
    <row r="410" spans="1:7" ht="13.8" customHeight="1" x14ac:dyDescent="0.3">
      <c r="A410" s="3">
        <v>403</v>
      </c>
      <c r="B410" s="9">
        <v>0.76150308908594511</v>
      </c>
      <c r="C410" s="9">
        <v>0.96872316783511714</v>
      </c>
      <c r="E410" s="3">
        <v>403</v>
      </c>
      <c r="F410" s="9">
        <f>(LN(1-B410)/(-$B$2))</f>
        <v>4.0612969424931897</v>
      </c>
      <c r="G410" s="9">
        <f t="shared" si="6"/>
        <v>7.3917389694607385</v>
      </c>
    </row>
    <row r="411" spans="1:7" ht="13.8" customHeight="1" x14ac:dyDescent="0.3">
      <c r="A411" s="3">
        <v>404</v>
      </c>
      <c r="B411" s="9">
        <v>0.80850386937092911</v>
      </c>
      <c r="C411" s="9">
        <v>0.75392478766566084</v>
      </c>
      <c r="E411" s="3">
        <v>404</v>
      </c>
      <c r="F411" s="9">
        <f>(LN(1-B411)/(-$B$2))</f>
        <v>4.6831817491140288</v>
      </c>
      <c r="G411" s="9">
        <f t="shared" si="6"/>
        <v>2.9911851703095227</v>
      </c>
    </row>
    <row r="412" spans="1:7" ht="13.8" customHeight="1" x14ac:dyDescent="0.3">
      <c r="A412" s="3">
        <v>405</v>
      </c>
      <c r="B412" s="9">
        <v>0.35617695902325175</v>
      </c>
      <c r="C412" s="9">
        <v>0.70426348235237801</v>
      </c>
      <c r="E412" s="3">
        <v>405</v>
      </c>
      <c r="F412" s="9">
        <f>(LN(1-B412)/(-$B$2))</f>
        <v>1.2476055532322545</v>
      </c>
      <c r="G412" s="9">
        <f t="shared" si="6"/>
        <v>2.59901091019317</v>
      </c>
    </row>
    <row r="413" spans="1:7" ht="13.8" customHeight="1" x14ac:dyDescent="0.3">
      <c r="A413" s="3">
        <v>406</v>
      </c>
      <c r="B413" s="9">
        <v>0.77836171870321258</v>
      </c>
      <c r="C413" s="9">
        <v>0.98520080941619359</v>
      </c>
      <c r="E413" s="3">
        <v>406</v>
      </c>
      <c r="F413" s="9">
        <f>(LN(1-B413)/(-$B$2))</f>
        <v>4.2690076702337159</v>
      </c>
      <c r="G413" s="9">
        <f t="shared" si="6"/>
        <v>8.9881232853141046</v>
      </c>
    </row>
    <row r="414" spans="1:7" ht="13.8" customHeight="1" x14ac:dyDescent="0.3">
      <c r="A414" s="3">
        <v>407</v>
      </c>
      <c r="B414" s="9">
        <v>0.13903935658989153</v>
      </c>
      <c r="C414" s="9">
        <v>2.985505428632107E-2</v>
      </c>
      <c r="E414" s="3">
        <v>407</v>
      </c>
      <c r="F414" s="9">
        <f>(LN(1-B414)/(-$B$2))</f>
        <v>0.4241683767853251</v>
      </c>
      <c r="G414" s="9">
        <f t="shared" si="6"/>
        <v>6.4660885498117007E-2</v>
      </c>
    </row>
    <row r="415" spans="1:7" ht="13.8" customHeight="1" x14ac:dyDescent="0.3">
      <c r="A415" s="3">
        <v>408</v>
      </c>
      <c r="B415" s="9">
        <v>0.24356722161690403</v>
      </c>
      <c r="C415" s="9">
        <v>0.79131415388860393</v>
      </c>
      <c r="E415" s="3">
        <v>408</v>
      </c>
      <c r="F415" s="9">
        <f>(LN(1-B415)/(-$B$2))</f>
        <v>0.79090122384415129</v>
      </c>
      <c r="G415" s="9">
        <f t="shared" si="6"/>
        <v>3.3427739445378983</v>
      </c>
    </row>
    <row r="416" spans="1:7" ht="13.8" customHeight="1" x14ac:dyDescent="0.3">
      <c r="A416" s="3">
        <v>409</v>
      </c>
      <c r="B416" s="9">
        <v>0.88906889425059987</v>
      </c>
      <c r="C416" s="9">
        <v>9.7828365819492391E-2</v>
      </c>
      <c r="E416" s="3">
        <v>409</v>
      </c>
      <c r="F416" s="9">
        <f>(LN(1-B416)/(-$B$2))</f>
        <v>6.2300634946516613</v>
      </c>
      <c r="G416" s="9">
        <f t="shared" si="6"/>
        <v>0.2196277231450168</v>
      </c>
    </row>
    <row r="417" spans="1:7" ht="13.8" customHeight="1" x14ac:dyDescent="0.3">
      <c r="A417" s="3">
        <v>410</v>
      </c>
      <c r="B417" s="9">
        <v>0.39991928351076966</v>
      </c>
      <c r="C417" s="9">
        <v>0.48491952444399955</v>
      </c>
      <c r="E417" s="3">
        <v>410</v>
      </c>
      <c r="F417" s="9">
        <f>(LN(1-B417)/(-$B$2))</f>
        <v>1.4469581317738605</v>
      </c>
      <c r="G417" s="9">
        <f t="shared" si="6"/>
        <v>1.41532187159614</v>
      </c>
    </row>
    <row r="418" spans="1:7" ht="13.8" customHeight="1" x14ac:dyDescent="0.3">
      <c r="A418" s="3">
        <v>411</v>
      </c>
      <c r="B418" s="9">
        <v>0.80242442778777057</v>
      </c>
      <c r="C418" s="9">
        <v>0.52975692069903846</v>
      </c>
      <c r="E418" s="3">
        <v>411</v>
      </c>
      <c r="F418" s="9">
        <f>(LN(1-B418)/(-$B$2))</f>
        <v>4.5946300172009895</v>
      </c>
      <c r="G418" s="9">
        <f t="shared" si="6"/>
        <v>1.6096117930082994</v>
      </c>
    </row>
    <row r="419" spans="1:7" ht="13.8" customHeight="1" x14ac:dyDescent="0.3">
      <c r="A419" s="3">
        <v>412</v>
      </c>
      <c r="B419" s="9">
        <v>0.27367545059106202</v>
      </c>
      <c r="C419" s="9">
        <v>0.23294560566787215</v>
      </c>
      <c r="E419" s="3">
        <v>412</v>
      </c>
      <c r="F419" s="9">
        <f>(LN(1-B419)/(-$B$2))</f>
        <v>0.90598192450417292</v>
      </c>
      <c r="G419" s="9">
        <f t="shared" si="6"/>
        <v>0.56575479858057187</v>
      </c>
    </row>
    <row r="420" spans="1:7" ht="13.8" customHeight="1" x14ac:dyDescent="0.3">
      <c r="A420" s="3">
        <v>413</v>
      </c>
      <c r="B420" s="9">
        <v>0.59349644707661642</v>
      </c>
      <c r="C420" s="9">
        <v>0.60642979388598928</v>
      </c>
      <c r="E420" s="3">
        <v>413</v>
      </c>
      <c r="F420" s="9">
        <f>(LN(1-B420)/(-$B$2))</f>
        <v>2.5504607276350355</v>
      </c>
      <c r="G420" s="9">
        <f t="shared" si="6"/>
        <v>1.9893244000376833</v>
      </c>
    </row>
    <row r="421" spans="1:7" ht="13.8" customHeight="1" x14ac:dyDescent="0.3">
      <c r="A421" s="3">
        <v>414</v>
      </c>
      <c r="B421" s="9">
        <v>0.75272091803461549</v>
      </c>
      <c r="C421" s="9">
        <v>0.6580992089150155</v>
      </c>
      <c r="E421" s="3">
        <v>414</v>
      </c>
      <c r="F421" s="9">
        <f>(LN(1-B421)/(-$B$2))</f>
        <v>3.9588401321385698</v>
      </c>
      <c r="G421" s="9">
        <f t="shared" si="6"/>
        <v>2.2895672929045792</v>
      </c>
    </row>
    <row r="422" spans="1:7" ht="13.8" customHeight="1" x14ac:dyDescent="0.3">
      <c r="A422" s="3">
        <v>415</v>
      </c>
      <c r="B422" s="9">
        <v>0.49936942839367005</v>
      </c>
      <c r="C422" s="9">
        <v>0.8569977000249509</v>
      </c>
      <c r="E422" s="3">
        <v>415</v>
      </c>
      <c r="F422" s="9">
        <f>(LN(1-B422)/(-$B$2))</f>
        <v>1.9603460237744965</v>
      </c>
      <c r="G422" s="9">
        <f t="shared" si="6"/>
        <v>4.1491084055679348</v>
      </c>
    </row>
    <row r="423" spans="1:7" ht="13.8" customHeight="1" x14ac:dyDescent="0.3">
      <c r="A423" s="3">
        <v>416</v>
      </c>
      <c r="B423" s="9">
        <v>6.0826854905956962E-2</v>
      </c>
      <c r="C423" s="9">
        <v>0.42987459783822046</v>
      </c>
      <c r="E423" s="3">
        <v>416</v>
      </c>
      <c r="F423" s="9">
        <f>(LN(1-B423)/(-$B$2))</f>
        <v>0.17780703381890131</v>
      </c>
      <c r="G423" s="9">
        <f t="shared" si="6"/>
        <v>1.1987177355908929</v>
      </c>
    </row>
    <row r="424" spans="1:7" ht="13.8" customHeight="1" x14ac:dyDescent="0.3">
      <c r="A424" s="3">
        <v>417</v>
      </c>
      <c r="B424" s="9">
        <v>0.91506955690778602</v>
      </c>
      <c r="C424" s="9">
        <v>0.63715474475740608</v>
      </c>
      <c r="E424" s="3">
        <v>417</v>
      </c>
      <c r="F424" s="9">
        <f>(LN(1-B424)/(-$B$2))</f>
        <v>6.9867809098303786</v>
      </c>
      <c r="G424" s="9">
        <f t="shared" si="6"/>
        <v>2.1627281700351655</v>
      </c>
    </row>
    <row r="425" spans="1:7" ht="13.8" customHeight="1" x14ac:dyDescent="0.3">
      <c r="A425" s="3">
        <v>418</v>
      </c>
      <c r="B425" s="9">
        <v>0.60734831839035597</v>
      </c>
      <c r="C425" s="9">
        <v>0.59259512559323013</v>
      </c>
      <c r="E425" s="3">
        <v>418</v>
      </c>
      <c r="F425" s="9">
        <f>(LN(1-B425)/(-$B$2))</f>
        <v>2.648691704945497</v>
      </c>
      <c r="G425" s="9">
        <f t="shared" si="6"/>
        <v>1.9156219959263736</v>
      </c>
    </row>
    <row r="426" spans="1:7" ht="13.8" customHeight="1" x14ac:dyDescent="0.3">
      <c r="A426" s="3">
        <v>419</v>
      </c>
      <c r="B426" s="9">
        <v>6.5061270573123053E-2</v>
      </c>
      <c r="C426" s="9">
        <v>0.65959872472356285</v>
      </c>
      <c r="E426" s="3">
        <v>419</v>
      </c>
      <c r="F426" s="9">
        <f>(LN(1-B426)/(-$B$2))</f>
        <v>0.19061046528520512</v>
      </c>
      <c r="G426" s="9">
        <f t="shared" si="6"/>
        <v>2.2989442898867649</v>
      </c>
    </row>
    <row r="427" spans="1:7" ht="13.8" customHeight="1" x14ac:dyDescent="0.3">
      <c r="A427" s="3">
        <v>420</v>
      </c>
      <c r="B427" s="9">
        <v>0.38850741208377226</v>
      </c>
      <c r="C427" s="9">
        <v>0.61608600604521602</v>
      </c>
      <c r="E427" s="3">
        <v>420</v>
      </c>
      <c r="F427" s="9">
        <f>(LN(1-B427)/(-$B$2))</f>
        <v>1.39358192772459</v>
      </c>
      <c r="G427" s="9">
        <f t="shared" si="6"/>
        <v>2.0423183478537235</v>
      </c>
    </row>
    <row r="428" spans="1:7" ht="13.8" customHeight="1" x14ac:dyDescent="0.3">
      <c r="A428" s="3">
        <v>421</v>
      </c>
      <c r="B428" s="9">
        <v>0.21311311016821854</v>
      </c>
      <c r="C428" s="9">
        <v>2.1905744212193268E-2</v>
      </c>
      <c r="E428" s="3">
        <v>421</v>
      </c>
      <c r="F428" s="9">
        <f>(LN(1-B428)/(-$B$2))</f>
        <v>0.67906716496807817</v>
      </c>
      <c r="G428" s="9">
        <f t="shared" si="6"/>
        <v>4.7251706730755946E-2</v>
      </c>
    </row>
    <row r="429" spans="1:7" ht="13.8" customHeight="1" x14ac:dyDescent="0.3">
      <c r="A429" s="3">
        <v>422</v>
      </c>
      <c r="B429" s="9">
        <v>9.3475301638190733E-2</v>
      </c>
      <c r="C429" s="9">
        <v>0.50104257106088868</v>
      </c>
      <c r="E429" s="3">
        <v>422</v>
      </c>
      <c r="F429" s="9">
        <f>(LN(1-B429)/(-$B$2))</f>
        <v>0.27805484271091269</v>
      </c>
      <c r="G429" s="9">
        <f t="shared" si="6"/>
        <v>1.4831669325167567</v>
      </c>
    </row>
    <row r="430" spans="1:7" ht="13.8" customHeight="1" x14ac:dyDescent="0.3">
      <c r="A430" s="3">
        <v>423</v>
      </c>
      <c r="B430" s="9">
        <v>0.99930614167853171</v>
      </c>
      <c r="C430" s="9">
        <v>0.70948484919711519</v>
      </c>
      <c r="E430" s="3">
        <v>423</v>
      </c>
      <c r="F430" s="9">
        <f>(LN(1-B430)/(-$B$2))</f>
        <v>20.607521170442926</v>
      </c>
      <c r="G430" s="9">
        <f t="shared" si="6"/>
        <v>2.6370123729564963</v>
      </c>
    </row>
    <row r="431" spans="1:7" ht="13.8" customHeight="1" x14ac:dyDescent="0.3">
      <c r="A431" s="3">
        <v>424</v>
      </c>
      <c r="B431" s="9">
        <v>0.98777774298811483</v>
      </c>
      <c r="C431" s="9">
        <v>0.61923851658278328</v>
      </c>
      <c r="E431" s="3">
        <v>424</v>
      </c>
      <c r="F431" s="9">
        <f>(LN(1-B431)/(-$B$2))</f>
        <v>12.479407158291906</v>
      </c>
      <c r="G431" s="9">
        <f t="shared" si="6"/>
        <v>2.0599085390271559</v>
      </c>
    </row>
    <row r="432" spans="1:7" ht="13.8" customHeight="1" x14ac:dyDescent="0.3">
      <c r="A432" s="3">
        <v>425</v>
      </c>
      <c r="B432" s="9">
        <v>2.1292006895739179E-2</v>
      </c>
      <c r="C432" s="9">
        <v>0.11801286602241612</v>
      </c>
      <c r="E432" s="3">
        <v>425</v>
      </c>
      <c r="F432" s="9">
        <f>(LN(1-B432)/(-$B$2))</f>
        <v>6.0978862642882263E-2</v>
      </c>
      <c r="G432" s="9">
        <f t="shared" si="6"/>
        <v>0.2678993288719877</v>
      </c>
    </row>
    <row r="433" spans="1:7" ht="13.8" customHeight="1" x14ac:dyDescent="0.3">
      <c r="A433" s="3">
        <v>426</v>
      </c>
      <c r="B433" s="9">
        <v>9.9055568148369577E-2</v>
      </c>
      <c r="C433" s="9">
        <v>0.37232618435201359</v>
      </c>
      <c r="E433" s="3">
        <v>426</v>
      </c>
      <c r="F433" s="9">
        <f>(LN(1-B433)/(-$B$2))</f>
        <v>0.29554980855278062</v>
      </c>
      <c r="G433" s="9">
        <f t="shared" si="6"/>
        <v>0.99356725180632255</v>
      </c>
    </row>
    <row r="434" spans="1:7" ht="13.8" customHeight="1" x14ac:dyDescent="0.3">
      <c r="A434" s="3">
        <v>427</v>
      </c>
      <c r="B434" s="9">
        <v>0.69407848473402878</v>
      </c>
      <c r="C434" s="9">
        <v>0.53737753894795459</v>
      </c>
      <c r="E434" s="3">
        <v>427</v>
      </c>
      <c r="F434" s="9">
        <f>(LN(1-B434)/(-$B$2))</f>
        <v>3.3558756386294069</v>
      </c>
      <c r="G434" s="9">
        <f t="shared" si="6"/>
        <v>1.6444671497062326</v>
      </c>
    </row>
    <row r="435" spans="1:7" ht="13.8" customHeight="1" x14ac:dyDescent="0.3">
      <c r="A435" s="3">
        <v>428</v>
      </c>
      <c r="B435" s="9">
        <v>0.54297739182799687</v>
      </c>
      <c r="C435" s="9">
        <v>0.40286825716820318</v>
      </c>
      <c r="E435" s="3">
        <v>428</v>
      </c>
      <c r="F435" s="9">
        <f>(LN(1-B435)/(-$B$2))</f>
        <v>2.2185635190144306</v>
      </c>
      <c r="G435" s="9">
        <f t="shared" si="6"/>
        <v>1.0999840323722661</v>
      </c>
    </row>
    <row r="436" spans="1:7" ht="13.8" customHeight="1" x14ac:dyDescent="0.3">
      <c r="A436" s="3">
        <v>429</v>
      </c>
      <c r="B436" s="9">
        <v>0.91621432005892101</v>
      </c>
      <c r="C436" s="9">
        <v>0.79584316427635793</v>
      </c>
      <c r="E436" s="3">
        <v>429</v>
      </c>
      <c r="F436" s="9">
        <f>(LN(1-B436)/(-$B$2))</f>
        <v>7.0252306479208055</v>
      </c>
      <c r="G436" s="9">
        <f t="shared" si="6"/>
        <v>3.3895824596231674</v>
      </c>
    </row>
    <row r="437" spans="1:7" ht="13.8" customHeight="1" x14ac:dyDescent="0.3">
      <c r="A437" s="3">
        <v>430</v>
      </c>
      <c r="B437" s="9">
        <v>0.6101351204114539</v>
      </c>
      <c r="C437" s="9">
        <v>0.16698465509022054</v>
      </c>
      <c r="E437" s="3">
        <v>430</v>
      </c>
      <c r="F437" s="9">
        <f>(LN(1-B437)/(-$B$2))</f>
        <v>2.6688726770378519</v>
      </c>
      <c r="G437" s="9">
        <f t="shared" si="6"/>
        <v>0.38976686021274504</v>
      </c>
    </row>
    <row r="438" spans="1:7" ht="13.8" customHeight="1" x14ac:dyDescent="0.3">
      <c r="A438" s="3">
        <v>431</v>
      </c>
      <c r="B438" s="9">
        <v>0.54982573428658355</v>
      </c>
      <c r="C438" s="9">
        <v>0.13295361254251159</v>
      </c>
      <c r="E438" s="3">
        <v>431</v>
      </c>
      <c r="F438" s="9">
        <f>(LN(1-B438)/(-$B$2))</f>
        <v>2.2613414564510306</v>
      </c>
      <c r="G438" s="9">
        <f t="shared" si="6"/>
        <v>0.30434730713957764</v>
      </c>
    </row>
    <row r="439" spans="1:7" ht="13.8" customHeight="1" x14ac:dyDescent="0.3">
      <c r="A439" s="3">
        <v>432</v>
      </c>
      <c r="B439" s="9">
        <v>2.453784925893987E-3</v>
      </c>
      <c r="C439" s="9">
        <v>0.75193199506290964</v>
      </c>
      <c r="E439" s="3">
        <v>432</v>
      </c>
      <c r="F439" s="9">
        <f>(LN(1-B439)/(-$B$2))</f>
        <v>6.9609344383395142E-3</v>
      </c>
      <c r="G439" s="9">
        <f t="shared" si="6"/>
        <v>2.9739783614950048</v>
      </c>
    </row>
    <row r="440" spans="1:7" ht="13.8" customHeight="1" x14ac:dyDescent="0.3">
      <c r="A440" s="3">
        <v>433</v>
      </c>
      <c r="B440" s="9">
        <v>0.91186804212674188</v>
      </c>
      <c r="C440" s="9">
        <v>6.4070505446203851E-2</v>
      </c>
      <c r="E440" s="3">
        <v>433</v>
      </c>
      <c r="F440" s="9">
        <f>(LN(1-B440)/(-$B$2))</f>
        <v>6.8819401880661628</v>
      </c>
      <c r="G440" s="9">
        <f t="shared" si="6"/>
        <v>0.1412589475693439</v>
      </c>
    </row>
    <row r="441" spans="1:7" ht="13.8" customHeight="1" x14ac:dyDescent="0.3">
      <c r="A441" s="3">
        <v>434</v>
      </c>
      <c r="B441" s="9">
        <v>0.75003896783213386</v>
      </c>
      <c r="C441" s="9">
        <v>0.4049944229120187</v>
      </c>
      <c r="E441" s="3">
        <v>434</v>
      </c>
      <c r="F441" s="9">
        <f>(LN(1-B441)/(-$B$2))</f>
        <v>3.9282756930266043</v>
      </c>
      <c r="G441" s="9">
        <f t="shared" si="6"/>
        <v>1.1075936004764257</v>
      </c>
    </row>
    <row r="442" spans="1:7" ht="13.8" customHeight="1" x14ac:dyDescent="0.3">
      <c r="A442" s="3">
        <v>435</v>
      </c>
      <c r="B442" s="9">
        <v>0.18020766588757331</v>
      </c>
      <c r="C442" s="9">
        <v>0.34168332356781128</v>
      </c>
      <c r="E442" s="3">
        <v>435</v>
      </c>
      <c r="F442" s="9">
        <f>(LN(1-B442)/(-$B$2))</f>
        <v>0.56299529532586046</v>
      </c>
      <c r="G442" s="9">
        <f t="shared" si="6"/>
        <v>0.89188094348182989</v>
      </c>
    </row>
    <row r="443" spans="1:7" ht="13.8" customHeight="1" x14ac:dyDescent="0.3">
      <c r="A443" s="3">
        <v>436</v>
      </c>
      <c r="B443" s="9">
        <v>0.98495542057765884</v>
      </c>
      <c r="C443" s="9">
        <v>9.0945921999811108E-2</v>
      </c>
      <c r="E443" s="3">
        <v>436</v>
      </c>
      <c r="F443" s="9">
        <f>(LN(1-B443)/(-$B$2))</f>
        <v>11.890756317822971</v>
      </c>
      <c r="G443" s="9">
        <f t="shared" si="6"/>
        <v>0.20341481562632413</v>
      </c>
    </row>
    <row r="444" spans="1:7" ht="13.8" customHeight="1" x14ac:dyDescent="0.3">
      <c r="A444" s="3">
        <v>437</v>
      </c>
      <c r="B444" s="9">
        <v>0.3168098227892916</v>
      </c>
      <c r="C444" s="9">
        <v>0.12417152666220777</v>
      </c>
      <c r="E444" s="3">
        <v>437</v>
      </c>
      <c r="F444" s="9">
        <f>(LN(1-B444)/(-$B$2))</f>
        <v>1.0794490403186809</v>
      </c>
      <c r="G444" s="9">
        <f t="shared" si="6"/>
        <v>0.28284802967551304</v>
      </c>
    </row>
    <row r="445" spans="1:7" ht="13.8" customHeight="1" x14ac:dyDescent="0.3">
      <c r="A445" s="3">
        <v>438</v>
      </c>
      <c r="B445" s="9">
        <v>0.78888438663251481</v>
      </c>
      <c r="C445" s="9">
        <v>0.82010892840884375</v>
      </c>
      <c r="E445" s="3">
        <v>438</v>
      </c>
      <c r="F445" s="9">
        <f>(LN(1-B445)/(-$B$2))</f>
        <v>4.4068232005887333</v>
      </c>
      <c r="G445" s="9">
        <f t="shared" si="6"/>
        <v>3.6595280407482464</v>
      </c>
    </row>
    <row r="446" spans="1:7" ht="13.8" customHeight="1" x14ac:dyDescent="0.3">
      <c r="A446" s="3">
        <v>439</v>
      </c>
      <c r="B446" s="9">
        <v>0.30704961023001809</v>
      </c>
      <c r="C446" s="9">
        <v>0.3325091364267081</v>
      </c>
      <c r="E446" s="3">
        <v>439</v>
      </c>
      <c r="F446" s="9">
        <f>(LN(1-B446)/(-$B$2))</f>
        <v>1.0392577983000553</v>
      </c>
      <c r="G446" s="9">
        <f t="shared" si="6"/>
        <v>0.86235642950838698</v>
      </c>
    </row>
    <row r="447" spans="1:7" ht="13.8" customHeight="1" x14ac:dyDescent="0.3">
      <c r="A447" s="3">
        <v>440</v>
      </c>
      <c r="B447" s="9">
        <v>7.6939609746447646E-2</v>
      </c>
      <c r="C447" s="9">
        <v>0.54874672432304572</v>
      </c>
      <c r="E447" s="3">
        <v>440</v>
      </c>
      <c r="F447" s="9">
        <f>(LN(1-B447)/(-$B$2))</f>
        <v>0.22683841877898819</v>
      </c>
      <c r="G447" s="9">
        <f t="shared" si="6"/>
        <v>1.697549888519444</v>
      </c>
    </row>
    <row r="448" spans="1:7" ht="13.8" customHeight="1" x14ac:dyDescent="0.3">
      <c r="A448" s="3">
        <v>441</v>
      </c>
      <c r="B448" s="9">
        <v>3.764447010363936E-2</v>
      </c>
      <c r="C448" s="9">
        <v>0.1167839459000789</v>
      </c>
      <c r="E448" s="3">
        <v>441</v>
      </c>
      <c r="F448" s="9">
        <f>(LN(1-B448)/(-$B$2))</f>
        <v>0.10871874820286076</v>
      </c>
      <c r="G448" s="9">
        <f t="shared" si="6"/>
        <v>0.26492890971315369</v>
      </c>
    </row>
    <row r="449" spans="1:7" ht="13.8" customHeight="1" x14ac:dyDescent="0.3">
      <c r="A449" s="3">
        <v>442</v>
      </c>
      <c r="B449" s="9">
        <v>0.47319214446211533</v>
      </c>
      <c r="C449" s="9">
        <v>0.53436345529927209</v>
      </c>
      <c r="E449" s="3">
        <v>442</v>
      </c>
      <c r="F449" s="9">
        <f>(LN(1-B449)/(-$B$2))</f>
        <v>1.8159382926930296</v>
      </c>
      <c r="G449" s="9">
        <f t="shared" si="6"/>
        <v>1.6306131118240821</v>
      </c>
    </row>
    <row r="450" spans="1:7" ht="13.8" customHeight="1" x14ac:dyDescent="0.3">
      <c r="A450" s="3">
        <v>443</v>
      </c>
      <c r="B450" s="9">
        <v>0.11764382940767959</v>
      </c>
      <c r="C450" s="9">
        <v>0.3891687437639777</v>
      </c>
      <c r="E450" s="3">
        <v>443</v>
      </c>
      <c r="F450" s="9">
        <f>(LN(1-B450)/(-$B$2))</f>
        <v>0.35461853504220997</v>
      </c>
      <c r="G450" s="9">
        <f t="shared" si="6"/>
        <v>1.0515936732317475</v>
      </c>
    </row>
    <row r="451" spans="1:7" ht="13.8" customHeight="1" x14ac:dyDescent="0.3">
      <c r="A451" s="3">
        <v>444</v>
      </c>
      <c r="B451" s="9">
        <v>0.26900821160152899</v>
      </c>
      <c r="C451" s="9">
        <v>0.37401779389080891</v>
      </c>
      <c r="E451" s="3">
        <v>444</v>
      </c>
      <c r="F451" s="9">
        <f>(LN(1-B451)/(-$B$2))</f>
        <v>0.88783364925002184</v>
      </c>
      <c r="G451" s="9">
        <f t="shared" si="6"/>
        <v>0.99932444380102481</v>
      </c>
    </row>
    <row r="452" spans="1:7" ht="13.8" customHeight="1" x14ac:dyDescent="0.3">
      <c r="A452" s="3">
        <v>445</v>
      </c>
      <c r="B452" s="9">
        <v>0.15988453754843279</v>
      </c>
      <c r="C452" s="9">
        <v>0.99368792493472402</v>
      </c>
      <c r="E452" s="3">
        <v>445</v>
      </c>
      <c r="F452" s="9">
        <f>(LN(1-B452)/(-$B$2))</f>
        <v>0.49361183365898698</v>
      </c>
      <c r="G452" s="9">
        <f t="shared" si="6"/>
        <v>10.805953713148657</v>
      </c>
    </row>
    <row r="453" spans="1:7" ht="13.8" customHeight="1" x14ac:dyDescent="0.3">
      <c r="A453" s="3">
        <v>446</v>
      </c>
      <c r="B453" s="9">
        <v>9.7663133224679122E-4</v>
      </c>
      <c r="C453" s="9">
        <v>0.16326962480143015</v>
      </c>
      <c r="E453" s="3">
        <v>446</v>
      </c>
      <c r="F453" s="9">
        <f>(LN(1-B453)/(-$B$2))</f>
        <v>2.7684742175213516E-3</v>
      </c>
      <c r="G453" s="9">
        <f t="shared" si="6"/>
        <v>0.38027390457107046</v>
      </c>
    </row>
    <row r="454" spans="1:7" ht="13.8" customHeight="1" x14ac:dyDescent="0.3">
      <c r="A454" s="3">
        <v>447</v>
      </c>
      <c r="B454" s="9">
        <v>0.88442647888857495</v>
      </c>
      <c r="C454" s="9">
        <v>0.10420532648845315</v>
      </c>
      <c r="E454" s="3">
        <v>447</v>
      </c>
      <c r="F454" s="9">
        <f>(LN(1-B454)/(-$B$2))</f>
        <v>6.1139038144804996</v>
      </c>
      <c r="G454" s="9">
        <f t="shared" si="6"/>
        <v>0.23476064276360525</v>
      </c>
    </row>
    <row r="455" spans="1:7" ht="13.8" customHeight="1" x14ac:dyDescent="0.3">
      <c r="A455" s="3">
        <v>448</v>
      </c>
      <c r="B455" s="9">
        <v>0.40955713758904233</v>
      </c>
      <c r="C455" s="9">
        <v>0.60218128664062975</v>
      </c>
      <c r="E455" s="3">
        <v>448</v>
      </c>
      <c r="F455" s="9">
        <f>(LN(1-B455)/(-$B$2))</f>
        <v>1.492833493290086</v>
      </c>
      <c r="G455" s="9">
        <f t="shared" si="6"/>
        <v>1.9664189259489497</v>
      </c>
    </row>
    <row r="456" spans="1:7" ht="13.8" customHeight="1" x14ac:dyDescent="0.3">
      <c r="A456" s="3">
        <v>449</v>
      </c>
      <c r="B456" s="9">
        <v>0.79571345764080315</v>
      </c>
      <c r="C456" s="9">
        <v>0.11873391314274362</v>
      </c>
      <c r="E456" s="3">
        <v>449</v>
      </c>
      <c r="F456" s="9">
        <f>(LN(1-B456)/(-$B$2))</f>
        <v>4.499989678641275</v>
      </c>
      <c r="G456" s="9">
        <f t="shared" si="6"/>
        <v>0.26964409692261793</v>
      </c>
    </row>
    <row r="457" spans="1:7" ht="13.8" customHeight="1" x14ac:dyDescent="0.3">
      <c r="A457" s="3">
        <v>450</v>
      </c>
      <c r="B457" s="9">
        <v>1.2202992710741767E-2</v>
      </c>
      <c r="C457" s="9">
        <v>0.51423231330610686</v>
      </c>
      <c r="E457" s="3">
        <v>450</v>
      </c>
      <c r="F457" s="9">
        <f>(LN(1-B457)/(-$B$2))</f>
        <v>3.4787838233362227E-2</v>
      </c>
      <c r="G457" s="9">
        <f t="shared" ref="G457:G507" si="7">(LN(1-C457)/(-$B$3))</f>
        <v>1.5403195312708227</v>
      </c>
    </row>
    <row r="458" spans="1:7" ht="13.8" customHeight="1" x14ac:dyDescent="0.3">
      <c r="A458" s="3">
        <v>451</v>
      </c>
      <c r="B458" s="9">
        <v>0.64630717812763794</v>
      </c>
      <c r="C458" s="9">
        <v>0.27706220446748231</v>
      </c>
      <c r="E458" s="3">
        <v>451</v>
      </c>
      <c r="F458" s="9">
        <f>(LN(1-B458)/(-$B$2))</f>
        <v>2.9447583525539844</v>
      </c>
      <c r="G458" s="9">
        <f t="shared" si="7"/>
        <v>0.69212180721619831</v>
      </c>
    </row>
    <row r="459" spans="1:7" ht="13.8" customHeight="1" x14ac:dyDescent="0.3">
      <c r="A459" s="3">
        <v>452</v>
      </c>
      <c r="B459" s="9">
        <v>0.52464931817591831</v>
      </c>
      <c r="C459" s="9">
        <v>0.43484210294798031</v>
      </c>
      <c r="E459" s="3">
        <v>452</v>
      </c>
      <c r="F459" s="9">
        <f>(LN(1-B459)/(-$B$2))</f>
        <v>2.1071569978117339</v>
      </c>
      <c r="G459" s="9">
        <f t="shared" si="7"/>
        <v>1.2173869292150359</v>
      </c>
    </row>
    <row r="460" spans="1:7" ht="13.8" customHeight="1" x14ac:dyDescent="0.3">
      <c r="A460" s="3">
        <v>453</v>
      </c>
      <c r="B460" s="9">
        <v>0.80076165140369837</v>
      </c>
      <c r="C460" s="9">
        <v>0.37217030417900243</v>
      </c>
      <c r="E460" s="3">
        <v>453</v>
      </c>
      <c r="F460" s="9">
        <f>(LN(1-B460)/(-$B$2))</f>
        <v>4.570884744757719</v>
      </c>
      <c r="G460" s="9">
        <f t="shared" si="7"/>
        <v>0.99303751315125477</v>
      </c>
    </row>
    <row r="461" spans="1:7" ht="13.8" customHeight="1" x14ac:dyDescent="0.3">
      <c r="A461" s="3">
        <v>454</v>
      </c>
      <c r="B461" s="9">
        <v>0.8982278169316833</v>
      </c>
      <c r="C461" s="9">
        <v>0.42325890430422008</v>
      </c>
      <c r="E461" s="3">
        <v>454</v>
      </c>
      <c r="F461" s="9">
        <f>(LN(1-B461)/(-$B$2))</f>
        <v>6.4742189785224094</v>
      </c>
      <c r="G461" s="9">
        <f t="shared" si="7"/>
        <v>1.1741052177203102</v>
      </c>
    </row>
    <row r="462" spans="1:7" ht="13.8" customHeight="1" x14ac:dyDescent="0.3">
      <c r="A462" s="3">
        <v>455</v>
      </c>
      <c r="B462" s="9">
        <v>3.0933494748566215E-3</v>
      </c>
      <c r="C462" s="9">
        <v>0.404775813449754</v>
      </c>
      <c r="E462" s="3">
        <v>455</v>
      </c>
      <c r="F462" s="9">
        <f>(LN(1-B462)/(-$B$2))</f>
        <v>8.7780740145737279E-3</v>
      </c>
      <c r="G462" s="9">
        <f t="shared" si="7"/>
        <v>1.1068099419386825</v>
      </c>
    </row>
    <row r="463" spans="1:7" ht="13.8" customHeight="1" x14ac:dyDescent="0.3">
      <c r="A463" s="3">
        <v>456</v>
      </c>
      <c r="B463" s="9">
        <v>0.41789537541141331</v>
      </c>
      <c r="C463" s="9">
        <v>0.21271408025489469</v>
      </c>
      <c r="E463" s="3">
        <v>456</v>
      </c>
      <c r="F463" s="9">
        <f>(LN(1-B463)/(-$B$2))</f>
        <v>1.533131060205613</v>
      </c>
      <c r="G463" s="9">
        <f t="shared" si="7"/>
        <v>0.51021609212250096</v>
      </c>
    </row>
    <row r="464" spans="1:7" ht="13.8" customHeight="1" x14ac:dyDescent="0.3">
      <c r="A464" s="3">
        <v>457</v>
      </c>
      <c r="B464" s="9">
        <v>0.86350940296342638</v>
      </c>
      <c r="C464" s="9">
        <v>0.9591254662517662</v>
      </c>
      <c r="E464" s="3">
        <v>457</v>
      </c>
      <c r="F464" s="9">
        <f>(LN(1-B464)/(-$B$2))</f>
        <v>5.642582066575029</v>
      </c>
      <c r="G464" s="9">
        <f t="shared" si="7"/>
        <v>6.8207958540817399</v>
      </c>
    </row>
    <row r="465" spans="1:7" ht="13.8" customHeight="1" x14ac:dyDescent="0.3">
      <c r="A465" s="3">
        <v>458</v>
      </c>
      <c r="B465" s="9">
        <v>0.71960878017596508</v>
      </c>
      <c r="C465" s="9">
        <v>0.88424851198497734</v>
      </c>
      <c r="E465" s="3">
        <v>458</v>
      </c>
      <c r="F465" s="9">
        <f>(LN(1-B465)/(-$B$2))</f>
        <v>3.6027800724926813</v>
      </c>
      <c r="G465" s="9">
        <f t="shared" si="7"/>
        <v>4.6001274254443985</v>
      </c>
    </row>
    <row r="466" spans="1:7" ht="13.8" customHeight="1" x14ac:dyDescent="0.3">
      <c r="A466" s="3">
        <v>459</v>
      </c>
      <c r="B466" s="9">
        <v>0.79087866296847575</v>
      </c>
      <c r="C466" s="9">
        <v>0.27955520752578811</v>
      </c>
      <c r="E466" s="3">
        <v>459</v>
      </c>
      <c r="F466" s="9">
        <f>(LN(1-B466)/(-$B$2))</f>
        <v>4.4337151339665812</v>
      </c>
      <c r="G466" s="9">
        <f t="shared" si="7"/>
        <v>0.69949117949103945</v>
      </c>
    </row>
    <row r="467" spans="1:7" ht="13.8" customHeight="1" x14ac:dyDescent="0.3">
      <c r="A467" s="3">
        <v>460</v>
      </c>
      <c r="B467" s="9">
        <v>0.59756884869812599</v>
      </c>
      <c r="C467" s="9">
        <v>0.92490192123179149</v>
      </c>
      <c r="E467" s="3">
        <v>460</v>
      </c>
      <c r="F467" s="9">
        <f>(LN(1-B467)/(-$B$2))</f>
        <v>2.5789885400257333</v>
      </c>
      <c r="G467" s="9">
        <f t="shared" si="7"/>
        <v>5.5231153127539532</v>
      </c>
    </row>
    <row r="468" spans="1:7" ht="13.8" customHeight="1" x14ac:dyDescent="0.3">
      <c r="A468" s="3">
        <v>461</v>
      </c>
      <c r="B468" s="9">
        <v>0.65239150691693315</v>
      </c>
      <c r="C468" s="9">
        <v>0.47363505764215763</v>
      </c>
      <c r="E468" s="3">
        <v>461</v>
      </c>
      <c r="F468" s="9">
        <f>(LN(1-B468)/(-$B$2))</f>
        <v>2.9939222817824462</v>
      </c>
      <c r="G468" s="9">
        <f t="shared" si="7"/>
        <v>1.3690890667799758</v>
      </c>
    </row>
    <row r="469" spans="1:7" ht="13.8" customHeight="1" x14ac:dyDescent="0.3">
      <c r="A469" s="3">
        <v>462</v>
      </c>
      <c r="B469" s="9">
        <v>0.15089323686413003</v>
      </c>
      <c r="C469" s="9">
        <v>2.3067581194234243E-2</v>
      </c>
      <c r="E469" s="3">
        <v>462</v>
      </c>
      <c r="F469" s="9">
        <f>(LN(1-B469)/(-$B$2))</f>
        <v>0.46344932200943906</v>
      </c>
      <c r="G469" s="9">
        <f t="shared" si="7"/>
        <v>4.9787309836008632E-2</v>
      </c>
    </row>
    <row r="470" spans="1:7" ht="13.8" customHeight="1" x14ac:dyDescent="0.3">
      <c r="A470" s="3">
        <v>463</v>
      </c>
      <c r="B470" s="9">
        <v>0.86894184917570627</v>
      </c>
      <c r="C470" s="9">
        <v>7.6515508328677262E-3</v>
      </c>
      <c r="E470" s="3">
        <v>463</v>
      </c>
      <c r="F470" s="9">
        <f>(LN(1-B470)/(-$B$2))</f>
        <v>5.7576567720837817</v>
      </c>
      <c r="G470" s="9">
        <f t="shared" si="7"/>
        <v>1.6386078151014484E-2</v>
      </c>
    </row>
    <row r="471" spans="1:7" ht="13.8" customHeight="1" x14ac:dyDescent="0.3">
      <c r="A471" s="3">
        <v>464</v>
      </c>
      <c r="B471" s="9">
        <v>0.86935962873750527</v>
      </c>
      <c r="C471" s="9">
        <v>0.31400148774424619</v>
      </c>
      <c r="E471" s="3">
        <v>464</v>
      </c>
      <c r="F471" s="9">
        <f>(LN(1-B471)/(-$B$2))</f>
        <v>5.7667031339399379</v>
      </c>
      <c r="G471" s="9">
        <f t="shared" si="7"/>
        <v>0.8040102826282548</v>
      </c>
    </row>
    <row r="472" spans="1:7" ht="13.8" customHeight="1" x14ac:dyDescent="0.3">
      <c r="A472" s="3">
        <v>465</v>
      </c>
      <c r="B472" s="9">
        <v>0.37423366852030959</v>
      </c>
      <c r="C472" s="9">
        <v>0.21021432478617086</v>
      </c>
      <c r="E472" s="3">
        <v>465</v>
      </c>
      <c r="F472" s="9">
        <f>(LN(1-B472)/(-$B$2))</f>
        <v>1.328205041559515</v>
      </c>
      <c r="G472" s="9">
        <f t="shared" si="7"/>
        <v>0.50345315738985941</v>
      </c>
    </row>
    <row r="473" spans="1:7" ht="13.8" customHeight="1" x14ac:dyDescent="0.3">
      <c r="A473" s="3">
        <v>466</v>
      </c>
      <c r="B473" s="9">
        <v>0.731863296721742</v>
      </c>
      <c r="C473" s="9">
        <v>0.71080190892994954</v>
      </c>
      <c r="E473" s="3">
        <v>466</v>
      </c>
      <c r="F473" s="9">
        <f>(LN(1-B473)/(-$B$2))</f>
        <v>3.7293986347095354</v>
      </c>
      <c r="G473" s="9">
        <f t="shared" si="7"/>
        <v>2.6467058974832613</v>
      </c>
    </row>
    <row r="474" spans="1:7" ht="13.8" customHeight="1" x14ac:dyDescent="0.3">
      <c r="A474" s="3">
        <v>467</v>
      </c>
      <c r="B474" s="9">
        <v>0.51324284322923841</v>
      </c>
      <c r="C474" s="9">
        <v>0.83812425803870816</v>
      </c>
      <c r="E474" s="3">
        <v>467</v>
      </c>
      <c r="F474" s="9">
        <f>(LN(1-B474)/(-$B$2))</f>
        <v>2.0399714730430145</v>
      </c>
      <c r="G474" s="9">
        <f t="shared" si="7"/>
        <v>3.884642694387582</v>
      </c>
    </row>
    <row r="475" spans="1:7" ht="13.8" customHeight="1" x14ac:dyDescent="0.3">
      <c r="A475" s="3">
        <v>468</v>
      </c>
      <c r="B475" s="9">
        <v>0.17963555364249162</v>
      </c>
      <c r="C475" s="9">
        <v>0.42013052022102249</v>
      </c>
      <c r="E475" s="3">
        <v>468</v>
      </c>
      <c r="F475" s="9">
        <f>(LN(1-B475)/(-$B$2))</f>
        <v>0.56101867360354352</v>
      </c>
      <c r="G475" s="9">
        <f t="shared" si="7"/>
        <v>1.1625647693432493</v>
      </c>
    </row>
    <row r="476" spans="1:7" ht="13.8" customHeight="1" x14ac:dyDescent="0.3">
      <c r="A476" s="3">
        <v>469</v>
      </c>
      <c r="B476" s="9">
        <v>0.60268894513295657</v>
      </c>
      <c r="C476" s="9">
        <v>0.59499082369281187</v>
      </c>
      <c r="E476" s="3">
        <v>469</v>
      </c>
      <c r="F476" s="9">
        <f>(LN(1-B476)/(-$B$2))</f>
        <v>2.6152680760935412</v>
      </c>
      <c r="G476" s="9">
        <f t="shared" si="7"/>
        <v>1.9282038497784824</v>
      </c>
    </row>
    <row r="477" spans="1:7" ht="13.8" customHeight="1" x14ac:dyDescent="0.3">
      <c r="A477" s="3">
        <v>470</v>
      </c>
      <c r="B477" s="9">
        <v>0.7366409398166246</v>
      </c>
      <c r="C477" s="9">
        <v>0.93325060803168558</v>
      </c>
      <c r="E477" s="3">
        <v>470</v>
      </c>
      <c r="F477" s="9">
        <f>(LN(1-B477)/(-$B$2))</f>
        <v>3.7803379685099006</v>
      </c>
      <c r="G477" s="9">
        <f t="shared" si="7"/>
        <v>5.7745281937753363</v>
      </c>
    </row>
    <row r="478" spans="1:7" ht="13.8" customHeight="1" x14ac:dyDescent="0.3">
      <c r="A478" s="3">
        <v>471</v>
      </c>
      <c r="B478" s="9">
        <v>0.2635005130140422</v>
      </c>
      <c r="C478" s="9">
        <v>0.71930118967192813</v>
      </c>
      <c r="E478" s="3">
        <v>471</v>
      </c>
      <c r="F478" s="9">
        <f>(LN(1-B478)/(-$B$2))</f>
        <v>0.86656576230324456</v>
      </c>
      <c r="G478" s="9">
        <f t="shared" si="7"/>
        <v>2.7103424722261642</v>
      </c>
    </row>
    <row r="479" spans="1:7" ht="13.8" customHeight="1" x14ac:dyDescent="0.3">
      <c r="A479" s="3">
        <v>472</v>
      </c>
      <c r="B479" s="9">
        <v>0.73146934986821566</v>
      </c>
      <c r="C479" s="9">
        <v>0.47124274857332049</v>
      </c>
      <c r="E479" s="3">
        <v>472</v>
      </c>
      <c r="F479" s="9">
        <f>(LN(1-B479)/(-$B$2))</f>
        <v>3.7252389520120528</v>
      </c>
      <c r="G479" s="9">
        <f t="shared" si="7"/>
        <v>1.3594151134582466</v>
      </c>
    </row>
    <row r="480" spans="1:7" ht="13.8" customHeight="1" x14ac:dyDescent="0.3">
      <c r="A480" s="3">
        <v>473</v>
      </c>
      <c r="B480" s="9">
        <v>0.84742790954626646</v>
      </c>
      <c r="C480" s="9">
        <v>0.61567358947586814</v>
      </c>
      <c r="E480" s="3">
        <v>473</v>
      </c>
      <c r="F480" s="9">
        <f>(LN(1-B480)/(-$B$2))</f>
        <v>5.3270011993159896</v>
      </c>
      <c r="G480" s="9">
        <f t="shared" si="7"/>
        <v>2.0400278614538987</v>
      </c>
    </row>
    <row r="481" spans="1:7" ht="13.8" customHeight="1" x14ac:dyDescent="0.3">
      <c r="A481" s="3">
        <v>474</v>
      </c>
      <c r="B481" s="9">
        <v>0.37813172715041732</v>
      </c>
      <c r="C481" s="9">
        <v>0.42280976813134741</v>
      </c>
      <c r="E481" s="3">
        <v>474</v>
      </c>
      <c r="F481" s="9">
        <f>(LN(1-B481)/(-$B$2))</f>
        <v>1.3459098011922814</v>
      </c>
      <c r="G481" s="9">
        <f t="shared" si="7"/>
        <v>1.1724445344642231</v>
      </c>
    </row>
    <row r="482" spans="1:7" ht="13.8" customHeight="1" x14ac:dyDescent="0.3">
      <c r="A482" s="3">
        <v>475</v>
      </c>
      <c r="B482" s="9">
        <v>0.41965067419278357</v>
      </c>
      <c r="C482" s="9">
        <v>0.12794498418451128</v>
      </c>
      <c r="E482" s="3">
        <v>475</v>
      </c>
      <c r="F482" s="9">
        <f>(LN(1-B482)/(-$B$2))</f>
        <v>1.5416877007940988</v>
      </c>
      <c r="G482" s="9">
        <f t="shared" si="7"/>
        <v>0.29205923313455068</v>
      </c>
    </row>
    <row r="483" spans="1:7" ht="13.8" customHeight="1" x14ac:dyDescent="0.3">
      <c r="A483" s="3">
        <v>476</v>
      </c>
      <c r="B483" s="9">
        <v>0.5832474834153506</v>
      </c>
      <c r="C483" s="9">
        <v>0.65360211254221501</v>
      </c>
      <c r="E483" s="3">
        <v>476</v>
      </c>
      <c r="F483" s="9">
        <f>(LN(1-B483)/(-$B$2))</f>
        <v>2.4799110365264099</v>
      </c>
      <c r="G483" s="9">
        <f t="shared" si="7"/>
        <v>2.2616900285342498</v>
      </c>
    </row>
    <row r="484" spans="1:7" ht="13.8" customHeight="1" x14ac:dyDescent="0.3">
      <c r="A484" s="3">
        <v>477</v>
      </c>
      <c r="B484" s="9">
        <v>0.17026826335310563</v>
      </c>
      <c r="C484" s="9">
        <v>0.38617056352830492</v>
      </c>
      <c r="E484" s="3">
        <v>477</v>
      </c>
      <c r="F484" s="9">
        <f>(LN(1-B484)/(-$B$2))</f>
        <v>0.52884971133270986</v>
      </c>
      <c r="G484" s="9">
        <f t="shared" si="7"/>
        <v>1.0411481177359085</v>
      </c>
    </row>
    <row r="485" spans="1:7" ht="13.8" customHeight="1" x14ac:dyDescent="0.3">
      <c r="A485" s="3">
        <v>478</v>
      </c>
      <c r="B485" s="9">
        <v>0.61513144363044259</v>
      </c>
      <c r="C485" s="9">
        <v>0.42951887750197382</v>
      </c>
      <c r="E485" s="3">
        <v>478</v>
      </c>
      <c r="F485" s="9">
        <f>(LN(1-B485)/(-$B$2))</f>
        <v>2.7054180092115239</v>
      </c>
      <c r="G485" s="9">
        <f t="shared" si="7"/>
        <v>1.1973870925358936</v>
      </c>
    </row>
    <row r="486" spans="1:7" ht="13.8" customHeight="1" x14ac:dyDescent="0.3">
      <c r="A486" s="3">
        <v>479</v>
      </c>
      <c r="B486" s="9">
        <v>0.14201552197800493</v>
      </c>
      <c r="C486" s="9">
        <v>0.31158706452773877</v>
      </c>
      <c r="E486" s="3">
        <v>479</v>
      </c>
      <c r="F486" s="9">
        <f>(LN(1-B486)/(-$B$2))</f>
        <v>0.43397959986693879</v>
      </c>
      <c r="G486" s="9">
        <f t="shared" si="7"/>
        <v>0.79651503826679948</v>
      </c>
    </row>
    <row r="487" spans="1:7" ht="13.8" customHeight="1" x14ac:dyDescent="0.3">
      <c r="A487" s="3">
        <v>480</v>
      </c>
      <c r="B487" s="9">
        <v>0.3966116664698639</v>
      </c>
      <c r="C487" s="9">
        <v>0.27247169269903149</v>
      </c>
      <c r="E487" s="3">
        <v>480</v>
      </c>
      <c r="F487" s="9">
        <f>(LN(1-B487)/(-$B$2))</f>
        <v>1.4313838131611669</v>
      </c>
      <c r="G487" s="9">
        <f t="shared" si="7"/>
        <v>0.67861839000349966</v>
      </c>
    </row>
    <row r="488" spans="1:7" ht="13.8" customHeight="1" x14ac:dyDescent="0.3">
      <c r="A488" s="3">
        <v>481</v>
      </c>
      <c r="B488" s="9">
        <v>0.57039037536306325</v>
      </c>
      <c r="C488" s="9">
        <v>0.18876793818139381</v>
      </c>
      <c r="E488" s="3">
        <v>481</v>
      </c>
      <c r="F488" s="9">
        <f>(LN(1-B488)/(-$B$2))</f>
        <v>2.3938219415766708</v>
      </c>
      <c r="G488" s="9">
        <f t="shared" si="7"/>
        <v>0.44629572904137516</v>
      </c>
    </row>
    <row r="489" spans="1:7" ht="13.8" customHeight="1" x14ac:dyDescent="0.3">
      <c r="A489" s="3">
        <v>482</v>
      </c>
      <c r="B489" s="9">
        <v>0.9418389763348477</v>
      </c>
      <c r="C489" s="9">
        <v>0.47620895552868725</v>
      </c>
      <c r="E489" s="3">
        <v>482</v>
      </c>
      <c r="F489" s="9">
        <f>(LN(1-B489)/(-$B$2))</f>
        <v>8.0595295610221633</v>
      </c>
      <c r="G489" s="9">
        <f t="shared" si="7"/>
        <v>1.3795465478057525</v>
      </c>
    </row>
    <row r="490" spans="1:7" ht="13.8" customHeight="1" x14ac:dyDescent="0.3">
      <c r="A490" s="3">
        <v>483</v>
      </c>
      <c r="B490" s="9">
        <v>0.14437394721430619</v>
      </c>
      <c r="C490" s="9">
        <v>0.24202389793955881</v>
      </c>
      <c r="E490" s="3">
        <v>483</v>
      </c>
      <c r="F490" s="9">
        <f>(LN(1-B490)/(-$B$2))</f>
        <v>0.44177858211540733</v>
      </c>
      <c r="G490" s="9">
        <f t="shared" si="7"/>
        <v>0.59115396578457424</v>
      </c>
    </row>
    <row r="491" spans="1:7" ht="13.8" customHeight="1" x14ac:dyDescent="0.3">
      <c r="A491" s="3">
        <v>484</v>
      </c>
      <c r="B491" s="9">
        <v>0.59319424373549345</v>
      </c>
      <c r="C491" s="9">
        <v>0.42704810120194292</v>
      </c>
      <c r="E491" s="3">
        <v>484</v>
      </c>
      <c r="F491" s="9">
        <f>(LN(1-B491)/(-$B$2))</f>
        <v>2.5483551502622417</v>
      </c>
      <c r="G491" s="9">
        <f t="shared" si="7"/>
        <v>1.1881674923568863</v>
      </c>
    </row>
    <row r="492" spans="1:7" ht="13.8" customHeight="1" x14ac:dyDescent="0.3">
      <c r="A492" s="3">
        <v>485</v>
      </c>
      <c r="B492" s="9">
        <v>0.14017416096020463</v>
      </c>
      <c r="C492" s="9">
        <v>0.53505515492360212</v>
      </c>
      <c r="E492" s="3">
        <v>485</v>
      </c>
      <c r="F492" s="9">
        <f>(LN(1-B492)/(-$B$2))</f>
        <v>0.4279053651312002</v>
      </c>
      <c r="G492" s="9">
        <f t="shared" si="7"/>
        <v>1.6337845187600155</v>
      </c>
    </row>
    <row r="493" spans="1:7" ht="13.8" customHeight="1" x14ac:dyDescent="0.3">
      <c r="A493" s="3">
        <v>486</v>
      </c>
      <c r="B493" s="9">
        <v>0.88060470224962695</v>
      </c>
      <c r="C493" s="9">
        <v>0.45560479593077841</v>
      </c>
      <c r="E493" s="3">
        <v>486</v>
      </c>
      <c r="F493" s="9">
        <f>(LN(1-B493)/(-$B$2))</f>
        <v>6.0217271398522536</v>
      </c>
      <c r="G493" s="9">
        <f t="shared" si="7"/>
        <v>1.2972369446724892</v>
      </c>
    </row>
    <row r="494" spans="1:7" ht="13.8" customHeight="1" x14ac:dyDescent="0.3">
      <c r="A494" s="3">
        <v>487</v>
      </c>
      <c r="B494" s="9">
        <v>0.38526248204923452</v>
      </c>
      <c r="C494" s="9">
        <v>0.96568143559763508</v>
      </c>
      <c r="E494" s="3">
        <v>487</v>
      </c>
      <c r="F494" s="9">
        <f>(LN(1-B494)/(-$B$2))</f>
        <v>1.378586390022134</v>
      </c>
      <c r="G494" s="9">
        <f t="shared" si="7"/>
        <v>7.1937468480110649</v>
      </c>
    </row>
    <row r="495" spans="1:7" ht="13.8" customHeight="1" x14ac:dyDescent="0.3">
      <c r="A495" s="3">
        <v>488</v>
      </c>
      <c r="B495" s="9">
        <v>0.29193303977977203</v>
      </c>
      <c r="C495" s="9">
        <v>0.7114397181679688</v>
      </c>
      <c r="E495" s="3">
        <v>488</v>
      </c>
      <c r="F495" s="9">
        <f>(LN(1-B495)/(-$B$2))</f>
        <v>0.97811373733839657</v>
      </c>
      <c r="G495" s="9">
        <f t="shared" si="7"/>
        <v>2.6514160334997277</v>
      </c>
    </row>
    <row r="496" spans="1:7" ht="13.8" customHeight="1" x14ac:dyDescent="0.3">
      <c r="A496" s="3">
        <v>489</v>
      </c>
      <c r="B496" s="9">
        <v>0.20373644941602431</v>
      </c>
      <c r="C496" s="9">
        <v>0.83001527211315518</v>
      </c>
      <c r="E496" s="3">
        <v>489</v>
      </c>
      <c r="F496" s="9">
        <f>(LN(1-B496)/(-$B$2))</f>
        <v>0.64550432034302685</v>
      </c>
      <c r="G496" s="9">
        <f t="shared" si="7"/>
        <v>3.7803662547778201</v>
      </c>
    </row>
    <row r="497" spans="1:7" ht="13.8" customHeight="1" x14ac:dyDescent="0.3">
      <c r="A497" s="3">
        <v>490</v>
      </c>
      <c r="B497" s="9">
        <v>0.89730085023001849</v>
      </c>
      <c r="C497" s="9">
        <v>0.84956750928629443</v>
      </c>
      <c r="E497" s="3">
        <v>490</v>
      </c>
      <c r="F497" s="9">
        <f>(LN(1-B497)/(-$B$2))</f>
        <v>6.4485290824230699</v>
      </c>
      <c r="G497" s="9">
        <f t="shared" si="7"/>
        <v>4.0410471725134514</v>
      </c>
    </row>
    <row r="498" spans="1:7" ht="13.8" customHeight="1" x14ac:dyDescent="0.3">
      <c r="A498" s="3">
        <v>491</v>
      </c>
      <c r="B498" s="9">
        <v>0.76441454131468434</v>
      </c>
      <c r="C498" s="9">
        <v>0.22320251091360532</v>
      </c>
      <c r="E498" s="3">
        <v>491</v>
      </c>
      <c r="F498" s="9">
        <f>(LN(1-B498)/(-$B$2))</f>
        <v>4.0960977234712406</v>
      </c>
      <c r="G498" s="9">
        <f t="shared" si="7"/>
        <v>0.53882793470144719</v>
      </c>
    </row>
    <row r="499" spans="1:7" ht="13.8" customHeight="1" x14ac:dyDescent="0.3">
      <c r="A499" s="3">
        <v>492</v>
      </c>
      <c r="B499" s="9">
        <v>0.28602680258878599</v>
      </c>
      <c r="C499" s="9">
        <v>6.0410010794701763E-2</v>
      </c>
      <c r="E499" s="3">
        <v>492</v>
      </c>
      <c r="F499" s="9">
        <f>(LN(1-B499)/(-$B$2))</f>
        <v>0.9545779252962211</v>
      </c>
      <c r="G499" s="9">
        <f t="shared" si="7"/>
        <v>0.132931585214903</v>
      </c>
    </row>
    <row r="500" spans="1:7" ht="13.8" customHeight="1" x14ac:dyDescent="0.3">
      <c r="A500" s="3">
        <v>493</v>
      </c>
      <c r="B500" s="9">
        <v>0.24340567466784602</v>
      </c>
      <c r="C500" s="9">
        <v>0.65217707417982607</v>
      </c>
      <c r="E500" s="3">
        <v>493</v>
      </c>
      <c r="F500" s="9">
        <f>(LN(1-B500)/(-$B$2))</f>
        <v>0.79029618992733675</v>
      </c>
      <c r="G500" s="9">
        <f t="shared" si="7"/>
        <v>2.2529317601229062</v>
      </c>
    </row>
    <row r="501" spans="1:7" ht="13.8" customHeight="1" x14ac:dyDescent="0.3">
      <c r="A501" s="3">
        <v>494</v>
      </c>
      <c r="B501" s="9">
        <v>0.32844934972514583</v>
      </c>
      <c r="C501" s="9">
        <v>1.1081224951544399E-2</v>
      </c>
      <c r="E501" s="3">
        <v>494</v>
      </c>
      <c r="F501" s="9">
        <f>(LN(1-B501)/(-$B$2))</f>
        <v>1.128136539039843</v>
      </c>
      <c r="G501" s="9">
        <f t="shared" si="7"/>
        <v>2.3771902070798993E-2</v>
      </c>
    </row>
    <row r="502" spans="1:7" ht="13.8" customHeight="1" x14ac:dyDescent="0.3">
      <c r="A502" s="3">
        <v>495</v>
      </c>
      <c r="B502" s="9">
        <v>0.39584919777869743</v>
      </c>
      <c r="C502" s="9">
        <v>0.865678151614935</v>
      </c>
      <c r="E502" s="3">
        <v>495</v>
      </c>
      <c r="F502" s="9">
        <f>(LN(1-B502)/(-$B$2))</f>
        <v>1.427805745699088</v>
      </c>
      <c r="G502" s="9">
        <f t="shared" si="7"/>
        <v>4.2827018778695729</v>
      </c>
    </row>
    <row r="503" spans="1:7" ht="13.8" customHeight="1" x14ac:dyDescent="0.3">
      <c r="A503" s="3">
        <v>496</v>
      </c>
      <c r="B503" s="9">
        <v>0.36820983350618364</v>
      </c>
      <c r="C503" s="9">
        <v>0.74678825532270021</v>
      </c>
      <c r="E503" s="3">
        <v>496</v>
      </c>
      <c r="F503" s="9">
        <f>(LN(1-B503)/(-$B$2))</f>
        <v>1.301060872516735</v>
      </c>
      <c r="G503" s="9">
        <f t="shared" si="7"/>
        <v>2.9301956369203821</v>
      </c>
    </row>
    <row r="504" spans="1:7" ht="13.8" customHeight="1" x14ac:dyDescent="0.3">
      <c r="A504" s="3">
        <v>497</v>
      </c>
      <c r="B504" s="9">
        <v>1.7226027025661339E-2</v>
      </c>
      <c r="C504" s="9">
        <v>0.21038412743413337</v>
      </c>
      <c r="E504" s="3">
        <v>497</v>
      </c>
      <c r="F504" s="9">
        <f>(LN(1-B504)/(-$B$2))</f>
        <v>4.923234343081026E-2</v>
      </c>
      <c r="G504" s="9">
        <f t="shared" si="7"/>
        <v>0.50391186993309023</v>
      </c>
    </row>
    <row r="505" spans="1:7" ht="13.8" customHeight="1" x14ac:dyDescent="0.3">
      <c r="A505" s="3">
        <v>498</v>
      </c>
      <c r="B505" s="9">
        <v>0.28842180726104727</v>
      </c>
      <c r="C505" s="9">
        <v>0.39279903376006553</v>
      </c>
      <c r="E505" s="3">
        <v>498</v>
      </c>
      <c r="F505" s="9">
        <f>(LN(1-B505)/(-$B$2))</f>
        <v>0.96409824564783608</v>
      </c>
      <c r="G505" s="9">
        <f t="shared" si="7"/>
        <v>1.0643103180751854</v>
      </c>
    </row>
    <row r="506" spans="1:7" ht="13.8" customHeight="1" x14ac:dyDescent="0.3">
      <c r="A506" s="3">
        <v>499</v>
      </c>
      <c r="B506" s="9">
        <v>0.67322408766484243</v>
      </c>
      <c r="C506" s="9">
        <v>0.7918137604435378</v>
      </c>
      <c r="E506" s="3">
        <v>499</v>
      </c>
      <c r="F506" s="9">
        <f>(LN(1-B506)/(-$B$2))</f>
        <v>3.1690284414031717</v>
      </c>
      <c r="G506" s="9">
        <f t="shared" si="7"/>
        <v>3.3478873971490235</v>
      </c>
    </row>
    <row r="507" spans="1:7" ht="13.8" customHeight="1" x14ac:dyDescent="0.3">
      <c r="A507" s="3">
        <v>500</v>
      </c>
      <c r="B507" s="9">
        <v>0.1216544907761169</v>
      </c>
      <c r="C507" s="9">
        <v>6.2992972637341271E-2</v>
      </c>
      <c r="E507" s="3">
        <v>500</v>
      </c>
      <c r="F507" s="9">
        <f>(LN(1-B507)/(-$B$2))</f>
        <v>0.36752652545116865</v>
      </c>
      <c r="G507" s="9">
        <f t="shared" si="7"/>
        <v>0.13880426009261684</v>
      </c>
    </row>
    <row r="508" spans="1:7" ht="13.8" customHeight="1" x14ac:dyDescent="0.3">
      <c r="E508" s="4" t="s">
        <v>10</v>
      </c>
      <c r="F508" s="12">
        <f>AVERAGE(F9:F507)</f>
        <v>2.7486024049318831</v>
      </c>
      <c r="G508" s="12">
        <f>AVERAGE(G8:G507)</f>
        <v>2.1390967077549448</v>
      </c>
    </row>
    <row r="509" spans="1:7" ht="13.8" customHeight="1" x14ac:dyDescent="0.3">
      <c r="F509" s="12">
        <f>1/F508*60</f>
        <v>21.829275813897478</v>
      </c>
      <c r="G509" s="12">
        <f>1/G508*60</f>
        <v>28.049222731482793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workbookViewId="0">
      <selection activeCell="J17" sqref="J17"/>
    </sheetView>
  </sheetViews>
  <sheetFormatPr defaultRowHeight="13.8" x14ac:dyDescent="0.3"/>
  <cols>
    <col min="1" max="1" width="11.33203125" style="3" bestFit="1" customWidth="1"/>
    <col min="2" max="2" width="9.33203125" style="3" customWidth="1"/>
    <col min="3" max="3" width="17.33203125" style="3" bestFit="1" customWidth="1"/>
    <col min="4" max="4" width="8.77734375" style="3" customWidth="1"/>
    <col min="5" max="5" width="10.5546875" style="3" bestFit="1" customWidth="1"/>
    <col min="6" max="6" width="23.44140625" style="3" bestFit="1" customWidth="1"/>
    <col min="7" max="7" width="19" style="3" bestFit="1" customWidth="1"/>
    <col min="8" max="8" width="8.88671875" style="3"/>
    <col min="9" max="11" width="10.44140625" style="3" customWidth="1"/>
    <col min="12" max="16384" width="8.88671875" style="3"/>
  </cols>
  <sheetData>
    <row r="1" spans="1:11" x14ac:dyDescent="0.3">
      <c r="A1" s="1" t="s">
        <v>0</v>
      </c>
      <c r="B1" s="2"/>
      <c r="C1" s="2"/>
      <c r="E1" s="6" t="s">
        <v>4</v>
      </c>
      <c r="F1" s="7"/>
      <c r="G1" s="7"/>
      <c r="I1" s="10" t="s">
        <v>17</v>
      </c>
      <c r="J1" s="14">
        <f>1-F2*F3</f>
        <v>0.2217511328969537</v>
      </c>
      <c r="K1" s="7"/>
    </row>
    <row r="2" spans="1:11" x14ac:dyDescent="0.3">
      <c r="A2" s="1" t="s">
        <v>5</v>
      </c>
      <c r="B2" s="8">
        <f>0.352941176470588</f>
        <v>0.35294117647058798</v>
      </c>
      <c r="C2" s="2" t="s">
        <v>11</v>
      </c>
      <c r="E2" s="10" t="s">
        <v>5</v>
      </c>
      <c r="F2" s="11">
        <v>21.8292758138975</v>
      </c>
      <c r="G2" s="11" t="s">
        <v>6</v>
      </c>
      <c r="I2" s="10" t="s">
        <v>19</v>
      </c>
      <c r="J2" s="14">
        <f>F3*F2+F2^2*F3^2/2/(1-F2*F3)</f>
        <v>2.1439043459154741</v>
      </c>
      <c r="K2" s="7" t="s">
        <v>20</v>
      </c>
    </row>
    <row r="3" spans="1:11" x14ac:dyDescent="0.3">
      <c r="A3" s="1" t="s">
        <v>7</v>
      </c>
      <c r="B3" s="8">
        <f>0.46875</f>
        <v>0.46875</v>
      </c>
      <c r="C3" s="2" t="s">
        <v>11</v>
      </c>
      <c r="E3" s="10" t="s">
        <v>14</v>
      </c>
      <c r="F3" s="11">
        <v>3.5651611795915743E-2</v>
      </c>
      <c r="G3" s="11" t="s">
        <v>16</v>
      </c>
      <c r="I3" s="10" t="s">
        <v>18</v>
      </c>
      <c r="J3" s="14">
        <f>J2-F2*F3</f>
        <v>1.3656554788124278</v>
      </c>
      <c r="K3" s="7" t="s">
        <v>20</v>
      </c>
    </row>
    <row r="4" spans="1:11" x14ac:dyDescent="0.3">
      <c r="A4" s="1" t="s">
        <v>8</v>
      </c>
      <c r="B4" s="13">
        <f>B2/B3</f>
        <v>0.75294117647058767</v>
      </c>
      <c r="C4" s="2"/>
      <c r="E4" s="10" t="s">
        <v>15</v>
      </c>
      <c r="F4" s="18">
        <v>0</v>
      </c>
      <c r="G4" s="11" t="s">
        <v>16</v>
      </c>
      <c r="I4" s="10" t="s">
        <v>21</v>
      </c>
      <c r="J4" s="14">
        <f>J2/F2*60</f>
        <v>5.8927406411271823</v>
      </c>
      <c r="K4" s="7" t="s">
        <v>16</v>
      </c>
    </row>
    <row r="5" spans="1:11" x14ac:dyDescent="0.3">
      <c r="I5" s="10" t="s">
        <v>22</v>
      </c>
      <c r="J5" s="14">
        <f>J3/F2*60</f>
        <v>3.753643933372238</v>
      </c>
      <c r="K5" s="7" t="s">
        <v>16</v>
      </c>
    </row>
    <row r="6" spans="1:11" x14ac:dyDescent="0.3">
      <c r="A6" s="15" t="s">
        <v>12</v>
      </c>
    </row>
    <row r="7" spans="1:11" x14ac:dyDescent="0.3">
      <c r="A7" s="4" t="s">
        <v>1</v>
      </c>
      <c r="B7" s="4" t="s">
        <v>9</v>
      </c>
      <c r="E7" s="4" t="s">
        <v>1</v>
      </c>
      <c r="F7" s="4" t="s">
        <v>2</v>
      </c>
      <c r="G7" s="4" t="s">
        <v>3</v>
      </c>
    </row>
    <row r="8" spans="1:11" x14ac:dyDescent="0.3">
      <c r="A8" s="3">
        <v>1</v>
      </c>
      <c r="B8" s="4"/>
      <c r="E8" s="3">
        <v>1</v>
      </c>
      <c r="F8" s="4"/>
      <c r="G8" s="9">
        <f>0.0356516117959157*60</f>
        <v>2.1390967077549421</v>
      </c>
    </row>
    <row r="9" spans="1:11" x14ac:dyDescent="0.3">
      <c r="A9" s="3">
        <v>2</v>
      </c>
      <c r="B9" s="9">
        <v>0.66444059502287278</v>
      </c>
      <c r="E9" s="3">
        <v>2</v>
      </c>
      <c r="F9" s="9">
        <f>(LN(1-B9)/(-$B$2))</f>
        <v>3.0938761103157884</v>
      </c>
      <c r="G9" s="9">
        <f t="shared" ref="G9:G72" si="0">0.0356516117959157*60</f>
        <v>2.1390967077549421</v>
      </c>
    </row>
    <row r="10" spans="1:11" x14ac:dyDescent="0.3">
      <c r="A10" s="3">
        <v>3</v>
      </c>
      <c r="B10" s="9">
        <v>0.1735205558150672</v>
      </c>
      <c r="E10" s="3">
        <v>3</v>
      </c>
      <c r="F10" s="9">
        <f>(LN(1-B10)/(-$B$2))</f>
        <v>0.53997732669157128</v>
      </c>
      <c r="G10" s="9">
        <f t="shared" si="0"/>
        <v>2.1390967077549421</v>
      </c>
    </row>
    <row r="11" spans="1:11" x14ac:dyDescent="0.3">
      <c r="A11" s="3">
        <v>4</v>
      </c>
      <c r="B11" s="9">
        <v>0.29087307965775622</v>
      </c>
      <c r="E11" s="3">
        <v>4</v>
      </c>
      <c r="F11" s="9">
        <f>(LN(1-B11)/(-$B$2))</f>
        <v>0.97387547333387292</v>
      </c>
      <c r="G11" s="9">
        <f t="shared" si="0"/>
        <v>2.1390967077549421</v>
      </c>
    </row>
    <row r="12" spans="1:11" x14ac:dyDescent="0.3">
      <c r="A12" s="3">
        <v>5</v>
      </c>
      <c r="B12" s="9">
        <v>0.26312427916929426</v>
      </c>
      <c r="E12" s="3">
        <v>5</v>
      </c>
      <c r="F12" s="9">
        <f>(LN(1-B12)/(-$B$2))</f>
        <v>0.86511875014915507</v>
      </c>
      <c r="G12" s="9">
        <f t="shared" si="0"/>
        <v>2.1390967077549421</v>
      </c>
    </row>
    <row r="13" spans="1:11" x14ac:dyDescent="0.3">
      <c r="A13" s="3">
        <v>6</v>
      </c>
      <c r="B13" s="9">
        <v>0.66519883154826542</v>
      </c>
      <c r="E13" s="3">
        <v>6</v>
      </c>
      <c r="F13" s="9">
        <f>(LN(1-B13)/(-$B$2))</f>
        <v>3.1002856093921509</v>
      </c>
      <c r="G13" s="9">
        <f t="shared" si="0"/>
        <v>2.1390967077549421</v>
      </c>
    </row>
    <row r="14" spans="1:11" x14ac:dyDescent="0.3">
      <c r="A14" s="3">
        <v>7</v>
      </c>
      <c r="B14" s="9">
        <v>0.34087412062205014</v>
      </c>
      <c r="E14" s="3">
        <v>7</v>
      </c>
      <c r="F14" s="9">
        <f>(LN(1-B14)/(-$B$2))</f>
        <v>1.1810487830895664</v>
      </c>
      <c r="G14" s="9">
        <f t="shared" si="0"/>
        <v>2.1390967077549421</v>
      </c>
    </row>
    <row r="15" spans="1:11" x14ac:dyDescent="0.3">
      <c r="A15" s="3">
        <v>8</v>
      </c>
      <c r="B15" s="9">
        <v>7.3639272515123477E-2</v>
      </c>
      <c r="E15" s="3">
        <v>8</v>
      </c>
      <c r="F15" s="9">
        <f>(LN(1-B15)/(-$B$2))</f>
        <v>0.21672610274105866</v>
      </c>
      <c r="G15" s="9">
        <f t="shared" si="0"/>
        <v>2.1390967077549421</v>
      </c>
    </row>
    <row r="16" spans="1:11" x14ac:dyDescent="0.3">
      <c r="A16" s="3">
        <v>9</v>
      </c>
      <c r="B16" s="9">
        <v>0.77779430384912629</v>
      </c>
      <c r="E16" s="3">
        <v>9</v>
      </c>
      <c r="F16" s="9">
        <f>(LN(1-B16)/(-$B$2))</f>
        <v>4.2617633394444008</v>
      </c>
      <c r="G16" s="9">
        <f t="shared" si="0"/>
        <v>2.1390967077549421</v>
      </c>
    </row>
    <row r="17" spans="1:7" x14ac:dyDescent="0.3">
      <c r="A17" s="3">
        <v>10</v>
      </c>
      <c r="B17" s="9">
        <v>0.98257624209071626</v>
      </c>
      <c r="E17" s="3">
        <v>10</v>
      </c>
      <c r="F17" s="9">
        <f>(LN(1-B17)/(-$B$2))</f>
        <v>11.474775053119478</v>
      </c>
      <c r="G17" s="9">
        <f t="shared" si="0"/>
        <v>2.1390967077549421</v>
      </c>
    </row>
    <row r="18" spans="1:7" x14ac:dyDescent="0.3">
      <c r="A18" s="3">
        <v>11</v>
      </c>
      <c r="B18" s="9">
        <v>0.97103557984511579</v>
      </c>
      <c r="E18" s="3">
        <v>11</v>
      </c>
      <c r="F18" s="9">
        <f>(LN(1-B18)/(-$B$2))</f>
        <v>10.034780098118933</v>
      </c>
      <c r="G18" s="9">
        <f t="shared" si="0"/>
        <v>2.1390967077549421</v>
      </c>
    </row>
    <row r="19" spans="1:7" x14ac:dyDescent="0.3">
      <c r="A19" s="3">
        <v>12</v>
      </c>
      <c r="B19" s="9">
        <v>0.45255457958238199</v>
      </c>
      <c r="E19" s="3">
        <v>12</v>
      </c>
      <c r="F19" s="9">
        <f>(LN(1-B19)/(-$B$2))</f>
        <v>1.7070621144877545</v>
      </c>
      <c r="G19" s="9">
        <f t="shared" si="0"/>
        <v>2.1390967077549421</v>
      </c>
    </row>
    <row r="20" spans="1:7" x14ac:dyDescent="0.3">
      <c r="A20" s="3">
        <v>13</v>
      </c>
      <c r="B20" s="9">
        <v>0.79234477674697923</v>
      </c>
      <c r="E20" s="3">
        <v>13</v>
      </c>
      <c r="F20" s="9">
        <f>(LN(1-B20)/(-$B$2))</f>
        <v>4.4536491061215449</v>
      </c>
      <c r="G20" s="9">
        <f t="shared" si="0"/>
        <v>2.1390967077549421</v>
      </c>
    </row>
    <row r="21" spans="1:7" x14ac:dyDescent="0.3">
      <c r="A21" s="3">
        <v>14</v>
      </c>
      <c r="B21" s="9">
        <v>0.50301268707924329</v>
      </c>
      <c r="E21" s="3">
        <v>14</v>
      </c>
      <c r="F21" s="9">
        <f>(LN(1-B21)/(-$B$2))</f>
        <v>1.9810405448456465</v>
      </c>
      <c r="G21" s="9">
        <f t="shared" si="0"/>
        <v>2.1390967077549421</v>
      </c>
    </row>
    <row r="22" spans="1:7" x14ac:dyDescent="0.3">
      <c r="A22" s="3">
        <v>15</v>
      </c>
      <c r="B22" s="9">
        <v>0.11546126898683062</v>
      </c>
      <c r="E22" s="3">
        <v>15</v>
      </c>
      <c r="F22" s="9">
        <f>(LN(1-B22)/(-$B$2))</f>
        <v>0.34761877027744736</v>
      </c>
      <c r="G22" s="9">
        <f t="shared" si="0"/>
        <v>2.1390967077549421</v>
      </c>
    </row>
    <row r="23" spans="1:7" x14ac:dyDescent="0.3">
      <c r="A23" s="3">
        <v>16</v>
      </c>
      <c r="B23" s="9">
        <v>0.37591788188695119</v>
      </c>
      <c r="E23" s="3">
        <v>16</v>
      </c>
      <c r="F23" s="9">
        <f>(LN(1-B23)/(-$B$2))</f>
        <v>1.335841072571244</v>
      </c>
      <c r="G23" s="9">
        <f t="shared" si="0"/>
        <v>2.1390967077549421</v>
      </c>
    </row>
    <row r="24" spans="1:7" x14ac:dyDescent="0.3">
      <c r="A24" s="3">
        <v>17</v>
      </c>
      <c r="B24" s="9">
        <v>0.48823051216053437</v>
      </c>
      <c r="E24" s="3">
        <v>17</v>
      </c>
      <c r="F24" s="9">
        <f>(LN(1-B24)/(-$B$2))</f>
        <v>1.8979960940914162</v>
      </c>
      <c r="G24" s="9">
        <f t="shared" si="0"/>
        <v>2.1390967077549421</v>
      </c>
    </row>
    <row r="25" spans="1:7" x14ac:dyDescent="0.3">
      <c r="A25" s="3">
        <v>18</v>
      </c>
      <c r="B25" s="9">
        <v>0.49338747992954579</v>
      </c>
      <c r="E25" s="3">
        <v>18</v>
      </c>
      <c r="F25" s="9">
        <f>(LN(1-B25)/(-$B$2))</f>
        <v>1.9266916787744446</v>
      </c>
      <c r="G25" s="9">
        <f t="shared" si="0"/>
        <v>2.1390967077549421</v>
      </c>
    </row>
    <row r="26" spans="1:7" x14ac:dyDescent="0.3">
      <c r="A26" s="3">
        <v>19</v>
      </c>
      <c r="B26" s="9">
        <v>0.52207163911539134</v>
      </c>
      <c r="E26" s="3">
        <v>19</v>
      </c>
      <c r="F26" s="9">
        <f>(LN(1-B26)/(-$B$2))</f>
        <v>2.0918342193223016</v>
      </c>
      <c r="G26" s="9">
        <f t="shared" si="0"/>
        <v>2.1390967077549421</v>
      </c>
    </row>
    <row r="27" spans="1:7" x14ac:dyDescent="0.3">
      <c r="A27" s="3">
        <v>20</v>
      </c>
      <c r="B27" s="9">
        <v>0.48597937854447637</v>
      </c>
      <c r="E27" s="3">
        <v>20</v>
      </c>
      <c r="F27" s="9">
        <f>(LN(1-B27)/(-$B$2))</f>
        <v>1.885560368510651</v>
      </c>
      <c r="G27" s="9">
        <f t="shared" si="0"/>
        <v>2.1390967077549421</v>
      </c>
    </row>
    <row r="28" spans="1:7" x14ac:dyDescent="0.3">
      <c r="A28" s="3">
        <v>21</v>
      </c>
      <c r="B28" s="9">
        <v>0.41705028811841094</v>
      </c>
      <c r="E28" s="3">
        <v>21</v>
      </c>
      <c r="F28" s="9">
        <f>(LN(1-B28)/(-$B$2))</f>
        <v>1.5290206692275645</v>
      </c>
      <c r="G28" s="9">
        <f t="shared" si="0"/>
        <v>2.1390967077549421</v>
      </c>
    </row>
    <row r="29" spans="1:7" x14ac:dyDescent="0.3">
      <c r="A29" s="3">
        <v>22</v>
      </c>
      <c r="B29" s="9">
        <v>0.62295969761678038</v>
      </c>
      <c r="E29" s="3">
        <v>22</v>
      </c>
      <c r="F29" s="9">
        <f>(LN(1-B29)/(-$B$2))</f>
        <v>2.7636423840612827</v>
      </c>
      <c r="G29" s="9">
        <f t="shared" si="0"/>
        <v>2.1390967077549421</v>
      </c>
    </row>
    <row r="30" spans="1:7" x14ac:dyDescent="0.3">
      <c r="A30" s="3">
        <v>23</v>
      </c>
      <c r="B30" s="9">
        <v>0.83538322163449685</v>
      </c>
      <c r="E30" s="3">
        <v>23</v>
      </c>
      <c r="F30" s="9">
        <f>(LN(1-B30)/(-$B$2))</f>
        <v>5.1117160083123299</v>
      </c>
      <c r="G30" s="9">
        <f t="shared" si="0"/>
        <v>2.1390967077549421</v>
      </c>
    </row>
    <row r="31" spans="1:7" x14ac:dyDescent="0.3">
      <c r="A31" s="3">
        <v>24</v>
      </c>
      <c r="B31" s="9">
        <v>0.96152807843635668</v>
      </c>
      <c r="E31" s="3">
        <v>24</v>
      </c>
      <c r="F31" s="9">
        <f>(LN(1-B31)/(-$B$2))</f>
        <v>9.2305087390988074</v>
      </c>
      <c r="G31" s="9">
        <f t="shared" si="0"/>
        <v>2.1390967077549421</v>
      </c>
    </row>
    <row r="32" spans="1:7" x14ac:dyDescent="0.3">
      <c r="A32" s="3">
        <v>25</v>
      </c>
      <c r="B32" s="9">
        <v>0.82650231790230244</v>
      </c>
      <c r="E32" s="3">
        <v>25</v>
      </c>
      <c r="F32" s="9">
        <f>(LN(1-B32)/(-$B$2))</f>
        <v>4.9628412781637588</v>
      </c>
      <c r="G32" s="9">
        <f t="shared" si="0"/>
        <v>2.1390967077549421</v>
      </c>
    </row>
    <row r="33" spans="1:7" x14ac:dyDescent="0.3">
      <c r="A33" s="3">
        <v>26</v>
      </c>
      <c r="B33" s="9">
        <v>0.27800837197342076</v>
      </c>
      <c r="E33" s="3">
        <v>26</v>
      </c>
      <c r="F33" s="9">
        <f>(LN(1-B33)/(-$B$2))</f>
        <v>0.92293491778151471</v>
      </c>
      <c r="G33" s="9">
        <f t="shared" si="0"/>
        <v>2.1390967077549421</v>
      </c>
    </row>
    <row r="34" spans="1:7" x14ac:dyDescent="0.3">
      <c r="A34" s="3">
        <v>27</v>
      </c>
      <c r="B34" s="9">
        <v>0.17491365108406332</v>
      </c>
      <c r="E34" s="3">
        <v>27</v>
      </c>
      <c r="F34" s="9">
        <f>(LN(1-B34)/(-$B$2))</f>
        <v>0.54475715952021775</v>
      </c>
      <c r="G34" s="9">
        <f t="shared" si="0"/>
        <v>2.1390967077549421</v>
      </c>
    </row>
    <row r="35" spans="1:7" x14ac:dyDescent="0.3">
      <c r="A35" s="3">
        <v>28</v>
      </c>
      <c r="B35" s="9">
        <v>0.9455151698112606</v>
      </c>
      <c r="E35" s="3">
        <v>28</v>
      </c>
      <c r="F35" s="9">
        <f>(LN(1-B35)/(-$B$2))</f>
        <v>8.2445267234535216</v>
      </c>
      <c r="G35" s="9">
        <f t="shared" si="0"/>
        <v>2.1390967077549421</v>
      </c>
    </row>
    <row r="36" spans="1:7" x14ac:dyDescent="0.3">
      <c r="A36" s="3">
        <v>29</v>
      </c>
      <c r="B36" s="9">
        <v>4.3772612088091689E-2</v>
      </c>
      <c r="E36" s="3">
        <v>29</v>
      </c>
      <c r="F36" s="9">
        <f>(LN(1-B36)/(-$B$2))</f>
        <v>0.12681869878896693</v>
      </c>
      <c r="G36" s="9">
        <f t="shared" si="0"/>
        <v>2.1390967077549421</v>
      </c>
    </row>
    <row r="37" spans="1:7" x14ac:dyDescent="0.3">
      <c r="A37" s="3">
        <v>30</v>
      </c>
      <c r="B37" s="9">
        <v>0.56537995917749073</v>
      </c>
      <c r="E37" s="3">
        <v>30</v>
      </c>
      <c r="F37" s="9">
        <f>(LN(1-B37)/(-$B$2))</f>
        <v>2.3609687803970134</v>
      </c>
      <c r="G37" s="9">
        <f t="shared" si="0"/>
        <v>2.1390967077549421</v>
      </c>
    </row>
    <row r="38" spans="1:7" x14ac:dyDescent="0.3">
      <c r="A38" s="3">
        <v>31</v>
      </c>
      <c r="B38" s="9">
        <v>8.5946395558320399E-2</v>
      </c>
      <c r="E38" s="3">
        <v>31</v>
      </c>
      <c r="F38" s="9">
        <f>(LN(1-B38)/(-$B$2))</f>
        <v>0.25462050634255895</v>
      </c>
      <c r="G38" s="9">
        <f t="shared" si="0"/>
        <v>2.1390967077549421</v>
      </c>
    </row>
    <row r="39" spans="1:7" x14ac:dyDescent="0.3">
      <c r="A39" s="3">
        <v>32</v>
      </c>
      <c r="B39" s="9">
        <v>0.18375643070287451</v>
      </c>
      <c r="E39" s="3">
        <v>32</v>
      </c>
      <c r="F39" s="9">
        <f>(LN(1-B39)/(-$B$2))</f>
        <v>0.57528701752108402</v>
      </c>
      <c r="G39" s="9">
        <f t="shared" si="0"/>
        <v>2.1390967077549421</v>
      </c>
    </row>
    <row r="40" spans="1:7" x14ac:dyDescent="0.3">
      <c r="A40" s="3">
        <v>33</v>
      </c>
      <c r="B40" s="9">
        <v>0.7039338095569051</v>
      </c>
      <c r="E40" s="3">
        <v>33</v>
      </c>
      <c r="F40" s="9">
        <f>(LN(1-B40)/(-$B$2))</f>
        <v>3.4486546610016</v>
      </c>
      <c r="G40" s="9">
        <f t="shared" si="0"/>
        <v>2.1390967077549421</v>
      </c>
    </row>
    <row r="41" spans="1:7" x14ac:dyDescent="0.3">
      <c r="A41" s="3">
        <v>34</v>
      </c>
      <c r="B41" s="9">
        <v>5.419872230445677E-2</v>
      </c>
      <c r="E41" s="3">
        <v>34</v>
      </c>
      <c r="F41" s="9">
        <f>(LN(1-B41)/(-$B$2))</f>
        <v>0.15788126059803537</v>
      </c>
      <c r="G41" s="9">
        <f t="shared" si="0"/>
        <v>2.1390967077549421</v>
      </c>
    </row>
    <row r="42" spans="1:7" x14ac:dyDescent="0.3">
      <c r="A42" s="3">
        <v>35</v>
      </c>
      <c r="B42" s="9">
        <v>0.89891656882215332</v>
      </c>
      <c r="E42" s="3">
        <v>35</v>
      </c>
      <c r="F42" s="9">
        <f>(LN(1-B42)/(-$B$2))</f>
        <v>6.4934589802916616</v>
      </c>
      <c r="G42" s="9">
        <f t="shared" si="0"/>
        <v>2.1390967077549421</v>
      </c>
    </row>
    <row r="43" spans="1:7" x14ac:dyDescent="0.3">
      <c r="A43" s="3">
        <v>36</v>
      </c>
      <c r="B43" s="9">
        <v>4.1353300952001182E-2</v>
      </c>
      <c r="E43" s="3">
        <v>36</v>
      </c>
      <c r="F43" s="9">
        <f>(LN(1-B43)/(-$B$2))</f>
        <v>0.11965925307964294</v>
      </c>
      <c r="G43" s="9">
        <f t="shared" si="0"/>
        <v>2.1390967077549421</v>
      </c>
    </row>
    <row r="44" spans="1:7" x14ac:dyDescent="0.3">
      <c r="A44" s="3">
        <v>37</v>
      </c>
      <c r="B44" s="9">
        <v>0.82127478993092562</v>
      </c>
      <c r="E44" s="3">
        <v>37</v>
      </c>
      <c r="F44" s="9">
        <f>(LN(1-B44)/(-$B$2))</f>
        <v>4.8787330772027744</v>
      </c>
      <c r="G44" s="9">
        <f t="shared" si="0"/>
        <v>2.1390967077549421</v>
      </c>
    </row>
    <row r="45" spans="1:7" x14ac:dyDescent="0.3">
      <c r="A45" s="3">
        <v>38</v>
      </c>
      <c r="B45" s="9">
        <v>0.67480303725118318</v>
      </c>
      <c r="E45" s="3">
        <v>38</v>
      </c>
      <c r="F45" s="9">
        <f>(LN(1-B45)/(-$B$2))</f>
        <v>3.1827520161464986</v>
      </c>
      <c r="G45" s="9">
        <f t="shared" si="0"/>
        <v>2.1390967077549421</v>
      </c>
    </row>
    <row r="46" spans="1:7" x14ac:dyDescent="0.3">
      <c r="A46" s="3">
        <v>39</v>
      </c>
      <c r="B46" s="9">
        <v>5.8332576609670395E-2</v>
      </c>
      <c r="E46" s="3">
        <v>39</v>
      </c>
      <c r="F46" s="9">
        <f>(LN(1-B46)/(-$B$2))</f>
        <v>0.17029217466408861</v>
      </c>
      <c r="G46" s="9">
        <f t="shared" si="0"/>
        <v>2.1390967077549421</v>
      </c>
    </row>
    <row r="47" spans="1:7" x14ac:dyDescent="0.3">
      <c r="A47" s="3">
        <v>40</v>
      </c>
      <c r="B47" s="9">
        <v>0.72458138495872793</v>
      </c>
      <c r="E47" s="3">
        <v>40</v>
      </c>
      <c r="F47" s="9">
        <f>(LN(1-B47)/(-$B$2))</f>
        <v>3.6534787896500092</v>
      </c>
      <c r="G47" s="9">
        <f t="shared" si="0"/>
        <v>2.1390967077549421</v>
      </c>
    </row>
    <row r="48" spans="1:7" x14ac:dyDescent="0.3">
      <c r="A48" s="3">
        <v>41</v>
      </c>
      <c r="B48" s="9">
        <v>0.32873647054936517</v>
      </c>
      <c r="E48" s="3">
        <v>41</v>
      </c>
      <c r="F48" s="9">
        <f>(LN(1-B48)/(-$B$2))</f>
        <v>1.1293481869754027</v>
      </c>
      <c r="G48" s="9">
        <f t="shared" si="0"/>
        <v>2.1390967077549421</v>
      </c>
    </row>
    <row r="49" spans="1:7" x14ac:dyDescent="0.3">
      <c r="A49" s="3">
        <v>42</v>
      </c>
      <c r="B49" s="9">
        <v>0.74939290252710866</v>
      </c>
      <c r="E49" s="3">
        <v>42</v>
      </c>
      <c r="F49" s="9">
        <f>(LN(1-B49)/(-$B$2))</f>
        <v>3.9209619258397597</v>
      </c>
      <c r="G49" s="9">
        <f t="shared" si="0"/>
        <v>2.1390967077549421</v>
      </c>
    </row>
    <row r="50" spans="1:7" x14ac:dyDescent="0.3">
      <c r="A50" s="3">
        <v>43</v>
      </c>
      <c r="B50" s="9">
        <v>0.42131228554021027</v>
      </c>
      <c r="E50" s="3">
        <v>43</v>
      </c>
      <c r="F50" s="9">
        <f>(LN(1-B50)/(-$B$2))</f>
        <v>1.5498115171682996</v>
      </c>
      <c r="G50" s="9">
        <f t="shared" si="0"/>
        <v>2.1390967077549421</v>
      </c>
    </row>
    <row r="51" spans="1:7" x14ac:dyDescent="0.3">
      <c r="A51" s="3">
        <v>44</v>
      </c>
      <c r="B51" s="9">
        <v>0.33411312508567925</v>
      </c>
      <c r="E51" s="3">
        <v>44</v>
      </c>
      <c r="F51" s="9">
        <f>(LN(1-B51)/(-$B$2))</f>
        <v>1.1521338610063139</v>
      </c>
      <c r="G51" s="9">
        <f t="shared" si="0"/>
        <v>2.1390967077549421</v>
      </c>
    </row>
    <row r="52" spans="1:7" x14ac:dyDescent="0.3">
      <c r="A52" s="3">
        <v>45</v>
      </c>
      <c r="B52" s="9">
        <v>0.12164820893614725</v>
      </c>
      <c r="E52" s="3">
        <v>45</v>
      </c>
      <c r="F52" s="9">
        <f>(LN(1-B52)/(-$B$2))</f>
        <v>0.36750626180463397</v>
      </c>
      <c r="G52" s="9">
        <f t="shared" si="0"/>
        <v>2.1390967077549421</v>
      </c>
    </row>
    <row r="53" spans="1:7" x14ac:dyDescent="0.3">
      <c r="A53" s="3">
        <v>46</v>
      </c>
      <c r="B53" s="9">
        <v>0.21741871138526392</v>
      </c>
      <c r="E53" s="3">
        <v>46</v>
      </c>
      <c r="F53" s="9">
        <f>(LN(1-B53)/(-$B$2))</f>
        <v>0.69461285645718895</v>
      </c>
      <c r="G53" s="9">
        <f t="shared" si="0"/>
        <v>2.1390967077549421</v>
      </c>
    </row>
    <row r="54" spans="1:7" x14ac:dyDescent="0.3">
      <c r="A54" s="3">
        <v>47</v>
      </c>
      <c r="B54" s="9">
        <v>0.389549965733473</v>
      </c>
      <c r="E54" s="3">
        <v>47</v>
      </c>
      <c r="F54" s="9">
        <f>(LN(1-B54)/(-$B$2))</f>
        <v>1.3984166927464745</v>
      </c>
      <c r="G54" s="9">
        <f t="shared" si="0"/>
        <v>2.1390967077549421</v>
      </c>
    </row>
    <row r="55" spans="1:7" x14ac:dyDescent="0.3">
      <c r="A55" s="3">
        <v>48</v>
      </c>
      <c r="B55" s="9">
        <v>0.52833601213516013</v>
      </c>
      <c r="E55" s="3">
        <v>48</v>
      </c>
      <c r="F55" s="9">
        <f>(LN(1-B55)/(-$B$2))</f>
        <v>2.1292172382446952</v>
      </c>
      <c r="G55" s="9">
        <f t="shared" si="0"/>
        <v>2.1390967077549421</v>
      </c>
    </row>
    <row r="56" spans="1:7" x14ac:dyDescent="0.3">
      <c r="A56" s="3">
        <v>49</v>
      </c>
      <c r="B56" s="9">
        <v>0.42773695049183835</v>
      </c>
      <c r="E56" s="3">
        <v>49</v>
      </c>
      <c r="F56" s="9">
        <f>(LN(1-B56)/(-$B$2))</f>
        <v>1.5814434635604002</v>
      </c>
      <c r="G56" s="9">
        <f t="shared" si="0"/>
        <v>2.1390967077549421</v>
      </c>
    </row>
    <row r="57" spans="1:7" x14ac:dyDescent="0.3">
      <c r="A57" s="3">
        <v>50</v>
      </c>
      <c r="B57" s="9">
        <v>0.73612396105636146</v>
      </c>
      <c r="E57" s="3">
        <v>50</v>
      </c>
      <c r="F57" s="9">
        <f>(LN(1-B57)/(-$B$2))</f>
        <v>3.7747815340997071</v>
      </c>
      <c r="G57" s="9">
        <f t="shared" si="0"/>
        <v>2.1390967077549421</v>
      </c>
    </row>
    <row r="58" spans="1:7" x14ac:dyDescent="0.3">
      <c r="A58" s="3">
        <v>51</v>
      </c>
      <c r="B58" s="9">
        <v>0.55256264182850057</v>
      </c>
      <c r="E58" s="3">
        <v>51</v>
      </c>
      <c r="F58" s="9">
        <f>(LN(1-B58)/(-$B$2))</f>
        <v>2.2786197429482131</v>
      </c>
      <c r="G58" s="9">
        <f t="shared" si="0"/>
        <v>2.1390967077549421</v>
      </c>
    </row>
    <row r="59" spans="1:7" x14ac:dyDescent="0.3">
      <c r="A59" s="3">
        <v>52</v>
      </c>
      <c r="B59" s="9">
        <v>0.46444731521683613</v>
      </c>
      <c r="E59" s="3">
        <v>52</v>
      </c>
      <c r="F59" s="9">
        <f>(LN(1-B59)/(-$B$2))</f>
        <v>1.7692920273458166</v>
      </c>
      <c r="G59" s="9">
        <f t="shared" si="0"/>
        <v>2.1390967077549421</v>
      </c>
    </row>
    <row r="60" spans="1:7" x14ac:dyDescent="0.3">
      <c r="A60" s="3">
        <v>53</v>
      </c>
      <c r="B60" s="9">
        <v>0.87233425819442223</v>
      </c>
      <c r="E60" s="3">
        <v>53</v>
      </c>
      <c r="F60" s="9">
        <f>(LN(1-B60)/(-$B$2))</f>
        <v>5.8319628313759635</v>
      </c>
      <c r="G60" s="9">
        <f t="shared" si="0"/>
        <v>2.1390967077549421</v>
      </c>
    </row>
    <row r="61" spans="1:7" x14ac:dyDescent="0.3">
      <c r="A61" s="3">
        <v>54</v>
      </c>
      <c r="B61" s="9">
        <v>0.51553636261823388</v>
      </c>
      <c r="E61" s="3">
        <v>54</v>
      </c>
      <c r="F61" s="9">
        <f>(LN(1-B61)/(-$B$2))</f>
        <v>2.0533532232158236</v>
      </c>
      <c r="G61" s="9">
        <f t="shared" si="0"/>
        <v>2.1390967077549421</v>
      </c>
    </row>
    <row r="62" spans="1:7" x14ac:dyDescent="0.3">
      <c r="A62" s="3">
        <v>55</v>
      </c>
      <c r="B62" s="9">
        <v>0.88292746954929802</v>
      </c>
      <c r="E62" s="3">
        <v>55</v>
      </c>
      <c r="F62" s="9">
        <f>(LN(1-B62)/(-$B$2))</f>
        <v>6.0773912506382972</v>
      </c>
      <c r="G62" s="9">
        <f t="shared" si="0"/>
        <v>2.1390967077549421</v>
      </c>
    </row>
    <row r="63" spans="1:7" x14ac:dyDescent="0.3">
      <c r="A63" s="3">
        <v>56</v>
      </c>
      <c r="B63" s="9">
        <v>6.761752518271924E-2</v>
      </c>
      <c r="E63" s="3">
        <v>56</v>
      </c>
      <c r="F63" s="9">
        <f>(LN(1-B63)/(-$B$2))</f>
        <v>0.19836780869424678</v>
      </c>
      <c r="G63" s="9">
        <f t="shared" si="0"/>
        <v>2.1390967077549421</v>
      </c>
    </row>
    <row r="64" spans="1:7" x14ac:dyDescent="0.3">
      <c r="A64" s="3">
        <v>57</v>
      </c>
      <c r="B64" s="9">
        <v>0.85218841943923707</v>
      </c>
      <c r="E64" s="3">
        <v>57</v>
      </c>
      <c r="F64" s="9">
        <f>(LN(1-B64)/(-$B$2))</f>
        <v>5.416814608431741</v>
      </c>
      <c r="G64" s="9">
        <f t="shared" si="0"/>
        <v>2.1390967077549421</v>
      </c>
    </row>
    <row r="65" spans="1:7" x14ac:dyDescent="0.3">
      <c r="A65" s="3">
        <v>58</v>
      </c>
      <c r="B65" s="9">
        <v>0.96819609950492336</v>
      </c>
      <c r="E65" s="3">
        <v>58</v>
      </c>
      <c r="F65" s="9">
        <f>(LN(1-B65)/(-$B$2))</f>
        <v>9.7698046289796903</v>
      </c>
      <c r="G65" s="9">
        <f t="shared" si="0"/>
        <v>2.1390967077549421</v>
      </c>
    </row>
    <row r="66" spans="1:7" x14ac:dyDescent="0.3">
      <c r="A66" s="3">
        <v>59</v>
      </c>
      <c r="B66" s="9">
        <v>0.96479354103451331</v>
      </c>
      <c r="E66" s="3">
        <v>59</v>
      </c>
      <c r="F66" s="9">
        <f>(LN(1-B66)/(-$B$2))</f>
        <v>9.4818228729741847</v>
      </c>
      <c r="G66" s="9">
        <f t="shared" si="0"/>
        <v>2.1390967077549421</v>
      </c>
    </row>
    <row r="67" spans="1:7" x14ac:dyDescent="0.3">
      <c r="A67" s="3">
        <v>60</v>
      </c>
      <c r="B67" s="9">
        <v>0.45118984016864283</v>
      </c>
      <c r="E67" s="3">
        <v>60</v>
      </c>
      <c r="F67" s="9">
        <f>(LN(1-B67)/(-$B$2))</f>
        <v>1.7000076214671498</v>
      </c>
      <c r="G67" s="9">
        <f t="shared" si="0"/>
        <v>2.1390967077549421</v>
      </c>
    </row>
    <row r="68" spans="1:7" x14ac:dyDescent="0.3">
      <c r="A68" s="3">
        <v>61</v>
      </c>
      <c r="B68" s="9">
        <v>0.2586369651801862</v>
      </c>
      <c r="E68" s="3">
        <v>61</v>
      </c>
      <c r="F68" s="9">
        <f>(LN(1-B68)/(-$B$2))</f>
        <v>0.84791706969477609</v>
      </c>
      <c r="G68" s="9">
        <f t="shared" si="0"/>
        <v>2.1390967077549421</v>
      </c>
    </row>
    <row r="69" spans="1:7" x14ac:dyDescent="0.3">
      <c r="A69" s="3">
        <v>62</v>
      </c>
      <c r="B69" s="9">
        <v>0.36236856419584251</v>
      </c>
      <c r="E69" s="3">
        <v>62</v>
      </c>
      <c r="F69" s="9">
        <f>(LN(1-B69)/(-$B$2))</f>
        <v>1.2749854066050346</v>
      </c>
      <c r="G69" s="9">
        <f t="shared" si="0"/>
        <v>2.1390967077549421</v>
      </c>
    </row>
    <row r="70" spans="1:7" x14ac:dyDescent="0.3">
      <c r="A70" s="3">
        <v>63</v>
      </c>
      <c r="B70" s="9">
        <v>0.29563006178548124</v>
      </c>
      <c r="E70" s="3">
        <v>63</v>
      </c>
      <c r="F70" s="9">
        <f>(LN(1-B70)/(-$B$2))</f>
        <v>0.99294614452965602</v>
      </c>
      <c r="G70" s="9">
        <f t="shared" si="0"/>
        <v>2.1390967077549421</v>
      </c>
    </row>
    <row r="71" spans="1:7" x14ac:dyDescent="0.3">
      <c r="A71" s="3">
        <v>64</v>
      </c>
      <c r="B71" s="9">
        <v>0.47609870073553562</v>
      </c>
      <c r="E71" s="3">
        <v>64</v>
      </c>
      <c r="F71" s="9">
        <f>(LN(1-B71)/(-$B$2))</f>
        <v>1.8316139223253634</v>
      </c>
      <c r="G71" s="9">
        <f t="shared" si="0"/>
        <v>2.1390967077549421</v>
      </c>
    </row>
    <row r="72" spans="1:7" x14ac:dyDescent="0.3">
      <c r="A72" s="3">
        <v>65</v>
      </c>
      <c r="B72" s="9">
        <v>0.63962132283725859</v>
      </c>
      <c r="E72" s="3">
        <v>65</v>
      </c>
      <c r="F72" s="9">
        <f>(LN(1-B72)/(-$B$2))</f>
        <v>2.891699771530051</v>
      </c>
      <c r="G72" s="9">
        <f t="shared" si="0"/>
        <v>2.1390967077549421</v>
      </c>
    </row>
    <row r="73" spans="1:7" x14ac:dyDescent="0.3">
      <c r="A73" s="3">
        <v>66</v>
      </c>
      <c r="B73" s="9">
        <v>0.93240258658142805</v>
      </c>
      <c r="E73" s="3">
        <v>66</v>
      </c>
      <c r="F73" s="9">
        <f>(LN(1-B73)/(-$B$2))</f>
        <v>7.6335257524950801</v>
      </c>
      <c r="G73" s="9">
        <f t="shared" ref="G73:G136" si="1">0.0356516117959157*60</f>
        <v>2.1390967077549421</v>
      </c>
    </row>
    <row r="74" spans="1:7" x14ac:dyDescent="0.3">
      <c r="A74" s="3">
        <v>67</v>
      </c>
      <c r="B74" s="9">
        <v>0.59782779894739335</v>
      </c>
      <c r="E74" s="3">
        <v>67</v>
      </c>
      <c r="F74" s="9">
        <f>(LN(1-B74)/(-$B$2))</f>
        <v>2.5808122768921251</v>
      </c>
      <c r="G74" s="9">
        <f t="shared" si="1"/>
        <v>2.1390967077549421</v>
      </c>
    </row>
    <row r="75" spans="1:7" x14ac:dyDescent="0.3">
      <c r="A75" s="3">
        <v>68</v>
      </c>
      <c r="B75" s="9">
        <v>0.8741761919434885</v>
      </c>
      <c r="E75" s="3">
        <v>68</v>
      </c>
      <c r="F75" s="9">
        <f>(LN(1-B75)/(-$B$2))</f>
        <v>5.8731393149398095</v>
      </c>
      <c r="G75" s="9">
        <f t="shared" si="1"/>
        <v>2.1390967077549421</v>
      </c>
    </row>
    <row r="76" spans="1:7" x14ac:dyDescent="0.3">
      <c r="A76" s="3">
        <v>69</v>
      </c>
      <c r="B76" s="9">
        <v>0.56249801743294769</v>
      </c>
      <c r="E76" s="3">
        <v>69</v>
      </c>
      <c r="F76" s="9">
        <f>(LN(1-B76)/(-$B$2))</f>
        <v>2.342243117903223</v>
      </c>
      <c r="G76" s="9">
        <f t="shared" si="1"/>
        <v>2.1390967077549421</v>
      </c>
    </row>
    <row r="77" spans="1:7" x14ac:dyDescent="0.3">
      <c r="A77" s="3">
        <v>70</v>
      </c>
      <c r="B77" s="9">
        <v>0.91630556115665818</v>
      </c>
      <c r="E77" s="3">
        <v>70</v>
      </c>
      <c r="F77" s="9">
        <f>(LN(1-B77)/(-$B$2))</f>
        <v>7.0283177781550128</v>
      </c>
      <c r="G77" s="9">
        <f t="shared" si="1"/>
        <v>2.1390967077549421</v>
      </c>
    </row>
    <row r="78" spans="1:7" x14ac:dyDescent="0.3">
      <c r="A78" s="3">
        <v>71</v>
      </c>
      <c r="B78" s="9">
        <v>0.5575397153619247</v>
      </c>
      <c r="E78" s="3">
        <v>71</v>
      </c>
      <c r="F78" s="9">
        <f>(LN(1-B78)/(-$B$2))</f>
        <v>2.3103129505786488</v>
      </c>
      <c r="G78" s="9">
        <f t="shared" si="1"/>
        <v>2.1390967077549421</v>
      </c>
    </row>
    <row r="79" spans="1:7" x14ac:dyDescent="0.3">
      <c r="A79" s="3">
        <v>72</v>
      </c>
      <c r="B79" s="9">
        <v>0.36873754959727034</v>
      </c>
      <c r="E79" s="3">
        <v>72</v>
      </c>
      <c r="F79" s="9">
        <f>(LN(1-B79)/(-$B$2))</f>
        <v>1.3034284630009527</v>
      </c>
      <c r="G79" s="9">
        <f t="shared" si="1"/>
        <v>2.1390967077549421</v>
      </c>
    </row>
    <row r="80" spans="1:7" x14ac:dyDescent="0.3">
      <c r="A80" s="3">
        <v>73</v>
      </c>
      <c r="B80" s="9">
        <v>0.71889650404593586</v>
      </c>
      <c r="E80" s="3">
        <v>73</v>
      </c>
      <c r="F80" s="9">
        <f>(LN(1-B80)/(-$B$2))</f>
        <v>3.5955916992897046</v>
      </c>
      <c r="G80" s="9">
        <f t="shared" si="1"/>
        <v>2.1390967077549421</v>
      </c>
    </row>
    <row r="81" spans="1:7" x14ac:dyDescent="0.3">
      <c r="A81" s="3">
        <v>74</v>
      </c>
      <c r="B81" s="9">
        <v>0.51081930392468655</v>
      </c>
      <c r="E81" s="3">
        <v>74</v>
      </c>
      <c r="F81" s="9">
        <f>(LN(1-B81)/(-$B$2))</f>
        <v>2.0258994523886189</v>
      </c>
      <c r="G81" s="9">
        <f t="shared" si="1"/>
        <v>2.1390967077549421</v>
      </c>
    </row>
    <row r="82" spans="1:7" x14ac:dyDescent="0.3">
      <c r="A82" s="3">
        <v>75</v>
      </c>
      <c r="B82" s="9">
        <v>0.25711325757258852</v>
      </c>
      <c r="E82" s="3">
        <v>75</v>
      </c>
      <c r="F82" s="9">
        <f>(LN(1-B82)/(-$B$2))</f>
        <v>0.8420997562780882</v>
      </c>
      <c r="G82" s="9">
        <f t="shared" si="1"/>
        <v>2.1390967077549421</v>
      </c>
    </row>
    <row r="83" spans="1:7" x14ac:dyDescent="0.3">
      <c r="A83" s="3">
        <v>76</v>
      </c>
      <c r="B83" s="9">
        <v>0.35158009026694115</v>
      </c>
      <c r="E83" s="3">
        <v>76</v>
      </c>
      <c r="F83" s="9">
        <f>(LN(1-B83)/(-$B$2))</f>
        <v>1.2274475536739342</v>
      </c>
      <c r="G83" s="9">
        <f t="shared" si="1"/>
        <v>2.1390967077549421</v>
      </c>
    </row>
    <row r="84" spans="1:7" x14ac:dyDescent="0.3">
      <c r="A84" s="3">
        <v>77</v>
      </c>
      <c r="B84" s="9">
        <v>2.9301931215068522E-2</v>
      </c>
      <c r="E84" s="3">
        <v>77</v>
      </c>
      <c r="F84" s="9">
        <f>(LN(1-B84)/(-$B$2))</f>
        <v>8.4262788691804272E-2</v>
      </c>
      <c r="G84" s="9">
        <f t="shared" si="1"/>
        <v>2.1390967077549421</v>
      </c>
    </row>
    <row r="85" spans="1:7" x14ac:dyDescent="0.3">
      <c r="A85" s="3">
        <v>78</v>
      </c>
      <c r="B85" s="9">
        <v>0.28660730216543773</v>
      </c>
      <c r="E85" s="3">
        <v>78</v>
      </c>
      <c r="F85" s="9">
        <f>(LN(1-B85)/(-$B$2))</f>
        <v>0.95688251852865236</v>
      </c>
      <c r="G85" s="9">
        <f t="shared" si="1"/>
        <v>2.1390967077549421</v>
      </c>
    </row>
    <row r="86" spans="1:7" x14ac:dyDescent="0.3">
      <c r="A86" s="3">
        <v>79</v>
      </c>
      <c r="B86" s="9">
        <v>7.7190909727171908E-2</v>
      </c>
      <c r="E86" s="3">
        <v>79</v>
      </c>
      <c r="F86" s="9">
        <f>(LN(1-B86)/(-$B$2))</f>
        <v>0.2276098889440922</v>
      </c>
      <c r="G86" s="9">
        <f t="shared" si="1"/>
        <v>2.1390967077549421</v>
      </c>
    </row>
    <row r="87" spans="1:7" x14ac:dyDescent="0.3">
      <c r="A87" s="3">
        <v>80</v>
      </c>
      <c r="B87" s="9">
        <v>0.85016796830758001</v>
      </c>
      <c r="E87" s="3">
        <v>80</v>
      </c>
      <c r="F87" s="9">
        <f>(LN(1-B87)/(-$B$2))</f>
        <v>5.3783478029322342</v>
      </c>
      <c r="G87" s="9">
        <f t="shared" si="1"/>
        <v>2.1390967077549421</v>
      </c>
    </row>
    <row r="88" spans="1:7" x14ac:dyDescent="0.3">
      <c r="A88" s="3">
        <v>81</v>
      </c>
      <c r="B88" s="9">
        <v>0.70380412030992878</v>
      </c>
      <c r="E88" s="3">
        <v>81</v>
      </c>
      <c r="F88" s="9">
        <f>(LN(1-B88)/(-$B$2))</f>
        <v>3.4474138154677196</v>
      </c>
      <c r="G88" s="9">
        <f t="shared" si="1"/>
        <v>2.1390967077549421</v>
      </c>
    </row>
    <row r="89" spans="1:7" x14ac:dyDescent="0.3">
      <c r="A89" s="3">
        <v>82</v>
      </c>
      <c r="B89" s="9">
        <v>0.53494219796986386</v>
      </c>
      <c r="E89" s="3">
        <v>82</v>
      </c>
      <c r="F89" s="9">
        <f>(LN(1-B89)/(-$B$2))</f>
        <v>2.1691817977569103</v>
      </c>
      <c r="G89" s="9">
        <f t="shared" si="1"/>
        <v>2.1390967077549421</v>
      </c>
    </row>
    <row r="90" spans="1:7" x14ac:dyDescent="0.3">
      <c r="A90" s="3">
        <v>83</v>
      </c>
      <c r="B90" s="9">
        <v>0.73812009335792528</v>
      </c>
      <c r="E90" s="3">
        <v>83</v>
      </c>
      <c r="F90" s="9">
        <f>(LN(1-B90)/(-$B$2))</f>
        <v>3.7962962137182208</v>
      </c>
      <c r="G90" s="9">
        <f t="shared" si="1"/>
        <v>2.1390967077549421</v>
      </c>
    </row>
    <row r="91" spans="1:7" x14ac:dyDescent="0.3">
      <c r="A91" s="3">
        <v>84</v>
      </c>
      <c r="B91" s="9">
        <v>0.99056620178857413</v>
      </c>
      <c r="E91" s="3">
        <v>84</v>
      </c>
      <c r="F91" s="9">
        <f>(LN(1-B91)/(-$B$2))</f>
        <v>13.213126704247699</v>
      </c>
      <c r="G91" s="9">
        <f t="shared" si="1"/>
        <v>2.1390967077549421</v>
      </c>
    </row>
    <row r="92" spans="1:7" x14ac:dyDescent="0.3">
      <c r="A92" s="3">
        <v>85</v>
      </c>
      <c r="B92" s="9">
        <v>0.41570627606629706</v>
      </c>
      <c r="E92" s="3">
        <v>85</v>
      </c>
      <c r="F92" s="9">
        <f>(LN(1-B92)/(-$B$2))</f>
        <v>1.5224958335099563</v>
      </c>
      <c r="G92" s="9">
        <f t="shared" si="1"/>
        <v>2.1390967077549421</v>
      </c>
    </row>
    <row r="93" spans="1:7" x14ac:dyDescent="0.3">
      <c r="A93" s="3">
        <v>86</v>
      </c>
      <c r="B93" s="9">
        <v>0.26623018330290216</v>
      </c>
      <c r="E93" s="3">
        <v>86</v>
      </c>
      <c r="F93" s="9">
        <f>(LN(1-B93)/(-$B$2))</f>
        <v>0.87708638554583307</v>
      </c>
      <c r="G93" s="9">
        <f t="shared" si="1"/>
        <v>2.1390967077549421</v>
      </c>
    </row>
    <row r="94" spans="1:7" x14ac:dyDescent="0.3">
      <c r="A94" s="3">
        <v>87</v>
      </c>
      <c r="B94" s="9">
        <v>0.68718939746864538</v>
      </c>
      <c r="E94" s="3">
        <v>87</v>
      </c>
      <c r="F94" s="9">
        <f>(LN(1-B94)/(-$B$2))</f>
        <v>3.2927792300870093</v>
      </c>
      <c r="G94" s="9">
        <f t="shared" si="1"/>
        <v>2.1390967077549421</v>
      </c>
    </row>
    <row r="95" spans="1:7" x14ac:dyDescent="0.3">
      <c r="A95" s="3">
        <v>88</v>
      </c>
      <c r="B95" s="9">
        <v>0.38380895926044656</v>
      </c>
      <c r="E95" s="3">
        <v>88</v>
      </c>
      <c r="F95" s="9">
        <f>(LN(1-B95)/(-$B$2))</f>
        <v>1.3718949919660728</v>
      </c>
      <c r="G95" s="9">
        <f t="shared" si="1"/>
        <v>2.1390967077549421</v>
      </c>
    </row>
    <row r="96" spans="1:7" x14ac:dyDescent="0.3">
      <c r="A96" s="3">
        <v>89</v>
      </c>
      <c r="B96" s="9">
        <v>0.81000541607085719</v>
      </c>
      <c r="E96" s="3">
        <v>89</v>
      </c>
      <c r="F96" s="9">
        <f>(LN(1-B96)/(-$B$2))</f>
        <v>4.7054858531147685</v>
      </c>
      <c r="G96" s="9">
        <f t="shared" si="1"/>
        <v>2.1390967077549421</v>
      </c>
    </row>
    <row r="97" spans="1:7" x14ac:dyDescent="0.3">
      <c r="A97" s="3">
        <v>90</v>
      </c>
      <c r="B97" s="9">
        <v>0.55251204188353753</v>
      </c>
      <c r="E97" s="3">
        <v>90</v>
      </c>
      <c r="F97" s="9">
        <f>(LN(1-B97)/(-$B$2))</f>
        <v>2.278299344121022</v>
      </c>
      <c r="G97" s="9">
        <f t="shared" si="1"/>
        <v>2.1390967077549421</v>
      </c>
    </row>
    <row r="98" spans="1:7" x14ac:dyDescent="0.3">
      <c r="A98" s="3">
        <v>91</v>
      </c>
      <c r="B98" s="9">
        <v>0.42616554547295349</v>
      </c>
      <c r="E98" s="3">
        <v>91</v>
      </c>
      <c r="F98" s="9">
        <f>(LN(1-B98)/(-$B$2))</f>
        <v>1.5736739378534526</v>
      </c>
      <c r="G98" s="9">
        <f t="shared" si="1"/>
        <v>2.1390967077549421</v>
      </c>
    </row>
    <row r="99" spans="1:7" x14ac:dyDescent="0.3">
      <c r="A99" s="3">
        <v>92</v>
      </c>
      <c r="B99" s="9">
        <v>0.76606902233122198</v>
      </c>
      <c r="E99" s="3">
        <v>92</v>
      </c>
      <c r="F99" s="9">
        <f>(LN(1-B99)/(-$B$2))</f>
        <v>4.116065994029265</v>
      </c>
      <c r="G99" s="9">
        <f t="shared" si="1"/>
        <v>2.1390967077549421</v>
      </c>
    </row>
    <row r="100" spans="1:7" x14ac:dyDescent="0.3">
      <c r="A100" s="3">
        <v>93</v>
      </c>
      <c r="B100" s="9">
        <v>0.61011411199907117</v>
      </c>
      <c r="E100" s="3">
        <v>93</v>
      </c>
      <c r="F100" s="9">
        <f>(LN(1-B100)/(-$B$2))</f>
        <v>2.6687200030359199</v>
      </c>
      <c r="G100" s="9">
        <f t="shared" si="1"/>
        <v>2.1390967077549421</v>
      </c>
    </row>
    <row r="101" spans="1:7" x14ac:dyDescent="0.3">
      <c r="A101" s="3">
        <v>94</v>
      </c>
      <c r="B101" s="9">
        <v>0.48441985322454872</v>
      </c>
      <c r="E101" s="3">
        <v>94</v>
      </c>
      <c r="F101" s="9">
        <f>(LN(1-B101)/(-$B$2))</f>
        <v>1.8769771222880567</v>
      </c>
      <c r="G101" s="9">
        <f t="shared" si="1"/>
        <v>2.1390967077549421</v>
      </c>
    </row>
    <row r="102" spans="1:7" x14ac:dyDescent="0.3">
      <c r="A102" s="3">
        <v>95</v>
      </c>
      <c r="B102" s="9">
        <v>0.56426468421466558</v>
      </c>
      <c r="E102" s="3">
        <v>95</v>
      </c>
      <c r="F102" s="9">
        <f>(LN(1-B102)/(-$B$2))</f>
        <v>2.3537074992810889</v>
      </c>
      <c r="G102" s="9">
        <f t="shared" si="1"/>
        <v>2.1390967077549421</v>
      </c>
    </row>
    <row r="103" spans="1:7" x14ac:dyDescent="0.3">
      <c r="A103" s="3">
        <v>96</v>
      </c>
      <c r="B103" s="9">
        <v>0.27350162256877275</v>
      </c>
      <c r="E103" s="3">
        <v>96</v>
      </c>
      <c r="F103" s="9">
        <f>(LN(1-B103)/(-$B$2))</f>
        <v>0.90530391657482256</v>
      </c>
      <c r="G103" s="9">
        <f t="shared" si="1"/>
        <v>2.1390967077549421</v>
      </c>
    </row>
    <row r="104" spans="1:7" x14ac:dyDescent="0.3">
      <c r="A104" s="3">
        <v>97</v>
      </c>
      <c r="B104" s="9">
        <v>0.96405527285453396</v>
      </c>
      <c r="E104" s="3">
        <v>97</v>
      </c>
      <c r="F104" s="9">
        <f>(LN(1-B104)/(-$B$2))</f>
        <v>9.4230231528172688</v>
      </c>
      <c r="G104" s="9">
        <f t="shared" si="1"/>
        <v>2.1390967077549421</v>
      </c>
    </row>
    <row r="105" spans="1:7" x14ac:dyDescent="0.3">
      <c r="A105" s="3">
        <v>98</v>
      </c>
      <c r="B105" s="9">
        <v>0.92567612536073884</v>
      </c>
      <c r="E105" s="3">
        <v>98</v>
      </c>
      <c r="F105" s="9">
        <f>(LN(1-B105)/(-$B$2))</f>
        <v>7.364748645327821</v>
      </c>
      <c r="G105" s="9">
        <f t="shared" si="1"/>
        <v>2.1390967077549421</v>
      </c>
    </row>
    <row r="106" spans="1:7" x14ac:dyDescent="0.3">
      <c r="A106" s="3">
        <v>99</v>
      </c>
      <c r="B106" s="9">
        <v>0.54233742588838452</v>
      </c>
      <c r="E106" s="3">
        <v>99</v>
      </c>
      <c r="F106" s="9">
        <f>(LN(1-B106)/(-$B$2))</f>
        <v>2.2145987950637336</v>
      </c>
      <c r="G106" s="9">
        <f t="shared" si="1"/>
        <v>2.1390967077549421</v>
      </c>
    </row>
    <row r="107" spans="1:7" x14ac:dyDescent="0.3">
      <c r="A107" s="3">
        <v>100</v>
      </c>
      <c r="B107" s="9">
        <v>0.83217238088985312</v>
      </c>
      <c r="E107" s="3">
        <v>100</v>
      </c>
      <c r="F107" s="9">
        <f>(LN(1-B107)/(-$B$2))</f>
        <v>5.0569840587303272</v>
      </c>
      <c r="G107" s="9">
        <f t="shared" si="1"/>
        <v>2.1390967077549421</v>
      </c>
    </row>
    <row r="108" spans="1:7" x14ac:dyDescent="0.3">
      <c r="A108" s="3">
        <v>101</v>
      </c>
      <c r="B108" s="9">
        <v>0.79677650538879174</v>
      </c>
      <c r="E108" s="3">
        <v>101</v>
      </c>
      <c r="F108" s="9">
        <f>(LN(1-B108)/(-$B$2))</f>
        <v>4.5147720161458063</v>
      </c>
      <c r="G108" s="9">
        <f t="shared" si="1"/>
        <v>2.1390967077549421</v>
      </c>
    </row>
    <row r="109" spans="1:7" x14ac:dyDescent="0.3">
      <c r="A109" s="3">
        <v>102</v>
      </c>
      <c r="B109" s="9">
        <v>0.87738683099553971</v>
      </c>
      <c r="E109" s="3">
        <v>102</v>
      </c>
      <c r="F109" s="9">
        <f>(LN(1-B109)/(-$B$2))</f>
        <v>5.9463757327601723</v>
      </c>
      <c r="G109" s="9">
        <f t="shared" si="1"/>
        <v>2.1390967077549421</v>
      </c>
    </row>
    <row r="110" spans="1:7" x14ac:dyDescent="0.3">
      <c r="A110" s="3">
        <v>103</v>
      </c>
      <c r="B110" s="9">
        <v>9.204622754536318E-2</v>
      </c>
      <c r="E110" s="3">
        <v>103</v>
      </c>
      <c r="F110" s="9">
        <f>(LN(1-B110)/(-$B$2))</f>
        <v>0.27359180369959302</v>
      </c>
      <c r="G110" s="9">
        <f t="shared" si="1"/>
        <v>2.1390967077549421</v>
      </c>
    </row>
    <row r="111" spans="1:7" x14ac:dyDescent="0.3">
      <c r="A111" s="3">
        <v>104</v>
      </c>
      <c r="B111" s="9">
        <v>0.71929742818644182</v>
      </c>
      <c r="E111" s="3">
        <v>104</v>
      </c>
      <c r="F111" s="9">
        <f>(LN(1-B111)/(-$B$2))</f>
        <v>3.5996356282874258</v>
      </c>
      <c r="G111" s="9">
        <f t="shared" si="1"/>
        <v>2.1390967077549421</v>
      </c>
    </row>
    <row r="112" spans="1:7" x14ac:dyDescent="0.3">
      <c r="A112" s="3">
        <v>105</v>
      </c>
      <c r="B112" s="9">
        <v>0.37110890383676831</v>
      </c>
      <c r="E112" s="3">
        <v>105</v>
      </c>
      <c r="F112" s="9">
        <f>(LN(1-B112)/(-$B$2))</f>
        <v>1.3140919967601046</v>
      </c>
      <c r="G112" s="9">
        <f t="shared" si="1"/>
        <v>2.1390967077549421</v>
      </c>
    </row>
    <row r="113" spans="1:7" x14ac:dyDescent="0.3">
      <c r="A113" s="3">
        <v>106</v>
      </c>
      <c r="B113" s="9">
        <v>0.77717952124038481</v>
      </c>
      <c r="E113" s="3">
        <v>106</v>
      </c>
      <c r="F113" s="9">
        <f>(LN(1-B113)/(-$B$2))</f>
        <v>4.2539351025253938</v>
      </c>
      <c r="G113" s="9">
        <f t="shared" si="1"/>
        <v>2.1390967077549421</v>
      </c>
    </row>
    <row r="114" spans="1:7" x14ac:dyDescent="0.3">
      <c r="A114" s="3">
        <v>107</v>
      </c>
      <c r="B114" s="9">
        <v>0.78278463061195547</v>
      </c>
      <c r="E114" s="3">
        <v>107</v>
      </c>
      <c r="F114" s="9">
        <f>(LN(1-B114)/(-$B$2))</f>
        <v>4.3261201405837806</v>
      </c>
      <c r="G114" s="9">
        <f t="shared" si="1"/>
        <v>2.1390967077549421</v>
      </c>
    </row>
    <row r="115" spans="1:7" x14ac:dyDescent="0.3">
      <c r="A115" s="3">
        <v>108</v>
      </c>
      <c r="B115" s="9">
        <v>0.17164943753785555</v>
      </c>
      <c r="E115" s="3">
        <v>108</v>
      </c>
      <c r="F115" s="9">
        <f>(LN(1-B115)/(-$B$2))</f>
        <v>0.53357001715109031</v>
      </c>
      <c r="G115" s="9">
        <f t="shared" si="1"/>
        <v>2.1390967077549421</v>
      </c>
    </row>
    <row r="116" spans="1:7" x14ac:dyDescent="0.3">
      <c r="A116" s="3">
        <v>109</v>
      </c>
      <c r="B116" s="9">
        <v>0.99931315266150011</v>
      </c>
      <c r="E116" s="3">
        <v>109</v>
      </c>
      <c r="F116" s="9">
        <f>(LN(1-B116)/(-$B$2))</f>
        <v>20.636295764554955</v>
      </c>
      <c r="G116" s="9">
        <f t="shared" si="1"/>
        <v>2.1390967077549421</v>
      </c>
    </row>
    <row r="117" spans="1:7" x14ac:dyDescent="0.3">
      <c r="A117" s="3">
        <v>110</v>
      </c>
      <c r="B117" s="9">
        <v>0.43113260918450447</v>
      </c>
      <c r="E117" s="3">
        <v>110</v>
      </c>
      <c r="F117" s="9">
        <f>(LN(1-B117)/(-$B$2))</f>
        <v>1.5983057976461226</v>
      </c>
      <c r="G117" s="9">
        <f t="shared" si="1"/>
        <v>2.1390967077549421</v>
      </c>
    </row>
    <row r="118" spans="1:7" x14ac:dyDescent="0.3">
      <c r="A118" s="3">
        <v>111</v>
      </c>
      <c r="B118" s="9">
        <v>0.573347861098781</v>
      </c>
      <c r="E118" s="3">
        <v>111</v>
      </c>
      <c r="F118" s="9">
        <f>(LN(1-B118)/(-$B$2))</f>
        <v>2.4133944055052199</v>
      </c>
      <c r="G118" s="9">
        <f t="shared" si="1"/>
        <v>2.1390967077549421</v>
      </c>
    </row>
    <row r="119" spans="1:7" x14ac:dyDescent="0.3">
      <c r="A119" s="3">
        <v>112</v>
      </c>
      <c r="B119" s="9">
        <v>0.54329327554476503</v>
      </c>
      <c r="E119" s="3">
        <v>112</v>
      </c>
      <c r="F119" s="9">
        <f>(LN(1-B119)/(-$B$2))</f>
        <v>2.2205225321879665</v>
      </c>
      <c r="G119" s="9">
        <f t="shared" si="1"/>
        <v>2.1390967077549421</v>
      </c>
    </row>
    <row r="120" spans="1:7" x14ac:dyDescent="0.3">
      <c r="A120" s="3">
        <v>113</v>
      </c>
      <c r="B120" s="9">
        <v>0.28182408568204853</v>
      </c>
      <c r="E120" s="3">
        <v>113</v>
      </c>
      <c r="F120" s="9">
        <f>(LN(1-B120)/(-$B$2))</f>
        <v>0.93794874613252099</v>
      </c>
      <c r="G120" s="9">
        <f t="shared" si="1"/>
        <v>2.1390967077549421</v>
      </c>
    </row>
    <row r="121" spans="1:7" x14ac:dyDescent="0.3">
      <c r="A121" s="3">
        <v>114</v>
      </c>
      <c r="B121" s="9">
        <v>0.25720031239704633</v>
      </c>
      <c r="E121" s="3">
        <v>114</v>
      </c>
      <c r="F121" s="9">
        <f>(LN(1-B121)/(-$B$2))</f>
        <v>0.84243179853311656</v>
      </c>
      <c r="G121" s="9">
        <f t="shared" si="1"/>
        <v>2.1390967077549421</v>
      </c>
    </row>
    <row r="122" spans="1:7" x14ac:dyDescent="0.3">
      <c r="A122" s="3">
        <v>115</v>
      </c>
      <c r="B122" s="9">
        <v>0.49718184562676182</v>
      </c>
      <c r="E122" s="3">
        <v>115</v>
      </c>
      <c r="F122" s="9">
        <f>(LN(1-B122)/(-$B$2))</f>
        <v>1.9479923063762081</v>
      </c>
      <c r="G122" s="9">
        <f t="shared" si="1"/>
        <v>2.1390967077549421</v>
      </c>
    </row>
    <row r="123" spans="1:7" x14ac:dyDescent="0.3">
      <c r="A123" s="3">
        <v>116</v>
      </c>
      <c r="B123" s="9">
        <v>0.43680156995465103</v>
      </c>
      <c r="E123" s="3">
        <v>116</v>
      </c>
      <c r="F123" s="9">
        <f>(LN(1-B123)/(-$B$2))</f>
        <v>1.6266825748271936</v>
      </c>
      <c r="G123" s="9">
        <f t="shared" si="1"/>
        <v>2.1390967077549421</v>
      </c>
    </row>
    <row r="124" spans="1:7" x14ac:dyDescent="0.3">
      <c r="A124" s="3">
        <v>117</v>
      </c>
      <c r="B124" s="9">
        <v>0.27483401882639846</v>
      </c>
      <c r="E124" s="3">
        <v>117</v>
      </c>
      <c r="F124" s="9">
        <f>(LN(1-B124)/(-$B$2))</f>
        <v>0.91050501387759275</v>
      </c>
      <c r="G124" s="9">
        <f t="shared" si="1"/>
        <v>2.1390967077549421</v>
      </c>
    </row>
    <row r="125" spans="1:7" x14ac:dyDescent="0.3">
      <c r="A125" s="3">
        <v>118</v>
      </c>
      <c r="B125" s="9">
        <v>0.1055299390667469</v>
      </c>
      <c r="E125" s="3">
        <v>118</v>
      </c>
      <c r="F125" s="9">
        <f>(LN(1-B125)/(-$B$2))</f>
        <v>0.31598423249558116</v>
      </c>
      <c r="G125" s="9">
        <f t="shared" si="1"/>
        <v>2.1390967077549421</v>
      </c>
    </row>
    <row r="126" spans="1:7" x14ac:dyDescent="0.3">
      <c r="A126" s="3">
        <v>119</v>
      </c>
      <c r="B126" s="9">
        <v>0.20728538491430415</v>
      </c>
      <c r="E126" s="3">
        <v>119</v>
      </c>
      <c r="F126" s="9">
        <f>(LN(1-B126)/(-$B$2))</f>
        <v>0.65816067293788416</v>
      </c>
      <c r="G126" s="9">
        <f t="shared" si="1"/>
        <v>2.1390967077549421</v>
      </c>
    </row>
    <row r="127" spans="1:7" x14ac:dyDescent="0.3">
      <c r="A127" s="3">
        <v>120</v>
      </c>
      <c r="B127" s="9">
        <v>0.49826252694859607</v>
      </c>
      <c r="E127" s="3">
        <v>120</v>
      </c>
      <c r="F127" s="9">
        <f>(LN(1-B127)/(-$B$2))</f>
        <v>1.9540883980399595</v>
      </c>
      <c r="G127" s="9">
        <f t="shared" si="1"/>
        <v>2.1390967077549421</v>
      </c>
    </row>
    <row r="128" spans="1:7" x14ac:dyDescent="0.3">
      <c r="A128" s="3">
        <v>121</v>
      </c>
      <c r="B128" s="9">
        <v>0.66644391560303617</v>
      </c>
      <c r="E128" s="3">
        <v>121</v>
      </c>
      <c r="F128" s="9">
        <f>(LN(1-B128)/(-$B$2))</f>
        <v>3.1108420662003873</v>
      </c>
      <c r="G128" s="9">
        <f t="shared" si="1"/>
        <v>2.1390967077549421</v>
      </c>
    </row>
    <row r="129" spans="1:7" x14ac:dyDescent="0.3">
      <c r="A129" s="3">
        <v>122</v>
      </c>
      <c r="B129" s="9">
        <v>0.44730617268150807</v>
      </c>
      <c r="E129" s="3">
        <v>122</v>
      </c>
      <c r="F129" s="9">
        <f>(LN(1-B129)/(-$B$2))</f>
        <v>1.68002808390401</v>
      </c>
      <c r="G129" s="9">
        <f t="shared" si="1"/>
        <v>2.1390967077549421</v>
      </c>
    </row>
    <row r="130" spans="1:7" x14ac:dyDescent="0.3">
      <c r="A130" s="3">
        <v>123</v>
      </c>
      <c r="B130" s="9">
        <v>0.98640285837531605</v>
      </c>
      <c r="E130" s="3">
        <v>123</v>
      </c>
      <c r="F130" s="9">
        <f>(LN(1-B130)/(-$B$2))</f>
        <v>12.177371101792287</v>
      </c>
      <c r="G130" s="9">
        <f t="shared" si="1"/>
        <v>2.1390967077549421</v>
      </c>
    </row>
    <row r="131" spans="1:7" x14ac:dyDescent="0.3">
      <c r="A131" s="3">
        <v>124</v>
      </c>
      <c r="B131" s="9">
        <v>5.3965079487918732E-2</v>
      </c>
      <c r="E131" s="3">
        <v>124</v>
      </c>
      <c r="F131" s="9">
        <f>(LN(1-B131)/(-$B$2))</f>
        <v>0.1571814241278548</v>
      </c>
      <c r="G131" s="9">
        <f t="shared" si="1"/>
        <v>2.1390967077549421</v>
      </c>
    </row>
    <row r="132" spans="1:7" x14ac:dyDescent="0.3">
      <c r="A132" s="3">
        <v>125</v>
      </c>
      <c r="B132" s="9">
        <v>0.90208085222281997</v>
      </c>
      <c r="E132" s="3">
        <v>125</v>
      </c>
      <c r="F132" s="9">
        <f>(LN(1-B132)/(-$B$2))</f>
        <v>6.5835706299504384</v>
      </c>
      <c r="G132" s="9">
        <f t="shared" si="1"/>
        <v>2.1390967077549421</v>
      </c>
    </row>
    <row r="133" spans="1:7" x14ac:dyDescent="0.3">
      <c r="A133" s="3">
        <v>126</v>
      </c>
      <c r="B133" s="9">
        <v>5.4405113931881854E-2</v>
      </c>
      <c r="E133" s="3">
        <v>126</v>
      </c>
      <c r="F133" s="9">
        <f>(LN(1-B133)/(-$B$2))</f>
        <v>0.15849961469140716</v>
      </c>
      <c r="G133" s="9">
        <f t="shared" si="1"/>
        <v>2.1390967077549421</v>
      </c>
    </row>
    <row r="134" spans="1:7" x14ac:dyDescent="0.3">
      <c r="A134" s="3">
        <v>127</v>
      </c>
      <c r="B134" s="9">
        <v>0.5857457604891747</v>
      </c>
      <c r="E134" s="3">
        <v>127</v>
      </c>
      <c r="F134" s="9">
        <f>(LN(1-B134)/(-$B$2))</f>
        <v>2.4969469342068242</v>
      </c>
      <c r="G134" s="9">
        <f t="shared" si="1"/>
        <v>2.1390967077549421</v>
      </c>
    </row>
    <row r="135" spans="1:7" x14ac:dyDescent="0.3">
      <c r="A135" s="3">
        <v>128</v>
      </c>
      <c r="B135" s="9">
        <v>0.89083728403992413</v>
      </c>
      <c r="E135" s="3">
        <v>128</v>
      </c>
      <c r="F135" s="9">
        <f>(LN(1-B135)/(-$B$2))</f>
        <v>6.2755944915740782</v>
      </c>
      <c r="G135" s="9">
        <f t="shared" si="1"/>
        <v>2.1390967077549421</v>
      </c>
    </row>
    <row r="136" spans="1:7" x14ac:dyDescent="0.3">
      <c r="A136" s="3">
        <v>129</v>
      </c>
      <c r="B136" s="9">
        <v>0.26755751145547546</v>
      </c>
      <c r="E136" s="3">
        <v>129</v>
      </c>
      <c r="F136" s="9">
        <f>(LN(1-B136)/(-$B$2))</f>
        <v>0.88221628946610675</v>
      </c>
      <c r="G136" s="9">
        <f t="shared" si="1"/>
        <v>2.1390967077549421</v>
      </c>
    </row>
    <row r="137" spans="1:7" x14ac:dyDescent="0.3">
      <c r="A137" s="3">
        <v>130</v>
      </c>
      <c r="B137" s="9">
        <v>0.33859347215534108</v>
      </c>
      <c r="E137" s="3">
        <v>130</v>
      </c>
      <c r="F137" s="9">
        <f>(LN(1-B137)/(-$B$2))</f>
        <v>1.1712620581114923</v>
      </c>
      <c r="G137" s="9">
        <f t="shared" ref="G137:G200" si="2">0.0356516117959157*60</f>
        <v>2.1390967077549421</v>
      </c>
    </row>
    <row r="138" spans="1:7" x14ac:dyDescent="0.3">
      <c r="A138" s="3">
        <v>131</v>
      </c>
      <c r="B138" s="9">
        <v>0.19620507057965775</v>
      </c>
      <c r="E138" s="3">
        <v>131</v>
      </c>
      <c r="F138" s="9">
        <f>(LN(1-B138)/(-$B$2))</f>
        <v>0.61883146486726281</v>
      </c>
      <c r="G138" s="9">
        <f t="shared" si="2"/>
        <v>2.1390967077549421</v>
      </c>
    </row>
    <row r="139" spans="1:7" x14ac:dyDescent="0.3">
      <c r="A139" s="3">
        <v>132</v>
      </c>
      <c r="B139" s="9">
        <v>0.73228672952849694</v>
      </c>
      <c r="E139" s="3">
        <v>132</v>
      </c>
      <c r="F139" s="9">
        <f>(LN(1-B139)/(-$B$2))</f>
        <v>3.7338764796075194</v>
      </c>
      <c r="G139" s="9">
        <f t="shared" si="2"/>
        <v>2.1390967077549421</v>
      </c>
    </row>
    <row r="140" spans="1:7" x14ac:dyDescent="0.3">
      <c r="A140" s="3">
        <v>133</v>
      </c>
      <c r="B140" s="9">
        <v>0.50405451772517362</v>
      </c>
      <c r="E140" s="3">
        <v>133</v>
      </c>
      <c r="F140" s="9">
        <f>(LN(1-B140)/(-$B$2))</f>
        <v>1.986986273689199</v>
      </c>
      <c r="G140" s="9">
        <f t="shared" si="2"/>
        <v>2.1390967077549421</v>
      </c>
    </row>
    <row r="141" spans="1:7" x14ac:dyDescent="0.3">
      <c r="A141" s="3">
        <v>134</v>
      </c>
      <c r="B141" s="9">
        <v>6.0808141504248181E-2</v>
      </c>
      <c r="E141" s="3">
        <v>134</v>
      </c>
      <c r="F141" s="9">
        <f>(LN(1-B141)/(-$B$2))</f>
        <v>0.17775057907795164</v>
      </c>
      <c r="G141" s="9">
        <f t="shared" si="2"/>
        <v>2.1390967077549421</v>
      </c>
    </row>
    <row r="142" spans="1:7" x14ac:dyDescent="0.3">
      <c r="A142" s="3">
        <v>135</v>
      </c>
      <c r="B142" s="9">
        <v>0.49570648533689732</v>
      </c>
      <c r="E142" s="3">
        <v>135</v>
      </c>
      <c r="F142" s="9">
        <f>(LN(1-B142)/(-$B$2))</f>
        <v>1.9396909618346285</v>
      </c>
      <c r="G142" s="9">
        <f t="shared" si="2"/>
        <v>2.1390967077549421</v>
      </c>
    </row>
    <row r="143" spans="1:7" x14ac:dyDescent="0.3">
      <c r="A143" s="3">
        <v>136</v>
      </c>
      <c r="B143" s="9">
        <v>0.86413404362877366</v>
      </c>
      <c r="E143" s="3">
        <v>136</v>
      </c>
      <c r="F143" s="9">
        <f>(LN(1-B143)/(-$B$2))</f>
        <v>5.6555784002370535</v>
      </c>
      <c r="G143" s="9">
        <f t="shared" si="2"/>
        <v>2.1390967077549421</v>
      </c>
    </row>
    <row r="144" spans="1:7" x14ac:dyDescent="0.3">
      <c r="A144" s="3">
        <v>137</v>
      </c>
      <c r="B144" s="9">
        <v>0.70362974060924788</v>
      </c>
      <c r="E144" s="3">
        <v>137</v>
      </c>
      <c r="F144" s="9">
        <f>(LN(1-B144)/(-$B$2))</f>
        <v>3.4457462350905326</v>
      </c>
      <c r="G144" s="9">
        <f t="shared" si="2"/>
        <v>2.1390967077549421</v>
      </c>
    </row>
    <row r="145" spans="1:7" x14ac:dyDescent="0.3">
      <c r="A145" s="3">
        <v>138</v>
      </c>
      <c r="B145" s="9">
        <v>0.15878811544799809</v>
      </c>
      <c r="E145" s="3">
        <v>138</v>
      </c>
      <c r="F145" s="9">
        <f>(LN(1-B145)/(-$B$2))</f>
        <v>0.48991650362053996</v>
      </c>
      <c r="G145" s="9">
        <f t="shared" si="2"/>
        <v>2.1390967077549421</v>
      </c>
    </row>
    <row r="146" spans="1:7" x14ac:dyDescent="0.3">
      <c r="A146" s="3">
        <v>139</v>
      </c>
      <c r="B146" s="9">
        <v>0.67894049668590961</v>
      </c>
      <c r="E146" s="3">
        <v>139</v>
      </c>
      <c r="F146" s="9">
        <f>(LN(1-B146)/(-$B$2))</f>
        <v>3.2190316126112615</v>
      </c>
      <c r="G146" s="9">
        <f t="shared" si="2"/>
        <v>2.1390967077549421</v>
      </c>
    </row>
    <row r="147" spans="1:7" x14ac:dyDescent="0.3">
      <c r="A147" s="3">
        <v>140</v>
      </c>
      <c r="B147" s="9">
        <v>2.7833829564552159E-2</v>
      </c>
      <c r="E147" s="3">
        <v>140</v>
      </c>
      <c r="F147" s="9">
        <f>(LN(1-B147)/(-$B$2))</f>
        <v>7.9980840369467829E-2</v>
      </c>
      <c r="G147" s="9">
        <f t="shared" si="2"/>
        <v>2.1390967077549421</v>
      </c>
    </row>
    <row r="148" spans="1:7" x14ac:dyDescent="0.3">
      <c r="A148" s="3">
        <v>141</v>
      </c>
      <c r="B148" s="9">
        <v>0.89080213713408329</v>
      </c>
      <c r="E148" s="3">
        <v>141</v>
      </c>
      <c r="F148" s="9">
        <f>(LN(1-B148)/(-$B$2))</f>
        <v>6.2746823956153879</v>
      </c>
      <c r="G148" s="9">
        <f t="shared" si="2"/>
        <v>2.1390967077549421</v>
      </c>
    </row>
    <row r="149" spans="1:7" x14ac:dyDescent="0.3">
      <c r="A149" s="3">
        <v>142</v>
      </c>
      <c r="B149" s="9">
        <v>0.51087367280351104</v>
      </c>
      <c r="E149" s="3">
        <v>142</v>
      </c>
      <c r="F149" s="9">
        <f>(LN(1-B149)/(-$B$2))</f>
        <v>2.0262143742958805</v>
      </c>
      <c r="G149" s="9">
        <f t="shared" si="2"/>
        <v>2.1390967077549421</v>
      </c>
    </row>
    <row r="150" spans="1:7" x14ac:dyDescent="0.3">
      <c r="A150" s="3">
        <v>143</v>
      </c>
      <c r="B150" s="9">
        <v>0.10337793163091424</v>
      </c>
      <c r="E150" s="3">
        <v>143</v>
      </c>
      <c r="F150" s="9">
        <f>(LN(1-B150)/(-$B$2))</f>
        <v>0.30917569681407731</v>
      </c>
      <c r="G150" s="9">
        <f t="shared" si="2"/>
        <v>2.1390967077549421</v>
      </c>
    </row>
    <row r="151" spans="1:7" x14ac:dyDescent="0.3">
      <c r="A151" s="3">
        <v>144</v>
      </c>
      <c r="B151" s="9">
        <v>0.12188533537443902</v>
      </c>
      <c r="E151" s="3">
        <v>144</v>
      </c>
      <c r="F151" s="9">
        <f>(LN(1-B151)/(-$B$2))</f>
        <v>0.36827127299369727</v>
      </c>
      <c r="G151" s="9">
        <f t="shared" si="2"/>
        <v>2.1390967077549421</v>
      </c>
    </row>
    <row r="152" spans="1:7" x14ac:dyDescent="0.3">
      <c r="A152" s="3">
        <v>145</v>
      </c>
      <c r="B152" s="9">
        <v>8.0669491878015087E-2</v>
      </c>
      <c r="E152" s="3">
        <v>145</v>
      </c>
      <c r="F152" s="9">
        <f>(LN(1-B152)/(-$B$2))</f>
        <v>0.23831048349645229</v>
      </c>
      <c r="G152" s="9">
        <f t="shared" si="2"/>
        <v>2.1390967077549421</v>
      </c>
    </row>
    <row r="153" spans="1:7" x14ac:dyDescent="0.3">
      <c r="A153" s="3">
        <v>146</v>
      </c>
      <c r="B153" s="9">
        <v>0.75861536955993847</v>
      </c>
      <c r="E153" s="3">
        <v>146</v>
      </c>
      <c r="F153" s="9">
        <f>(LN(1-B153)/(-$B$2))</f>
        <v>4.0271969822086033</v>
      </c>
      <c r="G153" s="9">
        <f t="shared" si="2"/>
        <v>2.1390967077549421</v>
      </c>
    </row>
    <row r="154" spans="1:7" x14ac:dyDescent="0.3">
      <c r="A154" s="3">
        <v>147</v>
      </c>
      <c r="B154" s="9">
        <v>0.42338715226455492</v>
      </c>
      <c r="E154" s="3">
        <v>147</v>
      </c>
      <c r="F154" s="9">
        <f>(LN(1-B154)/(-$B$2))</f>
        <v>1.5599886010636514</v>
      </c>
      <c r="G154" s="9">
        <f t="shared" si="2"/>
        <v>2.1390967077549421</v>
      </c>
    </row>
    <row r="155" spans="1:7" x14ac:dyDescent="0.3">
      <c r="A155" s="3">
        <v>148</v>
      </c>
      <c r="B155" s="9">
        <v>0.78649599616868382</v>
      </c>
      <c r="E155" s="3">
        <v>148</v>
      </c>
      <c r="F155" s="9">
        <f>(LN(1-B155)/(-$B$2))</f>
        <v>4.3749491306795782</v>
      </c>
      <c r="G155" s="9">
        <f t="shared" si="2"/>
        <v>2.1390967077549421</v>
      </c>
    </row>
    <row r="156" spans="1:7" x14ac:dyDescent="0.3">
      <c r="A156" s="3">
        <v>149</v>
      </c>
      <c r="B156" s="9">
        <v>0.24977650568889886</v>
      </c>
      <c r="E156" s="3">
        <v>149</v>
      </c>
      <c r="F156" s="9">
        <f>(LN(1-B156)/(-$B$2))</f>
        <v>0.81425501921238541</v>
      </c>
      <c r="G156" s="9">
        <f t="shared" si="2"/>
        <v>2.1390967077549421</v>
      </c>
    </row>
    <row r="157" spans="1:7" x14ac:dyDescent="0.3">
      <c r="A157" s="3">
        <v>150</v>
      </c>
      <c r="B157" s="9">
        <v>0.89067663310480405</v>
      </c>
      <c r="E157" s="3">
        <v>150</v>
      </c>
      <c r="F157" s="9">
        <f>(LN(1-B157)/(-$B$2))</f>
        <v>6.2714278396245389</v>
      </c>
      <c r="G157" s="9">
        <f t="shared" si="2"/>
        <v>2.1390967077549421</v>
      </c>
    </row>
    <row r="158" spans="1:7" x14ac:dyDescent="0.3">
      <c r="A158" s="3">
        <v>151</v>
      </c>
      <c r="B158" s="9">
        <v>0.51923784024523423</v>
      </c>
      <c r="E158" s="3">
        <v>151</v>
      </c>
      <c r="F158" s="9">
        <f>(LN(1-B158)/(-$B$2))</f>
        <v>2.075084037672509</v>
      </c>
      <c r="G158" s="9">
        <f t="shared" si="2"/>
        <v>2.1390967077549421</v>
      </c>
    </row>
    <row r="159" spans="1:7" x14ac:dyDescent="0.3">
      <c r="A159" s="3">
        <v>152</v>
      </c>
      <c r="B159" s="9">
        <v>0.767690833379436</v>
      </c>
      <c r="E159" s="3">
        <v>152</v>
      </c>
      <c r="F159" s="9">
        <f>(LN(1-B159)/(-$B$2))</f>
        <v>4.1357775091924616</v>
      </c>
      <c r="G159" s="9">
        <f t="shared" si="2"/>
        <v>2.1390967077549421</v>
      </c>
    </row>
    <row r="160" spans="1:7" x14ac:dyDescent="0.3">
      <c r="A160" s="3">
        <v>153</v>
      </c>
      <c r="B160" s="9">
        <v>0.44512960742313035</v>
      </c>
      <c r="E160" s="3">
        <v>153</v>
      </c>
      <c r="F160" s="9">
        <f>(LN(1-B160)/(-$B$2))</f>
        <v>1.6688920382883148</v>
      </c>
      <c r="G160" s="9">
        <f t="shared" si="2"/>
        <v>2.1390967077549421</v>
      </c>
    </row>
    <row r="161" spans="1:7" x14ac:dyDescent="0.3">
      <c r="A161" s="3">
        <v>154</v>
      </c>
      <c r="B161" s="9">
        <v>0.69031498167044003</v>
      </c>
      <c r="E161" s="3">
        <v>154</v>
      </c>
      <c r="F161" s="9">
        <f>(LN(1-B161)/(-$B$2))</f>
        <v>3.3212321092102148</v>
      </c>
      <c r="G161" s="9">
        <f t="shared" si="2"/>
        <v>2.1390967077549421</v>
      </c>
    </row>
    <row r="162" spans="1:7" x14ac:dyDescent="0.3">
      <c r="A162" s="3">
        <v>155</v>
      </c>
      <c r="B162" s="9">
        <v>0.29136813404403117</v>
      </c>
      <c r="E162" s="3">
        <v>155</v>
      </c>
      <c r="F162" s="9">
        <f>(LN(1-B162)/(-$B$2))</f>
        <v>0.9758541655698284</v>
      </c>
      <c r="G162" s="9">
        <f t="shared" si="2"/>
        <v>2.1390967077549421</v>
      </c>
    </row>
    <row r="163" spans="1:7" x14ac:dyDescent="0.3">
      <c r="A163" s="3">
        <v>156</v>
      </c>
      <c r="B163" s="9">
        <v>4.2198055999843387E-2</v>
      </c>
      <c r="E163" s="3">
        <v>156</v>
      </c>
      <c r="F163" s="9">
        <f>(LN(1-B163)/(-$B$2))</f>
        <v>0.12215707403534702</v>
      </c>
      <c r="G163" s="9">
        <f t="shared" si="2"/>
        <v>2.1390967077549421</v>
      </c>
    </row>
    <row r="164" spans="1:7" x14ac:dyDescent="0.3">
      <c r="A164" s="3">
        <v>157</v>
      </c>
      <c r="B164" s="9">
        <v>0.79759103713709933</v>
      </c>
      <c r="E164" s="3">
        <v>157</v>
      </c>
      <c r="F164" s="9">
        <f>(LN(1-B164)/(-$B$2))</f>
        <v>4.5261510022844833</v>
      </c>
      <c r="G164" s="9">
        <f t="shared" si="2"/>
        <v>2.1390967077549421</v>
      </c>
    </row>
    <row r="165" spans="1:7" x14ac:dyDescent="0.3">
      <c r="A165" s="3">
        <v>158</v>
      </c>
      <c r="B165" s="9">
        <v>0.52885305369783175</v>
      </c>
      <c r="E165" s="3">
        <v>158</v>
      </c>
      <c r="F165" s="9">
        <f>(LN(1-B165)/(-$B$2))</f>
        <v>2.1323248628765428</v>
      </c>
      <c r="G165" s="9">
        <f t="shared" si="2"/>
        <v>2.1390967077549421</v>
      </c>
    </row>
    <row r="166" spans="1:7" x14ac:dyDescent="0.3">
      <c r="A166" s="3">
        <v>159</v>
      </c>
      <c r="B166" s="9">
        <v>0.11410612735266301</v>
      </c>
      <c r="E166" s="3">
        <v>159</v>
      </c>
      <c r="F166" s="9">
        <f>(LN(1-B166)/(-$B$2))</f>
        <v>0.34328133466382177</v>
      </c>
      <c r="G166" s="9">
        <f t="shared" si="2"/>
        <v>2.1390967077549421</v>
      </c>
    </row>
    <row r="167" spans="1:7" x14ac:dyDescent="0.3">
      <c r="A167" s="3">
        <v>160</v>
      </c>
      <c r="B167" s="9">
        <v>2.2499240721344238E-3</v>
      </c>
      <c r="E167" s="3">
        <v>160</v>
      </c>
      <c r="F167" s="9">
        <f>(LN(1-B167)/(-$B$2))</f>
        <v>6.3819670369231005E-3</v>
      </c>
      <c r="G167" s="9">
        <f t="shared" si="2"/>
        <v>2.1390967077549421</v>
      </c>
    </row>
    <row r="168" spans="1:7" x14ac:dyDescent="0.3">
      <c r="A168" s="3">
        <v>161</v>
      </c>
      <c r="B168" s="9">
        <v>0.90012779941227905</v>
      </c>
      <c r="E168" s="3">
        <v>161</v>
      </c>
      <c r="F168" s="9">
        <f>(LN(1-B168)/(-$B$2))</f>
        <v>6.5276143959353314</v>
      </c>
      <c r="G168" s="9">
        <f t="shared" si="2"/>
        <v>2.1390967077549421</v>
      </c>
    </row>
    <row r="169" spans="1:7" x14ac:dyDescent="0.3">
      <c r="A169" s="3">
        <v>162</v>
      </c>
      <c r="B169" s="9">
        <v>1.6280302603552177E-2</v>
      </c>
      <c r="E169" s="3">
        <v>162</v>
      </c>
      <c r="F169" s="9">
        <f>(LN(1-B169)/(-$B$2))</f>
        <v>4.650713482601207E-2</v>
      </c>
      <c r="G169" s="9">
        <f t="shared" si="2"/>
        <v>2.1390967077549421</v>
      </c>
    </row>
    <row r="170" spans="1:7" x14ac:dyDescent="0.3">
      <c r="A170" s="3">
        <v>163</v>
      </c>
      <c r="B170" s="9">
        <v>0.32227793651892001</v>
      </c>
      <c r="E170" s="3">
        <v>163</v>
      </c>
      <c r="F170" s="9">
        <f>(LN(1-B170)/(-$B$2))</f>
        <v>1.1022176977115949</v>
      </c>
      <c r="G170" s="9">
        <f t="shared" si="2"/>
        <v>2.1390967077549421</v>
      </c>
    </row>
    <row r="171" spans="1:7" x14ac:dyDescent="0.3">
      <c r="A171" s="3">
        <v>164</v>
      </c>
      <c r="B171" s="9">
        <v>0.61405092863003963</v>
      </c>
      <c r="E171" s="3">
        <v>164</v>
      </c>
      <c r="F171" s="9">
        <f>(LN(1-B171)/(-$B$2))</f>
        <v>2.6974745967547409</v>
      </c>
      <c r="G171" s="9">
        <f t="shared" si="2"/>
        <v>2.1390967077549421</v>
      </c>
    </row>
    <row r="172" spans="1:7" x14ac:dyDescent="0.3">
      <c r="A172" s="3">
        <v>165</v>
      </c>
      <c r="B172" s="9">
        <v>0.17307314773670857</v>
      </c>
      <c r="E172" s="3">
        <v>165</v>
      </c>
      <c r="F172" s="9">
        <f>(LN(1-B172)/(-$B$2))</f>
        <v>0.53844393921665967</v>
      </c>
      <c r="G172" s="9">
        <f t="shared" si="2"/>
        <v>2.1390967077549421</v>
      </c>
    </row>
    <row r="173" spans="1:7" x14ac:dyDescent="0.3">
      <c r="A173" s="3">
        <v>166</v>
      </c>
      <c r="B173" s="9">
        <v>0.16611876446841889</v>
      </c>
      <c r="E173" s="3">
        <v>166</v>
      </c>
      <c r="F173" s="9">
        <f>(LN(1-B173)/(-$B$2))</f>
        <v>0.51471548890870988</v>
      </c>
      <c r="G173" s="9">
        <f t="shared" si="2"/>
        <v>2.1390967077549421</v>
      </c>
    </row>
    <row r="174" spans="1:7" x14ac:dyDescent="0.3">
      <c r="A174" s="3">
        <v>167</v>
      </c>
      <c r="B174" s="9">
        <v>0.16368574359625765</v>
      </c>
      <c r="E174" s="3">
        <v>167</v>
      </c>
      <c r="F174" s="9">
        <f>(LN(1-B174)/(-$B$2))</f>
        <v>0.50646068993786142</v>
      </c>
      <c r="G174" s="9">
        <f t="shared" si="2"/>
        <v>2.1390967077549421</v>
      </c>
    </row>
    <row r="175" spans="1:7" x14ac:dyDescent="0.3">
      <c r="A175" s="3">
        <v>168</v>
      </c>
      <c r="B175" s="9">
        <v>0.89155421748797115</v>
      </c>
      <c r="E175" s="3">
        <v>168</v>
      </c>
      <c r="F175" s="9">
        <f>(LN(1-B175)/(-$B$2))</f>
        <v>6.2942639718563465</v>
      </c>
      <c r="G175" s="9">
        <f t="shared" si="2"/>
        <v>2.1390967077549421</v>
      </c>
    </row>
    <row r="176" spans="1:7" x14ac:dyDescent="0.3">
      <c r="A176" s="3">
        <v>169</v>
      </c>
      <c r="B176" s="9">
        <v>0.23528194924905066</v>
      </c>
      <c r="E176" s="3">
        <v>169</v>
      </c>
      <c r="F176" s="9">
        <f>(LN(1-B176)/(-$B$2))</f>
        <v>0.76003621023562873</v>
      </c>
      <c r="G176" s="9">
        <f t="shared" si="2"/>
        <v>2.1390967077549421</v>
      </c>
    </row>
    <row r="177" spans="1:7" x14ac:dyDescent="0.3">
      <c r="A177" s="3">
        <v>170</v>
      </c>
      <c r="B177" s="9">
        <v>0.39795581683700321</v>
      </c>
      <c r="E177" s="3">
        <v>170</v>
      </c>
      <c r="F177" s="9">
        <f>(LN(1-B177)/(-$B$2))</f>
        <v>1.4377025868228219</v>
      </c>
      <c r="G177" s="9">
        <f t="shared" si="2"/>
        <v>2.1390967077549421</v>
      </c>
    </row>
    <row r="178" spans="1:7" x14ac:dyDescent="0.3">
      <c r="A178" s="3">
        <v>171</v>
      </c>
      <c r="B178" s="9">
        <v>6.1018064728528221E-2</v>
      </c>
      <c r="E178" s="3">
        <v>171</v>
      </c>
      <c r="F178" s="9">
        <f>(LN(1-B178)/(-$B$2))</f>
        <v>0.17838394162751334</v>
      </c>
      <c r="G178" s="9">
        <f t="shared" si="2"/>
        <v>2.1390967077549421</v>
      </c>
    </row>
    <row r="179" spans="1:7" x14ac:dyDescent="0.3">
      <c r="A179" s="3">
        <v>172</v>
      </c>
      <c r="B179" s="9">
        <v>0.17416661760918728</v>
      </c>
      <c r="E179" s="3">
        <v>172</v>
      </c>
      <c r="F179" s="9">
        <f>(LN(1-B179)/(-$B$2))</f>
        <v>0.54219301912041062</v>
      </c>
      <c r="G179" s="9">
        <f t="shared" si="2"/>
        <v>2.1390967077549421</v>
      </c>
    </row>
    <row r="180" spans="1:7" x14ac:dyDescent="0.3">
      <c r="A180" s="3">
        <v>173</v>
      </c>
      <c r="B180" s="9">
        <v>0.37921579779122983</v>
      </c>
      <c r="E180" s="3">
        <v>173</v>
      </c>
      <c r="F180" s="9">
        <f>(LN(1-B180)/(-$B$2))</f>
        <v>1.3508533140780699</v>
      </c>
      <c r="G180" s="9">
        <f t="shared" si="2"/>
        <v>2.1390967077549421</v>
      </c>
    </row>
    <row r="181" spans="1:7" x14ac:dyDescent="0.3">
      <c r="A181" s="3">
        <v>174</v>
      </c>
      <c r="B181" s="9">
        <v>0.52242646477685184</v>
      </c>
      <c r="E181" s="3">
        <v>174</v>
      </c>
      <c r="F181" s="9">
        <f>(LN(1-B181)/(-$B$2))</f>
        <v>2.0939385362774972</v>
      </c>
      <c r="G181" s="9">
        <f t="shared" si="2"/>
        <v>2.1390967077549421</v>
      </c>
    </row>
    <row r="182" spans="1:7" x14ac:dyDescent="0.3">
      <c r="A182" s="3">
        <v>175</v>
      </c>
      <c r="B182" s="9">
        <v>0.96421687203025619</v>
      </c>
      <c r="E182" s="3">
        <v>175</v>
      </c>
      <c r="F182" s="9">
        <f>(LN(1-B182)/(-$B$2))</f>
        <v>9.4357898835427978</v>
      </c>
      <c r="G182" s="9">
        <f t="shared" si="2"/>
        <v>2.1390967077549421</v>
      </c>
    </row>
    <row r="183" spans="1:7" x14ac:dyDescent="0.3">
      <c r="A183" s="3">
        <v>176</v>
      </c>
      <c r="B183" s="9">
        <v>0.25350256092890588</v>
      </c>
      <c r="E183" s="3">
        <v>176</v>
      </c>
      <c r="F183" s="9">
        <f>(LN(1-B183)/(-$B$2))</f>
        <v>0.82836209567175267</v>
      </c>
      <c r="G183" s="9">
        <f t="shared" si="2"/>
        <v>2.1390967077549421</v>
      </c>
    </row>
    <row r="184" spans="1:7" x14ac:dyDescent="0.3">
      <c r="A184" s="3">
        <v>177</v>
      </c>
      <c r="B184" s="9">
        <v>0.59582188604647246</v>
      </c>
      <c r="E184" s="3">
        <v>177</v>
      </c>
      <c r="F184" s="9">
        <f>(LN(1-B184)/(-$B$2))</f>
        <v>2.5667155958245322</v>
      </c>
      <c r="G184" s="9">
        <f t="shared" si="2"/>
        <v>2.1390967077549421</v>
      </c>
    </row>
    <row r="185" spans="1:7" x14ac:dyDescent="0.3">
      <c r="A185" s="3">
        <v>178</v>
      </c>
      <c r="B185" s="9">
        <v>0.50728763677597144</v>
      </c>
      <c r="E185" s="3">
        <v>178</v>
      </c>
      <c r="F185" s="9">
        <f>(LN(1-B185)/(-$B$2))</f>
        <v>2.0055175313414995</v>
      </c>
      <c r="G185" s="9">
        <f t="shared" si="2"/>
        <v>2.1390967077549421</v>
      </c>
    </row>
    <row r="186" spans="1:7" x14ac:dyDescent="0.3">
      <c r="A186" s="3">
        <v>179</v>
      </c>
      <c r="B186" s="9">
        <v>0.16544625147580727</v>
      </c>
      <c r="E186" s="3">
        <v>179</v>
      </c>
      <c r="F186" s="9">
        <f>(LN(1-B186)/(-$B$2))</f>
        <v>0.51243136804038625</v>
      </c>
      <c r="G186" s="9">
        <f t="shared" si="2"/>
        <v>2.1390967077549421</v>
      </c>
    </row>
    <row r="187" spans="1:7" x14ac:dyDescent="0.3">
      <c r="A187" s="3">
        <v>180</v>
      </c>
      <c r="B187" s="9">
        <v>0.85338289786922727</v>
      </c>
      <c r="E187" s="3">
        <v>180</v>
      </c>
      <c r="F187" s="9">
        <f>(LN(1-B187)/(-$B$2))</f>
        <v>5.4398040406316541</v>
      </c>
      <c r="G187" s="9">
        <f t="shared" si="2"/>
        <v>2.1390967077549421</v>
      </c>
    </row>
    <row r="188" spans="1:7" x14ac:dyDescent="0.3">
      <c r="A188" s="3">
        <v>181</v>
      </c>
      <c r="B188" s="9">
        <v>0.78093371937551681</v>
      </c>
      <c r="E188" s="3">
        <v>181</v>
      </c>
      <c r="F188" s="9">
        <f>(LN(1-B188)/(-$B$2))</f>
        <v>4.3020793404888336</v>
      </c>
      <c r="G188" s="9">
        <f t="shared" si="2"/>
        <v>2.1390967077549421</v>
      </c>
    </row>
    <row r="189" spans="1:7" x14ac:dyDescent="0.3">
      <c r="A189" s="3">
        <v>182</v>
      </c>
      <c r="B189" s="9">
        <v>0.14421894451758521</v>
      </c>
      <c r="E189" s="3">
        <v>182</v>
      </c>
      <c r="F189" s="9">
        <f>(LN(1-B189)/(-$B$2))</f>
        <v>0.44126535027658287</v>
      </c>
      <c r="G189" s="9">
        <f t="shared" si="2"/>
        <v>2.1390967077549421</v>
      </c>
    </row>
    <row r="190" spans="1:7" x14ac:dyDescent="0.3">
      <c r="A190" s="3">
        <v>183</v>
      </c>
      <c r="B190" s="9">
        <v>0.95318155703252294</v>
      </c>
      <c r="E190" s="3">
        <v>183</v>
      </c>
      <c r="F190" s="9">
        <f>(LN(1-B190)/(-$B$2))</f>
        <v>8.6741878740276199</v>
      </c>
      <c r="G190" s="9">
        <f t="shared" si="2"/>
        <v>2.1390967077549421</v>
      </c>
    </row>
    <row r="191" spans="1:7" x14ac:dyDescent="0.3">
      <c r="A191" s="3">
        <v>184</v>
      </c>
      <c r="B191" s="9">
        <v>0.25532183874065051</v>
      </c>
      <c r="E191" s="3">
        <v>184</v>
      </c>
      <c r="F191" s="9">
        <f>(LN(1-B191)/(-$B$2))</f>
        <v>0.83527559804259532</v>
      </c>
      <c r="G191" s="9">
        <f t="shared" si="2"/>
        <v>2.1390967077549421</v>
      </c>
    </row>
    <row r="192" spans="1:7" x14ac:dyDescent="0.3">
      <c r="A192" s="3">
        <v>185</v>
      </c>
      <c r="B192" s="9">
        <v>0.21449503280946103</v>
      </c>
      <c r="E192" s="3">
        <v>185</v>
      </c>
      <c r="F192" s="9">
        <f>(LN(1-B192)/(-$B$2))</f>
        <v>0.68404741015841031</v>
      </c>
      <c r="G192" s="9">
        <f t="shared" si="2"/>
        <v>2.1390967077549421</v>
      </c>
    </row>
    <row r="193" spans="1:7" x14ac:dyDescent="0.3">
      <c r="A193" s="3">
        <v>186</v>
      </c>
      <c r="B193" s="9">
        <v>4.6145393320164207E-2</v>
      </c>
      <c r="E193" s="3">
        <v>186</v>
      </c>
      <c r="F193" s="9">
        <f>(LN(1-B193)/(-$B$2))</f>
        <v>0.13385806530280309</v>
      </c>
      <c r="G193" s="9">
        <f t="shared" si="2"/>
        <v>2.1390967077549421</v>
      </c>
    </row>
    <row r="194" spans="1:7" x14ac:dyDescent="0.3">
      <c r="A194" s="3">
        <v>187</v>
      </c>
      <c r="B194" s="9">
        <v>0.66843635217981801</v>
      </c>
      <c r="E194" s="3">
        <v>187</v>
      </c>
      <c r="F194" s="9">
        <f>(LN(1-B194)/(-$B$2))</f>
        <v>3.1278172169298859</v>
      </c>
      <c r="G194" s="9">
        <f t="shared" si="2"/>
        <v>2.1390967077549421</v>
      </c>
    </row>
    <row r="195" spans="1:7" x14ac:dyDescent="0.3">
      <c r="A195" s="3">
        <v>188</v>
      </c>
      <c r="B195" s="9">
        <v>0.57222657624875883</v>
      </c>
      <c r="E195" s="3">
        <v>188</v>
      </c>
      <c r="F195" s="9">
        <f>(LN(1-B195)/(-$B$2))</f>
        <v>2.4059578874411702</v>
      </c>
      <c r="G195" s="9">
        <f t="shared" si="2"/>
        <v>2.1390967077549421</v>
      </c>
    </row>
    <row r="196" spans="1:7" x14ac:dyDescent="0.3">
      <c r="A196" s="3">
        <v>189</v>
      </c>
      <c r="B196" s="9">
        <v>0.75433980065861062</v>
      </c>
      <c r="E196" s="3">
        <v>189</v>
      </c>
      <c r="F196" s="9">
        <f>(LN(1-B196)/(-$B$2))</f>
        <v>3.9774503373542536</v>
      </c>
      <c r="G196" s="9">
        <f t="shared" si="2"/>
        <v>2.1390967077549421</v>
      </c>
    </row>
    <row r="197" spans="1:7" x14ac:dyDescent="0.3">
      <c r="A197" s="3">
        <v>190</v>
      </c>
      <c r="B197" s="9">
        <v>0.20242161875577303</v>
      </c>
      <c r="E197" s="3">
        <v>190</v>
      </c>
      <c r="F197" s="9">
        <f>(LN(1-B197)/(-$B$2))</f>
        <v>0.64082963547238714</v>
      </c>
      <c r="G197" s="9">
        <f t="shared" si="2"/>
        <v>2.1390967077549421</v>
      </c>
    </row>
    <row r="198" spans="1:7" x14ac:dyDescent="0.3">
      <c r="A198" s="3">
        <v>191</v>
      </c>
      <c r="B198" s="9">
        <v>0.13027285335491401</v>
      </c>
      <c r="E198" s="3">
        <v>191</v>
      </c>
      <c r="F198" s="9">
        <f>(LN(1-B198)/(-$B$2))</f>
        <v>0.39546459969790543</v>
      </c>
      <c r="G198" s="9">
        <f t="shared" si="2"/>
        <v>2.1390967077549421</v>
      </c>
    </row>
    <row r="199" spans="1:7" x14ac:dyDescent="0.3">
      <c r="A199" s="3">
        <v>192</v>
      </c>
      <c r="B199" s="9">
        <v>0.26831107996569858</v>
      </c>
      <c r="E199" s="3">
        <v>192</v>
      </c>
      <c r="F199" s="9">
        <f>(LN(1-B199)/(-$B$2))</f>
        <v>0.88513284593772812</v>
      </c>
      <c r="G199" s="9">
        <f t="shared" si="2"/>
        <v>2.1390967077549421</v>
      </c>
    </row>
    <row r="200" spans="1:7" x14ac:dyDescent="0.3">
      <c r="A200" s="3">
        <v>193</v>
      </c>
      <c r="B200" s="9">
        <v>0.44489637895127754</v>
      </c>
      <c r="E200" s="3">
        <v>193</v>
      </c>
      <c r="F200" s="9">
        <f>(LN(1-B200)/(-$B$2))</f>
        <v>1.6677013545332064</v>
      </c>
      <c r="G200" s="9">
        <f t="shared" si="2"/>
        <v>2.1390967077549421</v>
      </c>
    </row>
    <row r="201" spans="1:7" x14ac:dyDescent="0.3">
      <c r="A201" s="3">
        <v>194</v>
      </c>
      <c r="B201" s="9">
        <v>0.61407596800423658</v>
      </c>
      <c r="E201" s="3">
        <v>194</v>
      </c>
      <c r="F201" s="9">
        <f>(LN(1-B201)/(-$B$2))</f>
        <v>2.69765842203191</v>
      </c>
      <c r="G201" s="9">
        <f t="shared" ref="G201:G264" si="3">0.0356516117959157*60</f>
        <v>2.1390967077549421</v>
      </c>
    </row>
    <row r="202" spans="1:7" x14ac:dyDescent="0.3">
      <c r="A202" s="3">
        <v>195</v>
      </c>
      <c r="B202" s="9">
        <v>0.19820523422294223</v>
      </c>
      <c r="E202" s="3">
        <v>195</v>
      </c>
      <c r="F202" s="9">
        <f>(LN(1-B202)/(-$B$2))</f>
        <v>0.62589071950895336</v>
      </c>
      <c r="G202" s="9">
        <f t="shared" si="3"/>
        <v>2.1390967077549421</v>
      </c>
    </row>
    <row r="203" spans="1:7" x14ac:dyDescent="0.3">
      <c r="A203" s="3">
        <v>196</v>
      </c>
      <c r="B203" s="9">
        <v>0.80301181037438318</v>
      </c>
      <c r="E203" s="3">
        <v>196</v>
      </c>
      <c r="F203" s="9">
        <f>(LN(1-B203)/(-$B$2))</f>
        <v>4.6030659256774937</v>
      </c>
      <c r="G203" s="9">
        <f t="shared" si="3"/>
        <v>2.1390967077549421</v>
      </c>
    </row>
    <row r="204" spans="1:7" x14ac:dyDescent="0.3">
      <c r="A204" s="3">
        <v>197</v>
      </c>
      <c r="B204" s="9">
        <v>6.5473650160650654E-2</v>
      </c>
      <c r="E204" s="3">
        <v>197</v>
      </c>
      <c r="F204" s="9">
        <f>(LN(1-B204)/(-$B$2))</f>
        <v>0.1918604579844406</v>
      </c>
      <c r="G204" s="9">
        <f t="shared" si="3"/>
        <v>2.1390967077549421</v>
      </c>
    </row>
    <row r="205" spans="1:7" x14ac:dyDescent="0.3">
      <c r="A205" s="3">
        <v>198</v>
      </c>
      <c r="B205" s="9">
        <v>0.91304618742145105</v>
      </c>
      <c r="E205" s="3">
        <v>198</v>
      </c>
      <c r="F205" s="9">
        <f>(LN(1-B205)/(-$B$2))</f>
        <v>6.9200715417368208</v>
      </c>
      <c r="G205" s="9">
        <f t="shared" si="3"/>
        <v>2.1390967077549421</v>
      </c>
    </row>
    <row r="206" spans="1:7" x14ac:dyDescent="0.3">
      <c r="A206" s="3">
        <v>199</v>
      </c>
      <c r="B206" s="9">
        <v>0.90622672278786864</v>
      </c>
      <c r="E206" s="3">
        <v>199</v>
      </c>
      <c r="F206" s="9">
        <f>(LN(1-B206)/(-$B$2))</f>
        <v>6.7061468382821285</v>
      </c>
      <c r="G206" s="9">
        <f t="shared" si="3"/>
        <v>2.1390967077549421</v>
      </c>
    </row>
    <row r="207" spans="1:7" x14ac:dyDescent="0.3">
      <c r="A207" s="3">
        <v>200</v>
      </c>
      <c r="B207" s="9">
        <v>0.74785464016147774</v>
      </c>
      <c r="E207" s="3">
        <v>200</v>
      </c>
      <c r="F207" s="9">
        <f>(LN(1-B207)/(-$B$2))</f>
        <v>3.9036236768733574</v>
      </c>
      <c r="G207" s="9">
        <f t="shared" si="3"/>
        <v>2.1390967077549421</v>
      </c>
    </row>
    <row r="208" spans="1:7" x14ac:dyDescent="0.3">
      <c r="A208" s="3">
        <v>201</v>
      </c>
      <c r="B208" s="9">
        <v>0.88178587652816021</v>
      </c>
      <c r="E208" s="3">
        <v>201</v>
      </c>
      <c r="F208" s="9">
        <f>(LN(1-B208)/(-$B$2))</f>
        <v>6.0498967974873432</v>
      </c>
      <c r="G208" s="9">
        <f t="shared" si="3"/>
        <v>2.1390967077549421</v>
      </c>
    </row>
    <row r="209" spans="1:7" x14ac:dyDescent="0.3">
      <c r="A209" s="3">
        <v>202</v>
      </c>
      <c r="B209" s="9">
        <v>0.78522739004991216</v>
      </c>
      <c r="E209" s="3">
        <v>202</v>
      </c>
      <c r="F209" s="9">
        <f>(LN(1-B209)/(-$B$2))</f>
        <v>4.3581637429178874</v>
      </c>
      <c r="G209" s="9">
        <f t="shared" si="3"/>
        <v>2.1390967077549421</v>
      </c>
    </row>
    <row r="210" spans="1:7" x14ac:dyDescent="0.3">
      <c r="A210" s="3">
        <v>203</v>
      </c>
      <c r="B210" s="9">
        <v>0.41168904310433163</v>
      </c>
      <c r="E210" s="3">
        <v>203</v>
      </c>
      <c r="F210" s="9">
        <f>(LN(1-B210)/(-$B$2))</f>
        <v>1.5030822923985194</v>
      </c>
      <c r="G210" s="9">
        <f t="shared" si="3"/>
        <v>2.1390967077549421</v>
      </c>
    </row>
    <row r="211" spans="1:7" x14ac:dyDescent="0.3">
      <c r="A211" s="3">
        <v>204</v>
      </c>
      <c r="B211" s="9">
        <v>9.4015761223059213E-2</v>
      </c>
      <c r="E211" s="3">
        <v>204</v>
      </c>
      <c r="F211" s="9">
        <f>(LN(1-B211)/(-$B$2))</f>
        <v>0.27974454715444391</v>
      </c>
      <c r="G211" s="9">
        <f t="shared" si="3"/>
        <v>2.1390967077549421</v>
      </c>
    </row>
    <row r="212" spans="1:7" x14ac:dyDescent="0.3">
      <c r="A212" s="3">
        <v>205</v>
      </c>
      <c r="B212" s="9">
        <v>0.32446842291681166</v>
      </c>
      <c r="E212" s="3">
        <v>205</v>
      </c>
      <c r="F212" s="9">
        <f>(LN(1-B212)/(-$B$2))</f>
        <v>1.1113902332390582</v>
      </c>
      <c r="G212" s="9">
        <f t="shared" si="3"/>
        <v>2.1390967077549421</v>
      </c>
    </row>
    <row r="213" spans="1:7" x14ac:dyDescent="0.3">
      <c r="A213" s="3">
        <v>206</v>
      </c>
      <c r="B213" s="9">
        <v>0.41535098736200171</v>
      </c>
      <c r="E213" s="3">
        <v>206</v>
      </c>
      <c r="F213" s="9">
        <f>(LN(1-B213)/(-$B$2))</f>
        <v>1.5207735055834626</v>
      </c>
      <c r="G213" s="9">
        <f t="shared" si="3"/>
        <v>2.1390967077549421</v>
      </c>
    </row>
    <row r="214" spans="1:7" x14ac:dyDescent="0.3">
      <c r="A214" s="3">
        <v>207</v>
      </c>
      <c r="B214" s="9">
        <v>0.94983332085932204</v>
      </c>
      <c r="E214" s="3">
        <v>207</v>
      </c>
      <c r="F214" s="9">
        <f>(LN(1-B214)/(-$B$2))</f>
        <v>8.4784786652948902</v>
      </c>
      <c r="G214" s="9">
        <f t="shared" si="3"/>
        <v>2.1390967077549421</v>
      </c>
    </row>
    <row r="215" spans="1:7" x14ac:dyDescent="0.3">
      <c r="A215" s="3">
        <v>208</v>
      </c>
      <c r="B215" s="9">
        <v>0.29356107568372636</v>
      </c>
      <c r="E215" s="3">
        <v>208</v>
      </c>
      <c r="F215" s="9">
        <f>(LN(1-B215)/(-$B$2))</f>
        <v>0.98463583170621094</v>
      </c>
      <c r="G215" s="9">
        <f t="shared" si="3"/>
        <v>2.1390967077549421</v>
      </c>
    </row>
    <row r="216" spans="1:7" x14ac:dyDescent="0.3">
      <c r="A216" s="3">
        <v>209</v>
      </c>
      <c r="B216" s="9">
        <v>0.89170355651521882</v>
      </c>
      <c r="E216" s="3">
        <v>209</v>
      </c>
      <c r="F216" s="9">
        <f>(LN(1-B216)/(-$B$2))</f>
        <v>6.2981684008053564</v>
      </c>
      <c r="G216" s="9">
        <f t="shared" si="3"/>
        <v>2.1390967077549421</v>
      </c>
    </row>
    <row r="217" spans="1:7" x14ac:dyDescent="0.3">
      <c r="A217" s="3">
        <v>210</v>
      </c>
      <c r="B217" s="9">
        <v>0.14198465613287548</v>
      </c>
      <c r="E217" s="3">
        <v>210</v>
      </c>
      <c r="F217" s="9">
        <f>(LN(1-B217)/(-$B$2))</f>
        <v>0.43387767301734281</v>
      </c>
      <c r="G217" s="9">
        <f t="shared" si="3"/>
        <v>2.1390967077549421</v>
      </c>
    </row>
    <row r="218" spans="1:7" x14ac:dyDescent="0.3">
      <c r="A218" s="3">
        <v>211</v>
      </c>
      <c r="B218" s="9">
        <v>0.26734591754038184</v>
      </c>
      <c r="E218" s="3">
        <v>211</v>
      </c>
      <c r="F218" s="9">
        <f>(LN(1-B218)/(-$B$2))</f>
        <v>0.88139789140443814</v>
      </c>
      <c r="G218" s="9">
        <f t="shared" si="3"/>
        <v>2.1390967077549421</v>
      </c>
    </row>
    <row r="219" spans="1:7" x14ac:dyDescent="0.3">
      <c r="A219" s="3">
        <v>212</v>
      </c>
      <c r="B219" s="9">
        <v>0.95218693036618507</v>
      </c>
      <c r="E219" s="3">
        <v>212</v>
      </c>
      <c r="F219" s="9">
        <f>(LN(1-B219)/(-$B$2))</f>
        <v>8.6146260517434161</v>
      </c>
      <c r="G219" s="9">
        <f t="shared" si="3"/>
        <v>2.1390967077549421</v>
      </c>
    </row>
    <row r="220" spans="1:7" x14ac:dyDescent="0.3">
      <c r="A220" s="3">
        <v>213</v>
      </c>
      <c r="B220" s="9">
        <v>0.73219960603806922</v>
      </c>
      <c r="E220" s="3">
        <v>213</v>
      </c>
      <c r="F220" s="9">
        <f>(LN(1-B220)/(-$B$2))</f>
        <v>3.7329545614264612</v>
      </c>
      <c r="G220" s="9">
        <f t="shared" si="3"/>
        <v>2.1390967077549421</v>
      </c>
    </row>
    <row r="221" spans="1:7" x14ac:dyDescent="0.3">
      <c r="A221" s="3">
        <v>214</v>
      </c>
      <c r="B221" s="9">
        <v>3.521180843547389E-2</v>
      </c>
      <c r="E221" s="3">
        <v>214</v>
      </c>
      <c r="F221" s="9">
        <f>(LN(1-B221)/(-$B$2))</f>
        <v>0.10156562830077041</v>
      </c>
      <c r="G221" s="9">
        <f t="shared" si="3"/>
        <v>2.1390967077549421</v>
      </c>
    </row>
    <row r="222" spans="1:7" x14ac:dyDescent="0.3">
      <c r="A222" s="3">
        <v>215</v>
      </c>
      <c r="B222" s="9">
        <v>0.7756653010090564</v>
      </c>
      <c r="E222" s="3">
        <v>215</v>
      </c>
      <c r="F222" s="9">
        <f>(LN(1-B222)/(-$B$2))</f>
        <v>4.2347457594588978</v>
      </c>
      <c r="G222" s="9">
        <f t="shared" si="3"/>
        <v>2.1390967077549421</v>
      </c>
    </row>
    <row r="223" spans="1:7" x14ac:dyDescent="0.3">
      <c r="A223" s="3">
        <v>216</v>
      </c>
      <c r="B223" s="9">
        <v>0.43003455647445599</v>
      </c>
      <c r="E223" s="3">
        <v>216</v>
      </c>
      <c r="F223" s="9">
        <f>(LN(1-B223)/(-$B$2))</f>
        <v>1.5928420452578331</v>
      </c>
      <c r="G223" s="9">
        <f t="shared" si="3"/>
        <v>2.1390967077549421</v>
      </c>
    </row>
    <row r="224" spans="1:7" x14ac:dyDescent="0.3">
      <c r="A224" s="3">
        <v>217</v>
      </c>
      <c r="B224" s="9">
        <v>0.91421054633003995</v>
      </c>
      <c r="E224" s="3">
        <v>217</v>
      </c>
      <c r="F224" s="9">
        <f>(LN(1-B224)/(-$B$2))</f>
        <v>6.9582677266544382</v>
      </c>
      <c r="G224" s="9">
        <f t="shared" si="3"/>
        <v>2.1390967077549421</v>
      </c>
    </row>
    <row r="225" spans="1:7" x14ac:dyDescent="0.3">
      <c r="A225" s="3">
        <v>218</v>
      </c>
      <c r="B225" s="9">
        <v>0.80338015379484351</v>
      </c>
      <c r="E225" s="3">
        <v>218</v>
      </c>
      <c r="F225" s="9">
        <f>(LN(1-B225)/(-$B$2))</f>
        <v>4.6083688661713582</v>
      </c>
      <c r="G225" s="9">
        <f t="shared" si="3"/>
        <v>2.1390967077549421</v>
      </c>
    </row>
    <row r="226" spans="1:7" x14ac:dyDescent="0.3">
      <c r="A226" s="3">
        <v>219</v>
      </c>
      <c r="B226" s="9">
        <v>0.554845030320123</v>
      </c>
      <c r="E226" s="3">
        <v>219</v>
      </c>
      <c r="F226" s="9">
        <f>(LN(1-B226)/(-$B$2))</f>
        <v>2.2931096310759771</v>
      </c>
      <c r="G226" s="9">
        <f t="shared" si="3"/>
        <v>2.1390967077549421</v>
      </c>
    </row>
    <row r="227" spans="1:7" x14ac:dyDescent="0.3">
      <c r="A227" s="3">
        <v>220</v>
      </c>
      <c r="B227" s="9">
        <v>0.42695101854215034</v>
      </c>
      <c r="E227" s="3">
        <v>220</v>
      </c>
      <c r="F227" s="9">
        <f>(LN(1-B227)/(-$B$2))</f>
        <v>1.5775549030980884</v>
      </c>
      <c r="G227" s="9">
        <f t="shared" si="3"/>
        <v>2.1390967077549421</v>
      </c>
    </row>
    <row r="228" spans="1:7" x14ac:dyDescent="0.3">
      <c r="A228" s="3">
        <v>221</v>
      </c>
      <c r="B228" s="9">
        <v>0.36534319603046772</v>
      </c>
      <c r="E228" s="3">
        <v>221</v>
      </c>
      <c r="F228" s="9">
        <f>(LN(1-B228)/(-$B$2))</f>
        <v>1.2882341950870231</v>
      </c>
      <c r="G228" s="9">
        <f t="shared" si="3"/>
        <v>2.1390967077549421</v>
      </c>
    </row>
    <row r="229" spans="1:7" x14ac:dyDescent="0.3">
      <c r="A229" s="3">
        <v>222</v>
      </c>
      <c r="B229" s="9">
        <v>0.42898242853684587</v>
      </c>
      <c r="E229" s="3">
        <v>222</v>
      </c>
      <c r="F229" s="9">
        <f>(LN(1-B229)/(-$B$2))</f>
        <v>1.5876166738678341</v>
      </c>
      <c r="G229" s="9">
        <f t="shared" si="3"/>
        <v>2.1390967077549421</v>
      </c>
    </row>
    <row r="230" spans="1:7" x14ac:dyDescent="0.3">
      <c r="A230" s="3">
        <v>223</v>
      </c>
      <c r="B230" s="9">
        <v>0.90149247164752988</v>
      </c>
      <c r="E230" s="3">
        <v>223</v>
      </c>
      <c r="F230" s="9">
        <f>(LN(1-B230)/(-$B$2))</f>
        <v>6.5665965272928037</v>
      </c>
      <c r="G230" s="9">
        <f t="shared" si="3"/>
        <v>2.1390967077549421</v>
      </c>
    </row>
    <row r="231" spans="1:7" x14ac:dyDescent="0.3">
      <c r="A231" s="3">
        <v>224</v>
      </c>
      <c r="B231" s="9">
        <v>0.9957637434591492</v>
      </c>
      <c r="E231" s="3">
        <v>224</v>
      </c>
      <c r="F231" s="9">
        <f>(LN(1-B231)/(-$B$2))</f>
        <v>15.48154665790455</v>
      </c>
      <c r="G231" s="9">
        <f t="shared" si="3"/>
        <v>2.1390967077549421</v>
      </c>
    </row>
    <row r="232" spans="1:7" x14ac:dyDescent="0.3">
      <c r="A232" s="3">
        <v>225</v>
      </c>
      <c r="B232" s="9">
        <v>0.26674304645154112</v>
      </c>
      <c r="E232" s="3">
        <v>225</v>
      </c>
      <c r="F232" s="9">
        <f>(LN(1-B232)/(-$B$2))</f>
        <v>0.87906741594438753</v>
      </c>
      <c r="G232" s="9">
        <f t="shared" si="3"/>
        <v>2.1390967077549421</v>
      </c>
    </row>
    <row r="233" spans="1:7" x14ac:dyDescent="0.3">
      <c r="A233" s="3">
        <v>226</v>
      </c>
      <c r="B233" s="9">
        <v>0.34991259610226788</v>
      </c>
      <c r="E233" s="3">
        <v>226</v>
      </c>
      <c r="F233" s="9">
        <f>(LN(1-B233)/(-$B$2))</f>
        <v>1.2201706298593868</v>
      </c>
      <c r="G233" s="9">
        <f t="shared" si="3"/>
        <v>2.1390967077549421</v>
      </c>
    </row>
    <row r="234" spans="1:7" x14ac:dyDescent="0.3">
      <c r="A234" s="3">
        <v>227</v>
      </c>
      <c r="B234" s="9">
        <v>0.60938894376115593</v>
      </c>
      <c r="E234" s="3">
        <v>227</v>
      </c>
      <c r="F234" s="9">
        <f>(LN(1-B234)/(-$B$2))</f>
        <v>2.663455039611923</v>
      </c>
      <c r="G234" s="9">
        <f t="shared" si="3"/>
        <v>2.1390967077549421</v>
      </c>
    </row>
    <row r="235" spans="1:7" x14ac:dyDescent="0.3">
      <c r="A235" s="3">
        <v>228</v>
      </c>
      <c r="B235" s="9">
        <v>0.26369793459765811</v>
      </c>
      <c r="E235" s="3">
        <v>228</v>
      </c>
      <c r="F235" s="9">
        <f>(LN(1-B235)/(-$B$2))</f>
        <v>0.86732535025454938</v>
      </c>
      <c r="G235" s="9">
        <f t="shared" si="3"/>
        <v>2.1390967077549421</v>
      </c>
    </row>
    <row r="236" spans="1:7" x14ac:dyDescent="0.3">
      <c r="A236" s="3">
        <v>229</v>
      </c>
      <c r="B236" s="9">
        <v>0.52937264353074442</v>
      </c>
      <c r="E236" s="3">
        <v>229</v>
      </c>
      <c r="F236" s="9">
        <f>(LN(1-B236)/(-$B$2))</f>
        <v>2.1354512411144935</v>
      </c>
      <c r="G236" s="9">
        <f t="shared" si="3"/>
        <v>2.1390967077549421</v>
      </c>
    </row>
    <row r="237" spans="1:7" x14ac:dyDescent="0.3">
      <c r="A237" s="3">
        <v>230</v>
      </c>
      <c r="B237" s="9">
        <v>0.36425130995023502</v>
      </c>
      <c r="E237" s="3">
        <v>230</v>
      </c>
      <c r="F237" s="9">
        <f>(LN(1-B237)/(-$B$2))</f>
        <v>1.2833638162927559</v>
      </c>
      <c r="G237" s="9">
        <f t="shared" si="3"/>
        <v>2.1390967077549421</v>
      </c>
    </row>
    <row r="238" spans="1:7" x14ac:dyDescent="0.3">
      <c r="A238" s="3">
        <v>231</v>
      </c>
      <c r="B238" s="9">
        <v>0.14322910166596858</v>
      </c>
      <c r="E238" s="3">
        <v>231</v>
      </c>
      <c r="F238" s="9">
        <f>(LN(1-B238)/(-$B$2))</f>
        <v>0.43799005687329839</v>
      </c>
      <c r="G238" s="9">
        <f t="shared" si="3"/>
        <v>2.1390967077549421</v>
      </c>
    </row>
    <row r="239" spans="1:7" x14ac:dyDescent="0.3">
      <c r="A239" s="3">
        <v>232</v>
      </c>
      <c r="B239" s="9">
        <v>4.3956826396900239E-2</v>
      </c>
      <c r="E239" s="3">
        <v>232</v>
      </c>
      <c r="F239" s="9">
        <f>(LN(1-B239)/(-$B$2))</f>
        <v>0.12736458445362439</v>
      </c>
      <c r="G239" s="9">
        <f t="shared" si="3"/>
        <v>2.1390967077549421</v>
      </c>
    </row>
    <row r="240" spans="1:7" x14ac:dyDescent="0.3">
      <c r="A240" s="3">
        <v>233</v>
      </c>
      <c r="B240" s="9">
        <v>7.2431055060631078E-3</v>
      </c>
      <c r="E240" s="3">
        <v>233</v>
      </c>
      <c r="F240" s="9">
        <f>(LN(1-B240)/(-$B$2))</f>
        <v>2.059681509403315E-2</v>
      </c>
      <c r="G240" s="9">
        <f t="shared" si="3"/>
        <v>2.1390967077549421</v>
      </c>
    </row>
    <row r="241" spans="1:7" x14ac:dyDescent="0.3">
      <c r="A241" s="3">
        <v>234</v>
      </c>
      <c r="B241" s="9">
        <v>0.45121912053734148</v>
      </c>
      <c r="E241" s="3">
        <v>234</v>
      </c>
      <c r="F241" s="9">
        <f>(LN(1-B241)/(-$B$2))</f>
        <v>1.700158790785586</v>
      </c>
      <c r="G241" s="9">
        <f t="shared" si="3"/>
        <v>2.1390967077549421</v>
      </c>
    </row>
    <row r="242" spans="1:7" x14ac:dyDescent="0.3">
      <c r="A242" s="3">
        <v>235</v>
      </c>
      <c r="B242" s="9">
        <v>0.7049449464285148</v>
      </c>
      <c r="E242" s="3">
        <v>235</v>
      </c>
      <c r="F242" s="9">
        <f>(LN(1-B242)/(-$B$2))</f>
        <v>3.4583477337039588</v>
      </c>
      <c r="G242" s="9">
        <f t="shared" si="3"/>
        <v>2.1390967077549421</v>
      </c>
    </row>
    <row r="243" spans="1:7" x14ac:dyDescent="0.3">
      <c r="A243" s="3">
        <v>236</v>
      </c>
      <c r="B243" s="9">
        <v>0.42457901699646561</v>
      </c>
      <c r="E243" s="3">
        <v>236</v>
      </c>
      <c r="F243" s="9">
        <f>(LN(1-B243)/(-$B$2))</f>
        <v>1.5658511915336111</v>
      </c>
      <c r="G243" s="9">
        <f t="shared" si="3"/>
        <v>2.1390967077549421</v>
      </c>
    </row>
    <row r="244" spans="1:7" x14ac:dyDescent="0.3">
      <c r="A244" s="3">
        <v>237</v>
      </c>
      <c r="B244" s="9">
        <v>0.97237166523100405</v>
      </c>
      <c r="E244" s="3">
        <v>237</v>
      </c>
      <c r="F244" s="9">
        <f>(LN(1-B244)/(-$B$2))</f>
        <v>10.168587997295012</v>
      </c>
      <c r="G244" s="9">
        <f t="shared" si="3"/>
        <v>2.1390967077549421</v>
      </c>
    </row>
    <row r="245" spans="1:7" x14ac:dyDescent="0.3">
      <c r="A245" s="3">
        <v>238</v>
      </c>
      <c r="B245" s="9">
        <v>0.89403897064639382</v>
      </c>
      <c r="E245" s="3">
        <v>238</v>
      </c>
      <c r="F245" s="9">
        <f>(LN(1-B245)/(-$B$2))</f>
        <v>6.3599377168834472</v>
      </c>
      <c r="G245" s="9">
        <f t="shared" si="3"/>
        <v>2.1390967077549421</v>
      </c>
    </row>
    <row r="246" spans="1:7" x14ac:dyDescent="0.3">
      <c r="A246" s="3">
        <v>239</v>
      </c>
      <c r="B246" s="9">
        <v>0.61392255342941005</v>
      </c>
      <c r="E246" s="3">
        <v>239</v>
      </c>
      <c r="F246" s="9">
        <f>(LN(1-B246)/(-$B$2))</f>
        <v>2.696532324099548</v>
      </c>
      <c r="G246" s="9">
        <f t="shared" si="3"/>
        <v>2.1390967077549421</v>
      </c>
    </row>
    <row r="247" spans="1:7" x14ac:dyDescent="0.3">
      <c r="A247" s="3">
        <v>240</v>
      </c>
      <c r="B247" s="9">
        <v>0.43811594970788004</v>
      </c>
      <c r="E247" s="3">
        <v>240</v>
      </c>
      <c r="F247" s="9">
        <f>(LN(1-B247)/(-$B$2))</f>
        <v>1.6333026719788055</v>
      </c>
      <c r="G247" s="9">
        <f t="shared" si="3"/>
        <v>2.1390967077549421</v>
      </c>
    </row>
    <row r="248" spans="1:7" x14ac:dyDescent="0.3">
      <c r="A248" s="3">
        <v>241</v>
      </c>
      <c r="B248" s="9">
        <v>0.95885970997453962</v>
      </c>
      <c r="E248" s="3">
        <v>241</v>
      </c>
      <c r="F248" s="9">
        <f>(LN(1-B248)/(-$B$2))</f>
        <v>9.0405074776775756</v>
      </c>
      <c r="G248" s="9">
        <f t="shared" si="3"/>
        <v>2.1390967077549421</v>
      </c>
    </row>
    <row r="249" spans="1:7" x14ac:dyDescent="0.3">
      <c r="A249" s="3">
        <v>242</v>
      </c>
      <c r="B249" s="9">
        <v>0.28912002509402102</v>
      </c>
      <c r="E249" s="3">
        <v>242</v>
      </c>
      <c r="F249" s="9">
        <f>(LN(1-B249)/(-$B$2))</f>
        <v>0.96687974610102412</v>
      </c>
      <c r="G249" s="9">
        <f t="shared" si="3"/>
        <v>2.1390967077549421</v>
      </c>
    </row>
    <row r="250" spans="1:7" x14ac:dyDescent="0.3">
      <c r="A250" s="3">
        <v>243</v>
      </c>
      <c r="B250" s="9">
        <v>0.767978618804811</v>
      </c>
      <c r="E250" s="3">
        <v>243</v>
      </c>
      <c r="F250" s="9">
        <f>(LN(1-B250)/(-$B$2))</f>
        <v>4.1392896285083447</v>
      </c>
      <c r="G250" s="9">
        <f t="shared" si="3"/>
        <v>2.1390967077549421</v>
      </c>
    </row>
    <row r="251" spans="1:7" x14ac:dyDescent="0.3">
      <c r="A251" s="3">
        <v>244</v>
      </c>
      <c r="B251" s="9">
        <v>0.50194534147249603</v>
      </c>
      <c r="E251" s="3">
        <v>244</v>
      </c>
      <c r="F251" s="9">
        <f>(LN(1-B251)/(-$B$2))</f>
        <v>1.9749621137192654</v>
      </c>
      <c r="G251" s="9">
        <f t="shared" si="3"/>
        <v>2.1390967077549421</v>
      </c>
    </row>
    <row r="252" spans="1:7" x14ac:dyDescent="0.3">
      <c r="A252" s="3">
        <v>245</v>
      </c>
      <c r="B252" s="9">
        <v>4.0354176450318135E-2</v>
      </c>
      <c r="E252" s="3">
        <v>245</v>
      </c>
      <c r="F252" s="9">
        <f>(LN(1-B252)/(-$B$2))</f>
        <v>0.116707823120551</v>
      </c>
      <c r="G252" s="9">
        <f t="shared" si="3"/>
        <v>2.1390967077549421</v>
      </c>
    </row>
    <row r="253" spans="1:7" x14ac:dyDescent="0.3">
      <c r="A253" s="3">
        <v>246</v>
      </c>
      <c r="B253" s="9">
        <v>3.3328780899810617E-2</v>
      </c>
      <c r="E253" s="3">
        <v>246</v>
      </c>
      <c r="F253" s="9">
        <f>(LN(1-B253)/(-$B$2))</f>
        <v>9.6041053106214566E-2</v>
      </c>
      <c r="G253" s="9">
        <f t="shared" si="3"/>
        <v>2.1390967077549421</v>
      </c>
    </row>
    <row r="254" spans="1:7" x14ac:dyDescent="0.3">
      <c r="A254" s="3">
        <v>247</v>
      </c>
      <c r="B254" s="9">
        <v>0.21744026579240983</v>
      </c>
      <c r="E254" s="3">
        <v>247</v>
      </c>
      <c r="F254" s="9">
        <f>(LN(1-B254)/(-$B$2))</f>
        <v>0.69469089520176219</v>
      </c>
      <c r="G254" s="9">
        <f t="shared" si="3"/>
        <v>2.1390967077549421</v>
      </c>
    </row>
    <row r="255" spans="1:7" x14ac:dyDescent="0.3">
      <c r="A255" s="3">
        <v>248</v>
      </c>
      <c r="B255" s="9">
        <v>0.3827889822507109</v>
      </c>
      <c r="E255" s="3">
        <v>248</v>
      </c>
      <c r="F255" s="9">
        <f>(LN(1-B255)/(-$B$2))</f>
        <v>1.3672088711674169</v>
      </c>
      <c r="G255" s="9">
        <f t="shared" si="3"/>
        <v>2.1390967077549421</v>
      </c>
    </row>
    <row r="256" spans="1:7" x14ac:dyDescent="0.3">
      <c r="A256" s="3">
        <v>249</v>
      </c>
      <c r="B256" s="9">
        <v>0.60541664188717892</v>
      </c>
      <c r="E256" s="3">
        <v>249</v>
      </c>
      <c r="F256" s="9">
        <f>(LN(1-B256)/(-$B$2))</f>
        <v>2.6347871043273723</v>
      </c>
      <c r="G256" s="9">
        <f t="shared" si="3"/>
        <v>2.1390967077549421</v>
      </c>
    </row>
    <row r="257" spans="1:7" x14ac:dyDescent="0.3">
      <c r="A257" s="3">
        <v>250</v>
      </c>
      <c r="B257" s="9">
        <v>0.81984272942857261</v>
      </c>
      <c r="E257" s="3">
        <v>250</v>
      </c>
      <c r="F257" s="9">
        <f>(LN(1-B257)/(-$B$2))</f>
        <v>4.8561210718177099</v>
      </c>
      <c r="G257" s="9">
        <f t="shared" si="3"/>
        <v>2.1390967077549421</v>
      </c>
    </row>
    <row r="258" spans="1:7" x14ac:dyDescent="0.3">
      <c r="A258" s="3">
        <v>251</v>
      </c>
      <c r="B258" s="9">
        <v>0.79102018758270165</v>
      </c>
      <c r="E258" s="3">
        <v>251</v>
      </c>
      <c r="F258" s="9">
        <f>(LN(1-B258)/(-$B$2))</f>
        <v>4.4356332651308543</v>
      </c>
      <c r="G258" s="9">
        <f t="shared" si="3"/>
        <v>2.1390967077549421</v>
      </c>
    </row>
    <row r="259" spans="1:7" x14ac:dyDescent="0.3">
      <c r="A259" s="3">
        <v>252</v>
      </c>
      <c r="B259" s="9">
        <v>0.4989545308678448</v>
      </c>
      <c r="E259" s="3">
        <v>252</v>
      </c>
      <c r="F259" s="9">
        <f>(LN(1-B259)/(-$B$2))</f>
        <v>1.9579988715830581</v>
      </c>
      <c r="G259" s="9">
        <f t="shared" si="3"/>
        <v>2.1390967077549421</v>
      </c>
    </row>
    <row r="260" spans="1:7" x14ac:dyDescent="0.3">
      <c r="A260" s="3">
        <v>253</v>
      </c>
      <c r="B260" s="9">
        <v>0.63014727845940532</v>
      </c>
      <c r="E260" s="3">
        <v>253</v>
      </c>
      <c r="F260" s="9">
        <f>(LN(1-B260)/(-$B$2))</f>
        <v>2.8181761403516106</v>
      </c>
      <c r="G260" s="9">
        <f t="shared" si="3"/>
        <v>2.1390967077549421</v>
      </c>
    </row>
    <row r="261" spans="1:7" x14ac:dyDescent="0.3">
      <c r="A261" s="3">
        <v>254</v>
      </c>
      <c r="B261" s="9">
        <v>0.16665655980409588</v>
      </c>
      <c r="E261" s="3">
        <v>254</v>
      </c>
      <c r="F261" s="9">
        <f>(LN(1-B261)/(-$B$2))</f>
        <v>0.51654338112517939</v>
      </c>
      <c r="G261" s="9">
        <f t="shared" si="3"/>
        <v>2.1390967077549421</v>
      </c>
    </row>
    <row r="262" spans="1:7" x14ac:dyDescent="0.3">
      <c r="A262" s="3">
        <v>255</v>
      </c>
      <c r="B262" s="9">
        <v>0.72062961166871742</v>
      </c>
      <c r="E262" s="3">
        <v>255</v>
      </c>
      <c r="F262" s="9">
        <f>(LN(1-B262)/(-$B$2))</f>
        <v>3.6131143257194367</v>
      </c>
      <c r="G262" s="9">
        <f t="shared" si="3"/>
        <v>2.1390967077549421</v>
      </c>
    </row>
    <row r="263" spans="1:7" x14ac:dyDescent="0.3">
      <c r="A263" s="3">
        <v>256</v>
      </c>
      <c r="B263" s="9">
        <v>0.47653366806294828</v>
      </c>
      <c r="E263" s="3">
        <v>256</v>
      </c>
      <c r="F263" s="9">
        <f>(LN(1-B263)/(-$B$2))</f>
        <v>1.8339672650520367</v>
      </c>
      <c r="G263" s="9">
        <f t="shared" si="3"/>
        <v>2.1390967077549421</v>
      </c>
    </row>
    <row r="264" spans="1:7" x14ac:dyDescent="0.3">
      <c r="A264" s="3">
        <v>257</v>
      </c>
      <c r="B264" s="9">
        <v>0.90645853070441884</v>
      </c>
      <c r="E264" s="3">
        <v>257</v>
      </c>
      <c r="F264" s="9">
        <f>(LN(1-B264)/(-$B$2))</f>
        <v>6.7131595208864105</v>
      </c>
      <c r="G264" s="9">
        <f t="shared" si="3"/>
        <v>2.1390967077549421</v>
      </c>
    </row>
    <row r="265" spans="1:7" x14ac:dyDescent="0.3">
      <c r="A265" s="3">
        <v>258</v>
      </c>
      <c r="B265" s="9">
        <v>0.27439472150545907</v>
      </c>
      <c r="E265" s="3">
        <v>258</v>
      </c>
      <c r="F265" s="9">
        <f>(LN(1-B265)/(-$B$2))</f>
        <v>0.90878913238020564</v>
      </c>
      <c r="G265" s="9">
        <f t="shared" ref="G265:G328" si="4">0.0356516117959157*60</f>
        <v>2.1390967077549421</v>
      </c>
    </row>
    <row r="266" spans="1:7" x14ac:dyDescent="0.3">
      <c r="A266" s="3">
        <v>259</v>
      </c>
      <c r="B266" s="9">
        <v>0.8128328143459802</v>
      </c>
      <c r="E266" s="3">
        <v>259</v>
      </c>
      <c r="F266" s="9">
        <f>(LN(1-B266)/(-$B$2))</f>
        <v>4.747966891738284</v>
      </c>
      <c r="G266" s="9">
        <f t="shared" si="4"/>
        <v>2.1390967077549421</v>
      </c>
    </row>
    <row r="267" spans="1:7" x14ac:dyDescent="0.3">
      <c r="A267" s="3">
        <v>260</v>
      </c>
      <c r="B267" s="9">
        <v>0.38069417888209423</v>
      </c>
      <c r="E267" s="3">
        <v>260</v>
      </c>
      <c r="F267" s="9">
        <f>(LN(1-B267)/(-$B$2))</f>
        <v>1.3576088694486075</v>
      </c>
      <c r="G267" s="9">
        <f t="shared" si="4"/>
        <v>2.1390967077549421</v>
      </c>
    </row>
    <row r="268" spans="1:7" x14ac:dyDescent="0.3">
      <c r="A268" s="3">
        <v>261</v>
      </c>
      <c r="B268" s="9">
        <v>4.2147290424438433E-2</v>
      </c>
      <c r="E268" s="3">
        <v>261</v>
      </c>
      <c r="F268" s="9">
        <f>(LN(1-B268)/(-$B$2))</f>
        <v>0.12200690521786639</v>
      </c>
      <c r="G268" s="9">
        <f t="shared" si="4"/>
        <v>2.1390967077549421</v>
      </c>
    </row>
    <row r="269" spans="1:7" x14ac:dyDescent="0.3">
      <c r="A269" s="3">
        <v>262</v>
      </c>
      <c r="B269" s="9">
        <v>0.69400750438295034</v>
      </c>
      <c r="E269" s="3">
        <v>262</v>
      </c>
      <c r="F269" s="9">
        <f>(LN(1-B269)/(-$B$2))</f>
        <v>3.355218320797007</v>
      </c>
      <c r="G269" s="9">
        <f t="shared" si="4"/>
        <v>2.1390967077549421</v>
      </c>
    </row>
    <row r="270" spans="1:7" x14ac:dyDescent="0.3">
      <c r="A270" s="3">
        <v>263</v>
      </c>
      <c r="B270" s="9">
        <v>0.27138194820587369</v>
      </c>
      <c r="E270" s="3">
        <v>263</v>
      </c>
      <c r="F270" s="9">
        <f>(LN(1-B270)/(-$B$2))</f>
        <v>0.89704925302263605</v>
      </c>
      <c r="G270" s="9">
        <f t="shared" si="4"/>
        <v>2.1390967077549421</v>
      </c>
    </row>
    <row r="271" spans="1:7" x14ac:dyDescent="0.3">
      <c r="A271" s="3">
        <v>264</v>
      </c>
      <c r="B271" s="9">
        <v>7.2448634852961047E-2</v>
      </c>
      <c r="E271" s="3">
        <v>264</v>
      </c>
      <c r="F271" s="9">
        <f>(LN(1-B271)/(-$B$2))</f>
        <v>0.21308679982767778</v>
      </c>
      <c r="G271" s="9">
        <f t="shared" si="4"/>
        <v>2.1390967077549421</v>
      </c>
    </row>
    <row r="272" spans="1:7" x14ac:dyDescent="0.3">
      <c r="A272" s="3">
        <v>265</v>
      </c>
      <c r="B272" s="9">
        <v>0.75045945611874232</v>
      </c>
      <c r="E272" s="3">
        <v>265</v>
      </c>
      <c r="F272" s="9">
        <f>(LN(1-B272)/(-$B$2))</f>
        <v>3.933045983321076</v>
      </c>
      <c r="G272" s="9">
        <f t="shared" si="4"/>
        <v>2.1390967077549421</v>
      </c>
    </row>
    <row r="273" spans="1:7" x14ac:dyDescent="0.3">
      <c r="A273" s="3">
        <v>266</v>
      </c>
      <c r="B273" s="9">
        <v>0.64847270173218863</v>
      </c>
      <c r="E273" s="3">
        <v>266</v>
      </c>
      <c r="F273" s="9">
        <f>(LN(1-B273)/(-$B$2))</f>
        <v>2.9621590741800548</v>
      </c>
      <c r="G273" s="9">
        <f t="shared" si="4"/>
        <v>2.1390967077549421</v>
      </c>
    </row>
    <row r="274" spans="1:7" x14ac:dyDescent="0.3">
      <c r="A274" s="3">
        <v>267</v>
      </c>
      <c r="B274" s="9">
        <v>0.19910488663206227</v>
      </c>
      <c r="E274" s="3">
        <v>267</v>
      </c>
      <c r="F274" s="9">
        <f>(LN(1-B274)/(-$B$2))</f>
        <v>0.62907164110841607</v>
      </c>
      <c r="G274" s="9">
        <f t="shared" si="4"/>
        <v>2.1390967077549421</v>
      </c>
    </row>
    <row r="275" spans="1:7" x14ac:dyDescent="0.3">
      <c r="A275" s="3">
        <v>268</v>
      </c>
      <c r="B275" s="9">
        <v>0.79039044228037081</v>
      </c>
      <c r="E275" s="3">
        <v>268</v>
      </c>
      <c r="F275" s="9">
        <f>(LN(1-B275)/(-$B$2))</f>
        <v>4.4271080620079157</v>
      </c>
      <c r="G275" s="9">
        <f t="shared" si="4"/>
        <v>2.1390967077549421</v>
      </c>
    </row>
    <row r="276" spans="1:7" x14ac:dyDescent="0.3">
      <c r="A276" s="3">
        <v>269</v>
      </c>
      <c r="B276" s="9">
        <v>0.61271818852103721</v>
      </c>
      <c r="E276" s="3">
        <v>269</v>
      </c>
      <c r="F276" s="9">
        <f>(LN(1-B276)/(-$B$2))</f>
        <v>2.6877075251113105</v>
      </c>
      <c r="G276" s="9">
        <f t="shared" si="4"/>
        <v>2.1390967077549421</v>
      </c>
    </row>
    <row r="277" spans="1:7" x14ac:dyDescent="0.3">
      <c r="A277" s="3">
        <v>270</v>
      </c>
      <c r="B277" s="9">
        <v>0.1749076285947132</v>
      </c>
      <c r="E277" s="3">
        <v>270</v>
      </c>
      <c r="F277" s="9">
        <f>(LN(1-B277)/(-$B$2))</f>
        <v>0.54473647846353546</v>
      </c>
      <c r="G277" s="9">
        <f t="shared" si="4"/>
        <v>2.1390967077549421</v>
      </c>
    </row>
    <row r="278" spans="1:7" x14ac:dyDescent="0.3">
      <c r="A278" s="3">
        <v>271</v>
      </c>
      <c r="B278" s="9">
        <v>0.28636617241469375</v>
      </c>
      <c r="E278" s="3">
        <v>271</v>
      </c>
      <c r="F278" s="9">
        <f>(LN(1-B278)/(-$B$2))</f>
        <v>0.95592500168537919</v>
      </c>
      <c r="G278" s="9">
        <f t="shared" si="4"/>
        <v>2.1390967077549421</v>
      </c>
    </row>
    <row r="279" spans="1:7" x14ac:dyDescent="0.3">
      <c r="A279" s="3">
        <v>272</v>
      </c>
      <c r="B279" s="9">
        <v>0.90271870371965035</v>
      </c>
      <c r="E279" s="3">
        <v>272</v>
      </c>
      <c r="F279" s="9">
        <f>(LN(1-B279)/(-$B$2))</f>
        <v>6.602087517541146</v>
      </c>
      <c r="G279" s="9">
        <f t="shared" si="4"/>
        <v>2.1390967077549421</v>
      </c>
    </row>
    <row r="280" spans="1:7" x14ac:dyDescent="0.3">
      <c r="A280" s="3">
        <v>273</v>
      </c>
      <c r="B280" s="9">
        <v>6.1861806092450511E-2</v>
      </c>
      <c r="E280" s="3">
        <v>273</v>
      </c>
      <c r="F280" s="9">
        <f>(LN(1-B280)/(-$B$2))</f>
        <v>0.18093103560935317</v>
      </c>
      <c r="G280" s="9">
        <f t="shared" si="4"/>
        <v>2.1390967077549421</v>
      </c>
    </row>
    <row r="281" spans="1:7" x14ac:dyDescent="0.3">
      <c r="A281" s="3">
        <v>274</v>
      </c>
      <c r="B281" s="9">
        <v>0.93784541005453648</v>
      </c>
      <c r="E281" s="3">
        <v>274</v>
      </c>
      <c r="F281" s="9">
        <f>(LN(1-B281)/(-$B$2))</f>
        <v>7.8713700646412263</v>
      </c>
      <c r="G281" s="9">
        <f t="shared" si="4"/>
        <v>2.1390967077549421</v>
      </c>
    </row>
    <row r="282" spans="1:7" x14ac:dyDescent="0.3">
      <c r="A282" s="3">
        <v>275</v>
      </c>
      <c r="B282" s="9">
        <v>0.61105382611339465</v>
      </c>
      <c r="E282" s="3">
        <v>275</v>
      </c>
      <c r="F282" s="9">
        <f>(LN(1-B282)/(-$B$2))</f>
        <v>2.6755572269927894</v>
      </c>
      <c r="G282" s="9">
        <f t="shared" si="4"/>
        <v>2.1390967077549421</v>
      </c>
    </row>
    <row r="283" spans="1:7" x14ac:dyDescent="0.3">
      <c r="A283" s="3">
        <v>276</v>
      </c>
      <c r="B283" s="9">
        <v>0.91697626747108918</v>
      </c>
      <c r="E283" s="3">
        <v>276</v>
      </c>
      <c r="F283" s="9">
        <f>(LN(1-B283)/(-$B$2))</f>
        <v>7.0511148709253062</v>
      </c>
      <c r="G283" s="9">
        <f t="shared" si="4"/>
        <v>2.1390967077549421</v>
      </c>
    </row>
    <row r="284" spans="1:7" x14ac:dyDescent="0.3">
      <c r="A284" s="3">
        <v>277</v>
      </c>
      <c r="B284" s="9">
        <v>0.45979565358570373</v>
      </c>
      <c r="E284" s="3">
        <v>277</v>
      </c>
      <c r="F284" s="9">
        <f>(LN(1-B284)/(-$B$2))</f>
        <v>1.744788743208376</v>
      </c>
      <c r="G284" s="9">
        <f t="shared" si="4"/>
        <v>2.1390967077549421</v>
      </c>
    </row>
    <row r="285" spans="1:7" x14ac:dyDescent="0.3">
      <c r="A285" s="3">
        <v>278</v>
      </c>
      <c r="B285" s="9">
        <v>0.77851971662084041</v>
      </c>
      <c r="E285" s="3">
        <v>278</v>
      </c>
      <c r="F285" s="9">
        <f>(LN(1-B285)/(-$B$2))</f>
        <v>4.2710281713874449</v>
      </c>
      <c r="G285" s="9">
        <f t="shared" si="4"/>
        <v>2.1390967077549421</v>
      </c>
    </row>
    <row r="286" spans="1:7" x14ac:dyDescent="0.3">
      <c r="A286" s="3">
        <v>279</v>
      </c>
      <c r="B286" s="9">
        <v>6.4185504349748013E-2</v>
      </c>
      <c r="E286" s="3">
        <v>279</v>
      </c>
      <c r="F286" s="9">
        <f>(LN(1-B286)/(-$B$2))</f>
        <v>0.18795769657055419</v>
      </c>
      <c r="G286" s="9">
        <f t="shared" si="4"/>
        <v>2.1390967077549421</v>
      </c>
    </row>
    <row r="287" spans="1:7" x14ac:dyDescent="0.3">
      <c r="A287" s="3">
        <v>280</v>
      </c>
      <c r="B287" s="9">
        <v>0.36050700996179241</v>
      </c>
      <c r="E287" s="3">
        <v>280</v>
      </c>
      <c r="F287" s="9">
        <f>(LN(1-B287)/(-$B$2))</f>
        <v>1.2667255890151119</v>
      </c>
      <c r="G287" s="9">
        <f t="shared" si="4"/>
        <v>2.1390967077549421</v>
      </c>
    </row>
    <row r="288" spans="1:7" x14ac:dyDescent="0.3">
      <c r="A288" s="3">
        <v>281</v>
      </c>
      <c r="B288" s="9">
        <v>0.37097511144963702</v>
      </c>
      <c r="E288" s="3">
        <v>281</v>
      </c>
      <c r="F288" s="9">
        <f>(LN(1-B288)/(-$B$2))</f>
        <v>1.3134892880955493</v>
      </c>
      <c r="G288" s="9">
        <f t="shared" si="4"/>
        <v>2.1390967077549421</v>
      </c>
    </row>
    <row r="289" spans="1:7" x14ac:dyDescent="0.3">
      <c r="A289" s="3">
        <v>282</v>
      </c>
      <c r="B289" s="9">
        <v>0.48887792096888372</v>
      </c>
      <c r="E289" s="3">
        <v>282</v>
      </c>
      <c r="F289" s="9">
        <f>(LN(1-B289)/(-$B$2))</f>
        <v>1.9015826427762157</v>
      </c>
      <c r="G289" s="9">
        <f t="shared" si="4"/>
        <v>2.1390967077549421</v>
      </c>
    </row>
    <row r="290" spans="1:7" x14ac:dyDescent="0.3">
      <c r="A290" s="3">
        <v>283</v>
      </c>
      <c r="B290" s="9">
        <v>0.33829791020178146</v>
      </c>
      <c r="E290" s="3">
        <v>283</v>
      </c>
      <c r="F290" s="9">
        <f>(LN(1-B290)/(-$B$2))</f>
        <v>1.1699962126051622</v>
      </c>
      <c r="G290" s="9">
        <f t="shared" si="4"/>
        <v>2.1390967077549421</v>
      </c>
    </row>
    <row r="291" spans="1:7" x14ac:dyDescent="0.3">
      <c r="A291" s="3">
        <v>284</v>
      </c>
      <c r="B291" s="9">
        <v>0.88081147179490449</v>
      </c>
      <c r="E291" s="3">
        <v>284</v>
      </c>
      <c r="F291" s="9">
        <f>(LN(1-B291)/(-$B$2))</f>
        <v>6.0266381784717513</v>
      </c>
      <c r="G291" s="9">
        <f t="shared" si="4"/>
        <v>2.1390967077549421</v>
      </c>
    </row>
    <row r="292" spans="1:7" x14ac:dyDescent="0.3">
      <c r="A292" s="3">
        <v>285</v>
      </c>
      <c r="B292" s="9">
        <v>0.94752521430978831</v>
      </c>
      <c r="E292" s="3">
        <v>285</v>
      </c>
      <c r="F292" s="9">
        <f>(LN(1-B292)/(-$B$2))</f>
        <v>8.3510304090726741</v>
      </c>
      <c r="G292" s="9">
        <f t="shared" si="4"/>
        <v>2.1390967077549421</v>
      </c>
    </row>
    <row r="293" spans="1:7" x14ac:dyDescent="0.3">
      <c r="A293" s="3">
        <v>286</v>
      </c>
      <c r="B293" s="9">
        <v>0.61606240734993323</v>
      </c>
      <c r="E293" s="3">
        <v>286</v>
      </c>
      <c r="F293" s="9">
        <f>(LN(1-B293)/(-$B$2))</f>
        <v>2.7122798997704973</v>
      </c>
      <c r="G293" s="9">
        <f t="shared" si="4"/>
        <v>2.1390967077549421</v>
      </c>
    </row>
    <row r="294" spans="1:7" x14ac:dyDescent="0.3">
      <c r="A294" s="3">
        <v>287</v>
      </c>
      <c r="B294" s="9">
        <v>0.68530016327364252</v>
      </c>
      <c r="E294" s="3">
        <v>287</v>
      </c>
      <c r="F294" s="9">
        <f>(LN(1-B294)/(-$B$2))</f>
        <v>3.2757186489159817</v>
      </c>
      <c r="G294" s="9">
        <f t="shared" si="4"/>
        <v>2.1390967077549421</v>
      </c>
    </row>
    <row r="295" spans="1:7" x14ac:dyDescent="0.3">
      <c r="A295" s="3">
        <v>288</v>
      </c>
      <c r="B295" s="9">
        <v>0.7010232646781821</v>
      </c>
      <c r="E295" s="3">
        <v>288</v>
      </c>
      <c r="F295" s="9">
        <f>(LN(1-B295)/(-$B$2))</f>
        <v>3.420936964569572</v>
      </c>
      <c r="G295" s="9">
        <f t="shared" si="4"/>
        <v>2.1390967077549421</v>
      </c>
    </row>
    <row r="296" spans="1:7" x14ac:dyDescent="0.3">
      <c r="A296" s="3">
        <v>289</v>
      </c>
      <c r="B296" s="9">
        <v>0.45543687607436978</v>
      </c>
      <c r="E296" s="3">
        <v>289</v>
      </c>
      <c r="F296" s="9">
        <f>(LN(1-B296)/(-$B$2))</f>
        <v>1.722019004219312</v>
      </c>
      <c r="G296" s="9">
        <f t="shared" si="4"/>
        <v>2.1390967077549421</v>
      </c>
    </row>
    <row r="297" spans="1:7" x14ac:dyDescent="0.3">
      <c r="A297" s="3">
        <v>290</v>
      </c>
      <c r="B297" s="9">
        <v>0.46557430978281578</v>
      </c>
      <c r="E297" s="3">
        <v>290</v>
      </c>
      <c r="F297" s="9">
        <f>(LN(1-B297)/(-$B$2))</f>
        <v>1.7752606572279255</v>
      </c>
      <c r="G297" s="9">
        <f t="shared" si="4"/>
        <v>2.1390967077549421</v>
      </c>
    </row>
    <row r="298" spans="1:7" x14ac:dyDescent="0.3">
      <c r="A298" s="3">
        <v>291</v>
      </c>
      <c r="B298" s="9">
        <v>0.25853727467555432</v>
      </c>
      <c r="E298" s="3">
        <v>291</v>
      </c>
      <c r="F298" s="9">
        <f>(LN(1-B298)/(-$B$2))</f>
        <v>0.84753609920207518</v>
      </c>
      <c r="G298" s="9">
        <f t="shared" si="4"/>
        <v>2.1390967077549421</v>
      </c>
    </row>
    <row r="299" spans="1:7" x14ac:dyDescent="0.3">
      <c r="A299" s="3">
        <v>292</v>
      </c>
      <c r="B299" s="9">
        <v>0.20571006200526276</v>
      </c>
      <c r="E299" s="3">
        <v>292</v>
      </c>
      <c r="F299" s="9">
        <f>(LN(1-B299)/(-$B$2))</f>
        <v>0.6525357156984477</v>
      </c>
      <c r="G299" s="9">
        <f t="shared" si="4"/>
        <v>2.1390967077549421</v>
      </c>
    </row>
    <row r="300" spans="1:7" x14ac:dyDescent="0.3">
      <c r="A300" s="3">
        <v>293</v>
      </c>
      <c r="B300" s="9">
        <v>0.3660314221758032</v>
      </c>
      <c r="E300" s="3">
        <v>293</v>
      </c>
      <c r="F300" s="9">
        <f>(LN(1-B300)/(-$B$2))</f>
        <v>1.2913083480997718</v>
      </c>
      <c r="G300" s="9">
        <f t="shared" si="4"/>
        <v>2.1390967077549421</v>
      </c>
    </row>
    <row r="301" spans="1:7" x14ac:dyDescent="0.3">
      <c r="A301" s="3">
        <v>294</v>
      </c>
      <c r="B301" s="9">
        <v>0.74114215568842712</v>
      </c>
      <c r="E301" s="3">
        <v>294</v>
      </c>
      <c r="F301" s="9">
        <f>(LN(1-B301)/(-$B$2))</f>
        <v>3.8291826562716231</v>
      </c>
      <c r="G301" s="9">
        <f t="shared" si="4"/>
        <v>2.1390967077549421</v>
      </c>
    </row>
    <row r="302" spans="1:7" x14ac:dyDescent="0.3">
      <c r="A302" s="3">
        <v>295</v>
      </c>
      <c r="B302" s="9">
        <v>0.48545597733882417</v>
      </c>
      <c r="E302" s="3">
        <v>295</v>
      </c>
      <c r="F302" s="9">
        <f>(LN(1-B302)/(-$B$2))</f>
        <v>1.8826767963031752</v>
      </c>
      <c r="G302" s="9">
        <f t="shared" si="4"/>
        <v>2.1390967077549421</v>
      </c>
    </row>
    <row r="303" spans="1:7" x14ac:dyDescent="0.3">
      <c r="A303" s="3">
        <v>296</v>
      </c>
      <c r="B303" s="9">
        <v>0.79693899682973846</v>
      </c>
      <c r="E303" s="3">
        <v>296</v>
      </c>
      <c r="F303" s="9">
        <f>(LN(1-B303)/(-$B$2))</f>
        <v>4.5170383710920436</v>
      </c>
      <c r="G303" s="9">
        <f t="shared" si="4"/>
        <v>2.1390967077549421</v>
      </c>
    </row>
    <row r="304" spans="1:7" x14ac:dyDescent="0.3">
      <c r="A304" s="3">
        <v>297</v>
      </c>
      <c r="B304" s="9">
        <v>4.5363292260217514E-2</v>
      </c>
      <c r="E304" s="3">
        <v>297</v>
      </c>
      <c r="F304" s="9">
        <f>(LN(1-B304)/(-$B$2))</f>
        <v>0.13153586125556826</v>
      </c>
      <c r="G304" s="9">
        <f t="shared" si="4"/>
        <v>2.1390967077549421</v>
      </c>
    </row>
    <row r="305" spans="1:7" x14ac:dyDescent="0.3">
      <c r="A305" s="3">
        <v>298</v>
      </c>
      <c r="B305" s="9">
        <v>7.0009646432298678E-2</v>
      </c>
      <c r="E305" s="3">
        <v>298</v>
      </c>
      <c r="F305" s="9">
        <f>(LN(1-B305)/(-$B$2))</f>
        <v>0.20564635195668868</v>
      </c>
      <c r="G305" s="9">
        <f t="shared" si="4"/>
        <v>2.1390967077549421</v>
      </c>
    </row>
    <row r="306" spans="1:7" x14ac:dyDescent="0.3">
      <c r="A306" s="3">
        <v>299</v>
      </c>
      <c r="B306" s="9">
        <v>0.4647991626826572</v>
      </c>
      <c r="E306" s="3">
        <v>299</v>
      </c>
      <c r="F306" s="9">
        <f>(LN(1-B306)/(-$B$2))</f>
        <v>1.7711540827459888</v>
      </c>
      <c r="G306" s="9">
        <f t="shared" si="4"/>
        <v>2.1390967077549421</v>
      </c>
    </row>
    <row r="307" spans="1:7" x14ac:dyDescent="0.3">
      <c r="A307" s="3">
        <v>300</v>
      </c>
      <c r="B307" s="9">
        <v>0.90057892875362233</v>
      </c>
      <c r="E307" s="3">
        <v>300</v>
      </c>
      <c r="F307" s="9">
        <f>(LN(1-B307)/(-$B$2))</f>
        <v>6.5404417430095219</v>
      </c>
      <c r="G307" s="9">
        <f t="shared" si="4"/>
        <v>2.1390967077549421</v>
      </c>
    </row>
    <row r="308" spans="1:7" x14ac:dyDescent="0.3">
      <c r="A308" s="3">
        <v>301</v>
      </c>
      <c r="B308" s="9">
        <v>0.90488803056320755</v>
      </c>
      <c r="E308" s="3">
        <v>301</v>
      </c>
      <c r="F308" s="9">
        <f>(LN(1-B308)/(-$B$2))</f>
        <v>6.6659846246677237</v>
      </c>
      <c r="G308" s="9">
        <f t="shared" si="4"/>
        <v>2.1390967077549421</v>
      </c>
    </row>
    <row r="309" spans="1:7" x14ac:dyDescent="0.3">
      <c r="A309" s="3">
        <v>302</v>
      </c>
      <c r="B309" s="9">
        <v>0.25735020028578581</v>
      </c>
      <c r="E309" s="3">
        <v>302</v>
      </c>
      <c r="F309" s="9">
        <f>(LN(1-B309)/(-$B$2))</f>
        <v>0.84300358822572574</v>
      </c>
      <c r="G309" s="9">
        <f t="shared" si="4"/>
        <v>2.1390967077549421</v>
      </c>
    </row>
    <row r="310" spans="1:7" x14ac:dyDescent="0.3">
      <c r="A310" s="3">
        <v>303</v>
      </c>
      <c r="B310" s="9">
        <v>0.6164861110095915</v>
      </c>
      <c r="E310" s="3">
        <v>303</v>
      </c>
      <c r="F310" s="9">
        <f>(LN(1-B310)/(-$B$2))</f>
        <v>2.7154084202126532</v>
      </c>
      <c r="G310" s="9">
        <f t="shared" si="4"/>
        <v>2.1390967077549421</v>
      </c>
    </row>
    <row r="311" spans="1:7" x14ac:dyDescent="0.3">
      <c r="A311" s="3">
        <v>304</v>
      </c>
      <c r="B311" s="9">
        <v>0.70085074264066427</v>
      </c>
      <c r="E311" s="3">
        <v>304</v>
      </c>
      <c r="F311" s="9">
        <f>(LN(1-B311)/(-$B$2))</f>
        <v>3.4193024846801481</v>
      </c>
      <c r="G311" s="9">
        <f t="shared" si="4"/>
        <v>2.1390967077549421</v>
      </c>
    </row>
    <row r="312" spans="1:7" x14ac:dyDescent="0.3">
      <c r="A312" s="3">
        <v>305</v>
      </c>
      <c r="B312" s="9">
        <v>0.67684904063765161</v>
      </c>
      <c r="E312" s="3">
        <v>305</v>
      </c>
      <c r="F312" s="9">
        <f>(LN(1-B312)/(-$B$2))</f>
        <v>3.2006344790670784</v>
      </c>
      <c r="G312" s="9">
        <f t="shared" si="4"/>
        <v>2.1390967077549421</v>
      </c>
    </row>
    <row r="313" spans="1:7" x14ac:dyDescent="0.3">
      <c r="A313" s="3">
        <v>306</v>
      </c>
      <c r="B313" s="9">
        <v>0.62434752015706796</v>
      </c>
      <c r="E313" s="3">
        <v>306</v>
      </c>
      <c r="F313" s="9">
        <f>(LN(1-B313)/(-$B$2))</f>
        <v>2.7740906530310006</v>
      </c>
      <c r="G313" s="9">
        <f t="shared" si="4"/>
        <v>2.1390967077549421</v>
      </c>
    </row>
    <row r="314" spans="1:7" x14ac:dyDescent="0.3">
      <c r="A314" s="3">
        <v>307</v>
      </c>
      <c r="B314" s="9">
        <v>0.49771024431286559</v>
      </c>
      <c r="E314" s="3">
        <v>307</v>
      </c>
      <c r="F314" s="9">
        <f>(LN(1-B314)/(-$B$2))</f>
        <v>1.9509713491905469</v>
      </c>
      <c r="G314" s="9">
        <f t="shared" si="4"/>
        <v>2.1390967077549421</v>
      </c>
    </row>
    <row r="315" spans="1:7" x14ac:dyDescent="0.3">
      <c r="A315" s="3">
        <v>308</v>
      </c>
      <c r="B315" s="9">
        <v>7.0166798385852047E-2</v>
      </c>
      <c r="E315" s="3">
        <v>308</v>
      </c>
      <c r="F315" s="9">
        <f>(LN(1-B315)/(-$B$2))</f>
        <v>0.20612517573351452</v>
      </c>
      <c r="G315" s="9">
        <f t="shared" si="4"/>
        <v>2.1390967077549421</v>
      </c>
    </row>
    <row r="316" spans="1:7" x14ac:dyDescent="0.3">
      <c r="A316" s="3">
        <v>309</v>
      </c>
      <c r="B316" s="9">
        <v>0.48437806731759447</v>
      </c>
      <c r="E316" s="3">
        <v>309</v>
      </c>
      <c r="F316" s="9">
        <f>(LN(1-B316)/(-$B$2))</f>
        <v>1.8767475001694434</v>
      </c>
      <c r="G316" s="9">
        <f t="shared" si="4"/>
        <v>2.1390967077549421</v>
      </c>
    </row>
    <row r="317" spans="1:7" x14ac:dyDescent="0.3">
      <c r="A317" s="3">
        <v>310</v>
      </c>
      <c r="B317" s="9">
        <v>0.34198355454847951</v>
      </c>
      <c r="E317" s="3">
        <v>310</v>
      </c>
      <c r="F317" s="9">
        <f>(LN(1-B317)/(-$B$2))</f>
        <v>1.1858218388315542</v>
      </c>
      <c r="G317" s="9">
        <f t="shared" si="4"/>
        <v>2.1390967077549421</v>
      </c>
    </row>
    <row r="318" spans="1:7" x14ac:dyDescent="0.3">
      <c r="A318" s="3">
        <v>311</v>
      </c>
      <c r="B318" s="9">
        <v>0.38093801055286336</v>
      </c>
      <c r="E318" s="3">
        <v>311</v>
      </c>
      <c r="F318" s="9">
        <f>(LN(1-B318)/(-$B$2))</f>
        <v>1.3587246226255658</v>
      </c>
      <c r="G318" s="9">
        <f t="shared" si="4"/>
        <v>2.1390967077549421</v>
      </c>
    </row>
    <row r="319" spans="1:7" x14ac:dyDescent="0.3">
      <c r="A319" s="3">
        <v>312</v>
      </c>
      <c r="B319" s="9">
        <v>0.34331841599693613</v>
      </c>
      <c r="E319" s="3">
        <v>312</v>
      </c>
      <c r="F319" s="9">
        <f>(LN(1-B319)/(-$B$2))</f>
        <v>1.191575416690849</v>
      </c>
      <c r="G319" s="9">
        <f t="shared" si="4"/>
        <v>2.1390967077549421</v>
      </c>
    </row>
    <row r="320" spans="1:7" x14ac:dyDescent="0.3">
      <c r="A320" s="3">
        <v>313</v>
      </c>
      <c r="B320" s="9">
        <v>7.6386311666566842E-2</v>
      </c>
      <c r="E320" s="3">
        <v>313</v>
      </c>
      <c r="F320" s="9">
        <f>(LN(1-B320)/(-$B$2))</f>
        <v>0.22514057944926089</v>
      </c>
      <c r="G320" s="9">
        <f t="shared" si="4"/>
        <v>2.1390967077549421</v>
      </c>
    </row>
    <row r="321" spans="1:7" x14ac:dyDescent="0.3">
      <c r="A321" s="3">
        <v>314</v>
      </c>
      <c r="B321" s="9">
        <v>0.53765971557262138</v>
      </c>
      <c r="E321" s="3">
        <v>314</v>
      </c>
      <c r="F321" s="9">
        <f>(LN(1-B321)/(-$B$2))</f>
        <v>2.1857866524742122</v>
      </c>
      <c r="G321" s="9">
        <f t="shared" si="4"/>
        <v>2.1390967077549421</v>
      </c>
    </row>
    <row r="322" spans="1:7" x14ac:dyDescent="0.3">
      <c r="A322" s="3">
        <v>315</v>
      </c>
      <c r="B322" s="9">
        <v>0.98191327090280822</v>
      </c>
      <c r="E322" s="3">
        <v>315</v>
      </c>
      <c r="F322" s="9">
        <f>(LN(1-B322)/(-$B$2))</f>
        <v>11.368967624600185</v>
      </c>
      <c r="G322" s="9">
        <f t="shared" si="4"/>
        <v>2.1390967077549421</v>
      </c>
    </row>
    <row r="323" spans="1:7" x14ac:dyDescent="0.3">
      <c r="A323" s="3">
        <v>316</v>
      </c>
      <c r="B323" s="9">
        <v>0.52949943120929488</v>
      </c>
      <c r="E323" s="3">
        <v>316</v>
      </c>
      <c r="F323" s="9">
        <f>(LN(1-B323)/(-$B$2))</f>
        <v>2.1362146479764608</v>
      </c>
      <c r="G323" s="9">
        <f t="shared" si="4"/>
        <v>2.1390967077549421</v>
      </c>
    </row>
    <row r="324" spans="1:7" x14ac:dyDescent="0.3">
      <c r="A324" s="3">
        <v>317</v>
      </c>
      <c r="B324" s="9">
        <v>3.0252920589132759E-2</v>
      </c>
      <c r="E324" s="3">
        <v>317</v>
      </c>
      <c r="F324" s="9">
        <f>(LN(1-B324)/(-$B$2))</f>
        <v>8.7039955685071169E-2</v>
      </c>
      <c r="G324" s="9">
        <f t="shared" si="4"/>
        <v>2.1390967077549421</v>
      </c>
    </row>
    <row r="325" spans="1:7" x14ac:dyDescent="0.3">
      <c r="A325" s="3">
        <v>318</v>
      </c>
      <c r="B325" s="9">
        <v>0.39027598528041052</v>
      </c>
      <c r="E325" s="3">
        <v>318</v>
      </c>
      <c r="F325" s="9">
        <f>(LN(1-B325)/(-$B$2))</f>
        <v>1.4017884340606901</v>
      </c>
      <c r="G325" s="9">
        <f t="shared" si="4"/>
        <v>2.1390967077549421</v>
      </c>
    </row>
    <row r="326" spans="1:7" x14ac:dyDescent="0.3">
      <c r="A326" s="3">
        <v>319</v>
      </c>
      <c r="B326" s="9">
        <v>0.80617142394576502</v>
      </c>
      <c r="E326" s="3">
        <v>319</v>
      </c>
      <c r="F326" s="9">
        <f>(LN(1-B326)/(-$B$2))</f>
        <v>4.6488798942161127</v>
      </c>
      <c r="G326" s="9">
        <f t="shared" si="4"/>
        <v>2.1390967077549421</v>
      </c>
    </row>
    <row r="327" spans="1:7" x14ac:dyDescent="0.3">
      <c r="A327" s="3">
        <v>320</v>
      </c>
      <c r="B327" s="9">
        <v>0.42830773374877906</v>
      </c>
      <c r="E327" s="3">
        <v>320</v>
      </c>
      <c r="F327" s="9">
        <f>(LN(1-B327)/(-$B$2))</f>
        <v>1.5842708805756025</v>
      </c>
      <c r="G327" s="9">
        <f t="shared" si="4"/>
        <v>2.1390967077549421</v>
      </c>
    </row>
    <row r="328" spans="1:7" x14ac:dyDescent="0.3">
      <c r="A328" s="3">
        <v>321</v>
      </c>
      <c r="B328" s="9">
        <v>0.38011032849037041</v>
      </c>
      <c r="E328" s="3">
        <v>321</v>
      </c>
      <c r="F328" s="9">
        <f>(LN(1-B328)/(-$B$2))</f>
        <v>1.3549390035415763</v>
      </c>
      <c r="G328" s="9">
        <f t="shared" si="4"/>
        <v>2.1390967077549421</v>
      </c>
    </row>
    <row r="329" spans="1:7" x14ac:dyDescent="0.3">
      <c r="A329" s="3">
        <v>322</v>
      </c>
      <c r="B329" s="9">
        <v>0.89085246461760326</v>
      </c>
      <c r="E329" s="3">
        <v>322</v>
      </c>
      <c r="F329" s="9">
        <f>(LN(1-B329)/(-$B$2))</f>
        <v>6.2759885329584151</v>
      </c>
      <c r="G329" s="9">
        <f t="shared" ref="G329:G392" si="5">0.0356516117959157*60</f>
        <v>2.1390967077549421</v>
      </c>
    </row>
    <row r="330" spans="1:7" x14ac:dyDescent="0.3">
      <c r="A330" s="3">
        <v>323</v>
      </c>
      <c r="B330" s="9">
        <v>0.47274479944945336</v>
      </c>
      <c r="E330" s="3">
        <v>323</v>
      </c>
      <c r="F330" s="9">
        <f>(LN(1-B330)/(-$B$2))</f>
        <v>1.8135333557119793</v>
      </c>
      <c r="G330" s="9">
        <f t="shared" si="5"/>
        <v>2.1390967077549421</v>
      </c>
    </row>
    <row r="331" spans="1:7" x14ac:dyDescent="0.3">
      <c r="A331" s="3">
        <v>324</v>
      </c>
      <c r="B331" s="9">
        <v>4.5141154893442059E-2</v>
      </c>
      <c r="E331" s="3">
        <v>324</v>
      </c>
      <c r="F331" s="9">
        <f>(LN(1-B331)/(-$B$2))</f>
        <v>0.13087664085805034</v>
      </c>
      <c r="G331" s="9">
        <f t="shared" si="5"/>
        <v>2.1390967077549421</v>
      </c>
    </row>
    <row r="332" spans="1:7" x14ac:dyDescent="0.3">
      <c r="A332" s="3">
        <v>325</v>
      </c>
      <c r="B332" s="9">
        <v>0.64536293108664156</v>
      </c>
      <c r="E332" s="3">
        <v>325</v>
      </c>
      <c r="F332" s="9">
        <f>(LN(1-B332)/(-$B$2))</f>
        <v>2.9372043350383721</v>
      </c>
      <c r="G332" s="9">
        <f t="shared" si="5"/>
        <v>2.1390967077549421</v>
      </c>
    </row>
    <row r="333" spans="1:7" x14ac:dyDescent="0.3">
      <c r="A333" s="3">
        <v>326</v>
      </c>
      <c r="B333" s="9">
        <v>0.72355492367832397</v>
      </c>
      <c r="E333" s="3">
        <v>326</v>
      </c>
      <c r="F333" s="9">
        <f>(LN(1-B333)/(-$B$2))</f>
        <v>3.6429388307416986</v>
      </c>
      <c r="G333" s="9">
        <f t="shared" si="5"/>
        <v>2.1390967077549421</v>
      </c>
    </row>
    <row r="334" spans="1:7" x14ac:dyDescent="0.3">
      <c r="A334" s="3">
        <v>327</v>
      </c>
      <c r="B334" s="9">
        <v>0.5284839443096101</v>
      </c>
      <c r="E334" s="3">
        <v>327</v>
      </c>
      <c r="F334" s="9">
        <f>(LN(1-B334)/(-$B$2))</f>
        <v>2.1301060211811929</v>
      </c>
      <c r="G334" s="9">
        <f t="shared" si="5"/>
        <v>2.1390967077549421</v>
      </c>
    </row>
    <row r="335" spans="1:7" x14ac:dyDescent="0.3">
      <c r="A335" s="3">
        <v>328</v>
      </c>
      <c r="B335" s="9">
        <v>0.34361481532391502</v>
      </c>
      <c r="E335" s="3">
        <v>328</v>
      </c>
      <c r="F335" s="9">
        <f>(LN(1-B335)/(-$B$2))</f>
        <v>1.1928545566819027</v>
      </c>
      <c r="G335" s="9">
        <f t="shared" si="5"/>
        <v>2.1390967077549421</v>
      </c>
    </row>
    <row r="336" spans="1:7" x14ac:dyDescent="0.3">
      <c r="A336" s="3">
        <v>329</v>
      </c>
      <c r="B336" s="9">
        <v>0.49501832013322777</v>
      </c>
      <c r="E336" s="3">
        <v>329</v>
      </c>
      <c r="F336" s="9">
        <f>(LN(1-B336)/(-$B$2))</f>
        <v>1.9358271955930255</v>
      </c>
      <c r="G336" s="9">
        <f t="shared" si="5"/>
        <v>2.1390967077549421</v>
      </c>
    </row>
    <row r="337" spans="1:7" x14ac:dyDescent="0.3">
      <c r="A337" s="3">
        <v>330</v>
      </c>
      <c r="B337" s="9">
        <v>0.23924888657010424</v>
      </c>
      <c r="E337" s="3">
        <v>330</v>
      </c>
      <c r="F337" s="9">
        <f>(LN(1-B337)/(-$B$2))</f>
        <v>0.77477224206486406</v>
      </c>
      <c r="G337" s="9">
        <f t="shared" si="5"/>
        <v>2.1390967077549421</v>
      </c>
    </row>
    <row r="338" spans="1:7" x14ac:dyDescent="0.3">
      <c r="A338" s="3">
        <v>331</v>
      </c>
      <c r="B338" s="9">
        <v>0.83929497177459922</v>
      </c>
      <c r="E338" s="3">
        <v>331</v>
      </c>
      <c r="F338" s="9">
        <f>(LN(1-B338)/(-$B$2))</f>
        <v>5.1798566987646719</v>
      </c>
      <c r="G338" s="9">
        <f t="shared" si="5"/>
        <v>2.1390967077549421</v>
      </c>
    </row>
    <row r="339" spans="1:7" x14ac:dyDescent="0.3">
      <c r="A339" s="3">
        <v>332</v>
      </c>
      <c r="B339" s="9">
        <v>1.3455019136533242E-2</v>
      </c>
      <c r="E339" s="3">
        <v>332</v>
      </c>
      <c r="F339" s="9">
        <f>(LN(1-B339)/(-$B$2))</f>
        <v>3.8381348074331641E-2</v>
      </c>
      <c r="G339" s="9">
        <f t="shared" si="5"/>
        <v>2.1390967077549421</v>
      </c>
    </row>
    <row r="340" spans="1:7" x14ac:dyDescent="0.3">
      <c r="A340" s="3">
        <v>333</v>
      </c>
      <c r="B340" s="9">
        <v>0.74094520171698064</v>
      </c>
      <c r="E340" s="3">
        <v>333</v>
      </c>
      <c r="F340" s="9">
        <f>(LN(1-B340)/(-$B$2))</f>
        <v>3.8270277126250019</v>
      </c>
      <c r="G340" s="9">
        <f t="shared" si="5"/>
        <v>2.1390967077549421</v>
      </c>
    </row>
    <row r="341" spans="1:7" x14ac:dyDescent="0.3">
      <c r="A341" s="3">
        <v>334</v>
      </c>
      <c r="B341" s="9">
        <v>0.62672219508913707</v>
      </c>
      <c r="E341" s="3">
        <v>334</v>
      </c>
      <c r="F341" s="9">
        <f>(LN(1-B341)/(-$B$2))</f>
        <v>2.7920583285967231</v>
      </c>
      <c r="G341" s="9">
        <f t="shared" si="5"/>
        <v>2.1390967077549421</v>
      </c>
    </row>
    <row r="342" spans="1:7" x14ac:dyDescent="0.3">
      <c r="A342" s="3">
        <v>335</v>
      </c>
      <c r="B342" s="9">
        <v>0.66086012701664021</v>
      </c>
      <c r="E342" s="3">
        <v>335</v>
      </c>
      <c r="F342" s="9">
        <f>(LN(1-B342)/(-$B$2))</f>
        <v>3.0638041807485781</v>
      </c>
      <c r="G342" s="9">
        <f t="shared" si="5"/>
        <v>2.1390967077549421</v>
      </c>
    </row>
    <row r="343" spans="1:7" x14ac:dyDescent="0.3">
      <c r="A343" s="3">
        <v>336</v>
      </c>
      <c r="B343" s="9">
        <v>0.96696118395338426</v>
      </c>
      <c r="E343" s="3">
        <v>336</v>
      </c>
      <c r="F343" s="9">
        <f>(LN(1-B343)/(-$B$2))</f>
        <v>9.6618711339162413</v>
      </c>
      <c r="G343" s="9">
        <f t="shared" si="5"/>
        <v>2.1390967077549421</v>
      </c>
    </row>
    <row r="344" spans="1:7" x14ac:dyDescent="0.3">
      <c r="A344" s="3">
        <v>337</v>
      </c>
      <c r="B344" s="9">
        <v>5.8831312338440189E-2</v>
      </c>
      <c r="E344" s="3">
        <v>337</v>
      </c>
      <c r="F344" s="9">
        <f>(LN(1-B344)/(-$B$2))</f>
        <v>0.17179319176228697</v>
      </c>
      <c r="G344" s="9">
        <f t="shared" si="5"/>
        <v>2.1390967077549421</v>
      </c>
    </row>
    <row r="345" spans="1:7" x14ac:dyDescent="0.3">
      <c r="A345" s="3">
        <v>338</v>
      </c>
      <c r="B345" s="9">
        <v>0.68704777910061265</v>
      </c>
      <c r="E345" s="3">
        <v>338</v>
      </c>
      <c r="F345" s="9">
        <f>(LN(1-B345)/(-$B$2))</f>
        <v>3.2914967887703139</v>
      </c>
      <c r="G345" s="9">
        <f t="shared" si="5"/>
        <v>2.1390967077549421</v>
      </c>
    </row>
    <row r="346" spans="1:7" x14ac:dyDescent="0.3">
      <c r="A346" s="3">
        <v>339</v>
      </c>
      <c r="B346" s="9">
        <v>0.57406195548609129</v>
      </c>
      <c r="E346" s="3">
        <v>339</v>
      </c>
      <c r="F346" s="9">
        <f>(LN(1-B346)/(-$B$2))</f>
        <v>2.4181405729915002</v>
      </c>
      <c r="G346" s="9">
        <f t="shared" si="5"/>
        <v>2.1390967077549421</v>
      </c>
    </row>
    <row r="347" spans="1:7" x14ac:dyDescent="0.3">
      <c r="A347" s="3">
        <v>340</v>
      </c>
      <c r="B347" s="9">
        <v>0.12476405629412657</v>
      </c>
      <c r="E347" s="3">
        <v>340</v>
      </c>
      <c r="F347" s="9">
        <f>(LN(1-B347)/(-$B$2))</f>
        <v>0.3775750405679052</v>
      </c>
      <c r="G347" s="9">
        <f t="shared" si="5"/>
        <v>2.1390967077549421</v>
      </c>
    </row>
    <row r="348" spans="1:7" x14ac:dyDescent="0.3">
      <c r="A348" s="3">
        <v>341</v>
      </c>
      <c r="B348" s="9">
        <v>0.13749792744415501</v>
      </c>
      <c r="E348" s="3">
        <v>341</v>
      </c>
      <c r="F348" s="9">
        <f>(LN(1-B348)/(-$B$2))</f>
        <v>0.41910022682926423</v>
      </c>
      <c r="G348" s="9">
        <f t="shared" si="5"/>
        <v>2.1390967077549421</v>
      </c>
    </row>
    <row r="349" spans="1:7" x14ac:dyDescent="0.3">
      <c r="A349" s="3">
        <v>342</v>
      </c>
      <c r="B349" s="9">
        <v>0.48521218738456928</v>
      </c>
      <c r="E349" s="3">
        <v>342</v>
      </c>
      <c r="F349" s="9">
        <f>(LN(1-B349)/(-$B$2))</f>
        <v>1.8813346864160325</v>
      </c>
      <c r="G349" s="9">
        <f t="shared" si="5"/>
        <v>2.1390967077549421</v>
      </c>
    </row>
    <row r="350" spans="1:7" x14ac:dyDescent="0.3">
      <c r="A350" s="3">
        <v>343</v>
      </c>
      <c r="B350" s="9">
        <v>0.51868530016498604</v>
      </c>
      <c r="E350" s="3">
        <v>343</v>
      </c>
      <c r="F350" s="9">
        <f>(LN(1-B350)/(-$B$2))</f>
        <v>2.0718295567359979</v>
      </c>
      <c r="G350" s="9">
        <f t="shared" si="5"/>
        <v>2.1390967077549421</v>
      </c>
    </row>
    <row r="351" spans="1:7" x14ac:dyDescent="0.3">
      <c r="A351" s="3">
        <v>344</v>
      </c>
      <c r="B351" s="9">
        <v>0.35665553006410422</v>
      </c>
      <c r="E351" s="3">
        <v>344</v>
      </c>
      <c r="F351" s="9">
        <f>(LN(1-B351)/(-$B$2))</f>
        <v>1.2497124295065547</v>
      </c>
      <c r="G351" s="9">
        <f t="shared" si="5"/>
        <v>2.1390967077549421</v>
      </c>
    </row>
    <row r="352" spans="1:7" x14ac:dyDescent="0.3">
      <c r="A352" s="3">
        <v>345</v>
      </c>
      <c r="B352" s="9">
        <v>0.46872098345350133</v>
      </c>
      <c r="E352" s="3">
        <v>345</v>
      </c>
      <c r="F352" s="9">
        <f>(LN(1-B352)/(-$B$2))</f>
        <v>1.7919924990847764</v>
      </c>
      <c r="G352" s="9">
        <f t="shared" si="5"/>
        <v>2.1390967077549421</v>
      </c>
    </row>
    <row r="353" spans="1:7" x14ac:dyDescent="0.3">
      <c r="A353" s="3">
        <v>346</v>
      </c>
      <c r="B353" s="9">
        <v>3.6231685371221678E-2</v>
      </c>
      <c r="E353" s="3">
        <v>346</v>
      </c>
      <c r="F353" s="9">
        <f>(LN(1-B353)/(-$B$2))</f>
        <v>0.1045623272080059</v>
      </c>
      <c r="G353" s="9">
        <f t="shared" si="5"/>
        <v>2.1390967077549421</v>
      </c>
    </row>
    <row r="354" spans="1:7" x14ac:dyDescent="0.3">
      <c r="A354" s="3">
        <v>347</v>
      </c>
      <c r="B354" s="9">
        <v>0.18101276740681305</v>
      </c>
      <c r="E354" s="3">
        <v>347</v>
      </c>
      <c r="F354" s="9">
        <f>(LN(1-B354)/(-$B$2))</f>
        <v>0.56577922209800902</v>
      </c>
      <c r="G354" s="9">
        <f t="shared" si="5"/>
        <v>2.1390967077549421</v>
      </c>
    </row>
    <row r="355" spans="1:7" x14ac:dyDescent="0.3">
      <c r="A355" s="3">
        <v>348</v>
      </c>
      <c r="B355" s="9">
        <v>1.2499658428480998E-2</v>
      </c>
      <c r="E355" s="3">
        <v>348</v>
      </c>
      <c r="F355" s="9">
        <f>(LN(1-B355)/(-$B$2))</f>
        <v>3.5638902883180695E-2</v>
      </c>
      <c r="G355" s="9">
        <f t="shared" si="5"/>
        <v>2.1390967077549421</v>
      </c>
    </row>
    <row r="356" spans="1:7" x14ac:dyDescent="0.3">
      <c r="A356" s="3">
        <v>349</v>
      </c>
      <c r="B356" s="9">
        <v>0.16543217898483054</v>
      </c>
      <c r="E356" s="3">
        <v>349</v>
      </c>
      <c r="F356" s="9">
        <f>(LN(1-B356)/(-$B$2))</f>
        <v>0.51238359194247207</v>
      </c>
      <c r="G356" s="9">
        <f t="shared" si="5"/>
        <v>2.1390967077549421</v>
      </c>
    </row>
    <row r="357" spans="1:7" x14ac:dyDescent="0.3">
      <c r="A357" s="3">
        <v>350</v>
      </c>
      <c r="B357" s="9">
        <v>0.92882770825452843</v>
      </c>
      <c r="E357" s="3">
        <v>350</v>
      </c>
      <c r="F357" s="9">
        <f>(LN(1-B357)/(-$B$2))</f>
        <v>7.4875131420246284</v>
      </c>
      <c r="G357" s="9">
        <f t="shared" si="5"/>
        <v>2.1390967077549421</v>
      </c>
    </row>
    <row r="358" spans="1:7" x14ac:dyDescent="0.3">
      <c r="A358" s="3">
        <v>351</v>
      </c>
      <c r="B358" s="9">
        <v>2.6351786009275346E-2</v>
      </c>
      <c r="E358" s="3">
        <v>351</v>
      </c>
      <c r="F358" s="9">
        <f>(LN(1-B358)/(-$B$2))</f>
        <v>7.5664782011355583E-2</v>
      </c>
      <c r="G358" s="9">
        <f t="shared" si="5"/>
        <v>2.1390967077549421</v>
      </c>
    </row>
    <row r="359" spans="1:7" x14ac:dyDescent="0.3">
      <c r="A359" s="3">
        <v>352</v>
      </c>
      <c r="B359" s="9">
        <v>0.42829059727638807</v>
      </c>
      <c r="E359" s="3">
        <v>352</v>
      </c>
      <c r="F359" s="9">
        <f>(LN(1-B359)/(-$B$2))</f>
        <v>1.5841859526980908</v>
      </c>
      <c r="G359" s="9">
        <f t="shared" si="5"/>
        <v>2.1390967077549421</v>
      </c>
    </row>
    <row r="360" spans="1:7" x14ac:dyDescent="0.3">
      <c r="A360" s="3">
        <v>353</v>
      </c>
      <c r="B360" s="9">
        <v>0.78603588077383435</v>
      </c>
      <c r="E360" s="3">
        <v>353</v>
      </c>
      <c r="F360" s="9">
        <f>(LN(1-B360)/(-$B$2))</f>
        <v>4.3688496780254349</v>
      </c>
      <c r="G360" s="9">
        <f t="shared" si="5"/>
        <v>2.1390967077549421</v>
      </c>
    </row>
    <row r="361" spans="1:7" x14ac:dyDescent="0.3">
      <c r="A361" s="3">
        <v>354</v>
      </c>
      <c r="B361" s="9">
        <v>0.78329543039132865</v>
      </c>
      <c r="E361" s="3">
        <v>354</v>
      </c>
      <c r="F361" s="9">
        <f>(LN(1-B361)/(-$B$2))</f>
        <v>4.3327908029802416</v>
      </c>
      <c r="G361" s="9">
        <f t="shared" si="5"/>
        <v>2.1390967077549421</v>
      </c>
    </row>
    <row r="362" spans="1:7" x14ac:dyDescent="0.3">
      <c r="A362" s="3">
        <v>355</v>
      </c>
      <c r="B362" s="9">
        <v>0.97804980776280026</v>
      </c>
      <c r="E362" s="3">
        <v>355</v>
      </c>
      <c r="F362" s="9">
        <f>(LN(1-B362)/(-$B$2))</f>
        <v>10.82044158103092</v>
      </c>
      <c r="G362" s="9">
        <f t="shared" si="5"/>
        <v>2.1390967077549421</v>
      </c>
    </row>
    <row r="363" spans="1:7" x14ac:dyDescent="0.3">
      <c r="A363" s="3">
        <v>356</v>
      </c>
      <c r="B363" s="9">
        <v>0.37919072592742886</v>
      </c>
      <c r="E363" s="3">
        <v>356</v>
      </c>
      <c r="F363" s="9">
        <f>(LN(1-B363)/(-$B$2))</f>
        <v>1.3507388854042683</v>
      </c>
      <c r="G363" s="9">
        <f t="shared" si="5"/>
        <v>2.1390967077549421</v>
      </c>
    </row>
    <row r="364" spans="1:7" x14ac:dyDescent="0.3">
      <c r="A364" s="3">
        <v>357</v>
      </c>
      <c r="B364" s="9">
        <v>0.61850942898950045</v>
      </c>
      <c r="E364" s="3">
        <v>357</v>
      </c>
      <c r="F364" s="9">
        <f>(LN(1-B364)/(-$B$2))</f>
        <v>2.7303959083736293</v>
      </c>
      <c r="G364" s="9">
        <f t="shared" si="5"/>
        <v>2.1390967077549421</v>
      </c>
    </row>
    <row r="365" spans="1:7" x14ac:dyDescent="0.3">
      <c r="A365" s="3">
        <v>358</v>
      </c>
      <c r="B365" s="9">
        <v>0.75079843594988116</v>
      </c>
      <c r="E365" s="3">
        <v>358</v>
      </c>
      <c r="F365" s="9">
        <f>(LN(1-B365)/(-$B$2))</f>
        <v>3.9368974447778577</v>
      </c>
      <c r="G365" s="9">
        <f t="shared" si="5"/>
        <v>2.1390967077549421</v>
      </c>
    </row>
    <row r="366" spans="1:7" x14ac:dyDescent="0.3">
      <c r="A366" s="3">
        <v>359</v>
      </c>
      <c r="B366" s="9">
        <v>6.9056537132100138E-2</v>
      </c>
      <c r="E366" s="3">
        <v>359</v>
      </c>
      <c r="F366" s="9">
        <f>(LN(1-B366)/(-$B$2))</f>
        <v>0.20274407078705481</v>
      </c>
      <c r="G366" s="9">
        <f t="shared" si="5"/>
        <v>2.1390967077549421</v>
      </c>
    </row>
    <row r="367" spans="1:7" x14ac:dyDescent="0.3">
      <c r="A367" s="3">
        <v>360</v>
      </c>
      <c r="B367" s="9">
        <v>0.21017011160457399</v>
      </c>
      <c r="E367" s="3">
        <v>360</v>
      </c>
      <c r="F367" s="9">
        <f>(LN(1-B367)/(-$B$2))</f>
        <v>0.66849011558401028</v>
      </c>
      <c r="G367" s="9">
        <f t="shared" si="5"/>
        <v>2.1390967077549421</v>
      </c>
    </row>
    <row r="368" spans="1:7" x14ac:dyDescent="0.3">
      <c r="A368" s="3">
        <v>361</v>
      </c>
      <c r="B368" s="9">
        <v>0.65875312266083186</v>
      </c>
      <c r="E368" s="3">
        <v>361</v>
      </c>
      <c r="F368" s="9">
        <f>(LN(1-B368)/(-$B$2))</f>
        <v>3.0462557356746496</v>
      </c>
      <c r="G368" s="9">
        <f t="shared" si="5"/>
        <v>2.1390967077549421</v>
      </c>
    </row>
    <row r="369" spans="1:7" x14ac:dyDescent="0.3">
      <c r="A369" s="3">
        <v>362</v>
      </c>
      <c r="B369" s="9">
        <v>0.54099487928469647</v>
      </c>
      <c r="E369" s="3">
        <v>362</v>
      </c>
      <c r="F369" s="9">
        <f>(LN(1-B369)/(-$B$2))</f>
        <v>2.2062994194337726</v>
      </c>
      <c r="G369" s="9">
        <f t="shared" si="5"/>
        <v>2.1390967077549421</v>
      </c>
    </row>
    <row r="370" spans="1:7" x14ac:dyDescent="0.3">
      <c r="A370" s="3">
        <v>363</v>
      </c>
      <c r="B370" s="9">
        <v>0.59133433956631798</v>
      </c>
      <c r="E370" s="3">
        <v>363</v>
      </c>
      <c r="F370" s="9">
        <f>(LN(1-B370)/(-$B$2))</f>
        <v>2.5354307546083406</v>
      </c>
      <c r="G370" s="9">
        <f t="shared" si="5"/>
        <v>2.1390967077549421</v>
      </c>
    </row>
    <row r="371" spans="1:7" x14ac:dyDescent="0.3">
      <c r="A371" s="3">
        <v>364</v>
      </c>
      <c r="B371" s="9">
        <v>0.59994448675777889</v>
      </c>
      <c r="E371" s="3">
        <v>364</v>
      </c>
      <c r="F371" s="9">
        <f>(LN(1-B371)/(-$B$2))</f>
        <v>2.5957638821279141</v>
      </c>
      <c r="G371" s="9">
        <f t="shared" si="5"/>
        <v>2.1390967077549421</v>
      </c>
    </row>
    <row r="372" spans="1:7" x14ac:dyDescent="0.3">
      <c r="A372" s="3">
        <v>365</v>
      </c>
      <c r="B372" s="9">
        <v>0.82543419556314346</v>
      </c>
      <c r="E372" s="3">
        <v>365</v>
      </c>
      <c r="F372" s="9">
        <f>(LN(1-B372)/(-$B$2))</f>
        <v>4.9454515992992638</v>
      </c>
      <c r="G372" s="9">
        <f t="shared" si="5"/>
        <v>2.1390967077549421</v>
      </c>
    </row>
    <row r="373" spans="1:7" x14ac:dyDescent="0.3">
      <c r="A373" s="3">
        <v>366</v>
      </c>
      <c r="B373" s="9">
        <v>0.24157545482519971</v>
      </c>
      <c r="E373" s="3">
        <v>366</v>
      </c>
      <c r="F373" s="9">
        <f>(LN(1-B373)/(-$B$2))</f>
        <v>0.78345056508257827</v>
      </c>
      <c r="G373" s="9">
        <f t="shared" si="5"/>
        <v>2.1390967077549421</v>
      </c>
    </row>
    <row r="374" spans="1:7" x14ac:dyDescent="0.3">
      <c r="A374" s="3">
        <v>367</v>
      </c>
      <c r="B374" s="9">
        <v>0.1908816031561289</v>
      </c>
      <c r="E374" s="3">
        <v>367</v>
      </c>
      <c r="F374" s="9">
        <f>(LN(1-B374)/(-$B$2))</f>
        <v>0.60012839852864708</v>
      </c>
      <c r="G374" s="9">
        <f t="shared" si="5"/>
        <v>2.1390967077549421</v>
      </c>
    </row>
    <row r="375" spans="1:7" x14ac:dyDescent="0.3">
      <c r="A375" s="3">
        <v>368</v>
      </c>
      <c r="B375" s="9">
        <v>0.98915559472709524</v>
      </c>
      <c r="E375" s="3">
        <v>368</v>
      </c>
      <c r="F375" s="9">
        <f>(LN(1-B375)/(-$B$2))</f>
        <v>12.818300262600642</v>
      </c>
      <c r="G375" s="9">
        <f t="shared" si="5"/>
        <v>2.1390967077549421</v>
      </c>
    </row>
    <row r="376" spans="1:7" x14ac:dyDescent="0.3">
      <c r="A376" s="3">
        <v>369</v>
      </c>
      <c r="B376" s="9">
        <v>0.93237136321462333</v>
      </c>
      <c r="E376" s="3">
        <v>369</v>
      </c>
      <c r="F376" s="9">
        <f>(LN(1-B376)/(-$B$2))</f>
        <v>7.6322173328912317</v>
      </c>
      <c r="G376" s="9">
        <f t="shared" si="5"/>
        <v>2.1390967077549421</v>
      </c>
    </row>
    <row r="377" spans="1:7" x14ac:dyDescent="0.3">
      <c r="A377" s="3">
        <v>370</v>
      </c>
      <c r="B377" s="9">
        <v>0.53034829977270459</v>
      </c>
      <c r="E377" s="3">
        <v>370</v>
      </c>
      <c r="F377" s="9">
        <f>(LN(1-B377)/(-$B$2))</f>
        <v>2.1413311133175994</v>
      </c>
      <c r="G377" s="9">
        <f t="shared" si="5"/>
        <v>2.1390967077549421</v>
      </c>
    </row>
    <row r="378" spans="1:7" x14ac:dyDescent="0.3">
      <c r="A378" s="3">
        <v>371</v>
      </c>
      <c r="B378" s="9">
        <v>0.12685587955279076</v>
      </c>
      <c r="E378" s="3">
        <v>371</v>
      </c>
      <c r="F378" s="9">
        <f>(LN(1-B378)/(-$B$2))</f>
        <v>0.3843548426438233</v>
      </c>
      <c r="G378" s="9">
        <f t="shared" si="5"/>
        <v>2.1390967077549421</v>
      </c>
    </row>
    <row r="379" spans="1:7" x14ac:dyDescent="0.3">
      <c r="A379" s="3">
        <v>372</v>
      </c>
      <c r="B379" s="9">
        <v>0.7224173334141013</v>
      </c>
      <c r="E379" s="3">
        <v>372</v>
      </c>
      <c r="F379" s="9">
        <f>(LN(1-B379)/(-$B$2))</f>
        <v>3.6313033955625507</v>
      </c>
      <c r="G379" s="9">
        <f t="shared" si="5"/>
        <v>2.1390967077549421</v>
      </c>
    </row>
    <row r="380" spans="1:7" x14ac:dyDescent="0.3">
      <c r="A380" s="3">
        <v>373</v>
      </c>
      <c r="B380" s="9">
        <v>0.32760559740332951</v>
      </c>
      <c r="E380" s="3">
        <v>373</v>
      </c>
      <c r="F380" s="9">
        <f>(LN(1-B380)/(-$B$2))</f>
        <v>1.1245789056567448</v>
      </c>
      <c r="G380" s="9">
        <f t="shared" si="5"/>
        <v>2.1390967077549421</v>
      </c>
    </row>
    <row r="381" spans="1:7" x14ac:dyDescent="0.3">
      <c r="A381" s="3">
        <v>374</v>
      </c>
      <c r="B381" s="9">
        <v>0.19966025727846048</v>
      </c>
      <c r="E381" s="3">
        <v>374</v>
      </c>
      <c r="F381" s="9">
        <f>(LN(1-B381)/(-$B$2))</f>
        <v>0.63103706201080112</v>
      </c>
      <c r="G381" s="9">
        <f t="shared" si="5"/>
        <v>2.1390967077549421</v>
      </c>
    </row>
    <row r="382" spans="1:7" x14ac:dyDescent="0.3">
      <c r="A382" s="3">
        <v>375</v>
      </c>
      <c r="B382" s="9">
        <v>0.1136981833256675</v>
      </c>
      <c r="E382" s="3">
        <v>375</v>
      </c>
      <c r="F382" s="9">
        <f>(LN(1-B382)/(-$B$2))</f>
        <v>0.3419769172823775</v>
      </c>
      <c r="G382" s="9">
        <f t="shared" si="5"/>
        <v>2.1390967077549421</v>
      </c>
    </row>
    <row r="383" spans="1:7" x14ac:dyDescent="0.3">
      <c r="A383" s="3">
        <v>376</v>
      </c>
      <c r="B383" s="9">
        <v>0.83828753415136714</v>
      </c>
      <c r="E383" s="3">
        <v>376</v>
      </c>
      <c r="F383" s="9">
        <f>(LN(1-B383)/(-$B$2))</f>
        <v>5.1621503649508744</v>
      </c>
      <c r="G383" s="9">
        <f t="shared" si="5"/>
        <v>2.1390967077549421</v>
      </c>
    </row>
    <row r="384" spans="1:7" x14ac:dyDescent="0.3">
      <c r="A384" s="3">
        <v>377</v>
      </c>
      <c r="B384" s="9">
        <v>0.83992571311015352</v>
      </c>
      <c r="E384" s="3">
        <v>377</v>
      </c>
      <c r="F384" s="9">
        <f>(LN(1-B384)/(-$B$2))</f>
        <v>5.1909989555727574</v>
      </c>
      <c r="G384" s="9">
        <f t="shared" si="5"/>
        <v>2.1390967077549421</v>
      </c>
    </row>
    <row r="385" spans="1:7" x14ac:dyDescent="0.3">
      <c r="A385" s="3">
        <v>378</v>
      </c>
      <c r="B385" s="9">
        <v>0.40976165500427753</v>
      </c>
      <c r="E385" s="3">
        <v>378</v>
      </c>
      <c r="F385" s="9">
        <f>(LN(1-B385)/(-$B$2))</f>
        <v>1.4938150724191406</v>
      </c>
      <c r="G385" s="9">
        <f t="shared" si="5"/>
        <v>2.1390967077549421</v>
      </c>
    </row>
    <row r="386" spans="1:7" x14ac:dyDescent="0.3">
      <c r="A386" s="3">
        <v>379</v>
      </c>
      <c r="B386" s="9">
        <v>0.52568065997728253</v>
      </c>
      <c r="E386" s="3">
        <v>379</v>
      </c>
      <c r="F386" s="9">
        <f>(LN(1-B386)/(-$B$2))</f>
        <v>2.1133110011716978</v>
      </c>
      <c r="G386" s="9">
        <f t="shared" si="5"/>
        <v>2.1390967077549421</v>
      </c>
    </row>
    <row r="387" spans="1:7" x14ac:dyDescent="0.3">
      <c r="A387" s="3">
        <v>380</v>
      </c>
      <c r="B387" s="9">
        <v>0.10941843192937806</v>
      </c>
      <c r="E387" s="3">
        <v>380</v>
      </c>
      <c r="F387" s="9">
        <f>(LN(1-B387)/(-$B$2))</f>
        <v>0.32832831676967522</v>
      </c>
      <c r="G387" s="9">
        <f t="shared" si="5"/>
        <v>2.1390967077549421</v>
      </c>
    </row>
    <row r="388" spans="1:7" x14ac:dyDescent="0.3">
      <c r="A388" s="3">
        <v>381</v>
      </c>
      <c r="B388" s="9">
        <v>0.23231548774676392</v>
      </c>
      <c r="E388" s="3">
        <v>381</v>
      </c>
      <c r="F388" s="9">
        <f>(LN(1-B388)/(-$B$2))</f>
        <v>0.74906652777960558</v>
      </c>
      <c r="G388" s="9">
        <f t="shared" si="5"/>
        <v>2.1390967077549421</v>
      </c>
    </row>
    <row r="389" spans="1:7" x14ac:dyDescent="0.3">
      <c r="A389" s="3">
        <v>382</v>
      </c>
      <c r="B389" s="9">
        <v>0.74211247907822397</v>
      </c>
      <c r="E389" s="3">
        <v>382</v>
      </c>
      <c r="F389" s="9">
        <f>(LN(1-B389)/(-$B$2))</f>
        <v>3.8398233045315489</v>
      </c>
      <c r="G389" s="9">
        <f t="shared" si="5"/>
        <v>2.1390967077549421</v>
      </c>
    </row>
    <row r="390" spans="1:7" x14ac:dyDescent="0.3">
      <c r="A390" s="3">
        <v>383</v>
      </c>
      <c r="B390" s="9">
        <v>0.34502739879072697</v>
      </c>
      <c r="E390" s="3">
        <v>383</v>
      </c>
      <c r="F390" s="9">
        <f>(LN(1-B390)/(-$B$2))</f>
        <v>1.1989586442371569</v>
      </c>
      <c r="G390" s="9">
        <f t="shared" si="5"/>
        <v>2.1390967077549421</v>
      </c>
    </row>
    <row r="391" spans="1:7" x14ac:dyDescent="0.3">
      <c r="A391" s="3">
        <v>384</v>
      </c>
      <c r="B391" s="9">
        <v>9.7014277473573829E-3</v>
      </c>
      <c r="E391" s="3">
        <v>384</v>
      </c>
      <c r="F391" s="9">
        <f>(LN(1-B391)/(-$B$2))</f>
        <v>2.7621580699556215E-2</v>
      </c>
      <c r="G391" s="9">
        <f t="shared" si="5"/>
        <v>2.1390967077549421</v>
      </c>
    </row>
    <row r="392" spans="1:7" x14ac:dyDescent="0.3">
      <c r="A392" s="3">
        <v>385</v>
      </c>
      <c r="B392" s="9">
        <v>0.4970104337470771</v>
      </c>
      <c r="E392" s="3">
        <v>385</v>
      </c>
      <c r="F392" s="9">
        <f>(LN(1-B392)/(-$B$2))</f>
        <v>1.9470265810448506</v>
      </c>
      <c r="G392" s="9">
        <f t="shared" si="5"/>
        <v>2.1390967077549421</v>
      </c>
    </row>
    <row r="393" spans="1:7" x14ac:dyDescent="0.3">
      <c r="A393" s="3">
        <v>386</v>
      </c>
      <c r="B393" s="9">
        <v>0.29838460005514555</v>
      </c>
      <c r="E393" s="3">
        <v>386</v>
      </c>
      <c r="F393" s="9">
        <f>(LN(1-B393)/(-$B$2))</f>
        <v>1.0040480171749653</v>
      </c>
      <c r="G393" s="9">
        <f t="shared" ref="G393:G456" si="6">0.0356516117959157*60</f>
        <v>2.1390967077549421</v>
      </c>
    </row>
    <row r="394" spans="1:7" x14ac:dyDescent="0.3">
      <c r="A394" s="3">
        <v>387</v>
      </c>
      <c r="B394" s="9">
        <v>1.1349207845351095E-2</v>
      </c>
      <c r="E394" s="3">
        <v>387</v>
      </c>
      <c r="F394" s="9">
        <f>(LN(1-B394)/(-$B$2))</f>
        <v>3.233995443925651E-2</v>
      </c>
      <c r="G394" s="9">
        <f t="shared" si="6"/>
        <v>2.1390967077549421</v>
      </c>
    </row>
    <row r="395" spans="1:7" x14ac:dyDescent="0.3">
      <c r="A395" s="3">
        <v>388</v>
      </c>
      <c r="B395" s="9">
        <v>0.16473634827935746</v>
      </c>
      <c r="E395" s="3">
        <v>388</v>
      </c>
      <c r="F395" s="9">
        <f>(LN(1-B395)/(-$B$2))</f>
        <v>0.51002225131800971</v>
      </c>
      <c r="G395" s="9">
        <f t="shared" si="6"/>
        <v>2.1390967077549421</v>
      </c>
    </row>
    <row r="396" spans="1:7" x14ac:dyDescent="0.3">
      <c r="A396" s="3">
        <v>389</v>
      </c>
      <c r="B396" s="9">
        <v>0.45132123703701865</v>
      </c>
      <c r="E396" s="3">
        <v>389</v>
      </c>
      <c r="F396" s="9">
        <f>(LN(1-B396)/(-$B$2))</f>
        <v>1.700686063173688</v>
      </c>
      <c r="G396" s="9">
        <f t="shared" si="6"/>
        <v>2.1390967077549421</v>
      </c>
    </row>
    <row r="397" spans="1:7" x14ac:dyDescent="0.3">
      <c r="A397" s="3">
        <v>390</v>
      </c>
      <c r="B397" s="9">
        <v>0.71719731198899161</v>
      </c>
      <c r="E397" s="3">
        <v>390</v>
      </c>
      <c r="F397" s="9">
        <f>(LN(1-B397)/(-$B$2))</f>
        <v>3.5785165467105009</v>
      </c>
      <c r="G397" s="9">
        <f t="shared" si="6"/>
        <v>2.1390967077549421</v>
      </c>
    </row>
    <row r="398" spans="1:7" x14ac:dyDescent="0.3">
      <c r="A398" s="3">
        <v>391</v>
      </c>
      <c r="B398" s="9">
        <v>0.21778489026243841</v>
      </c>
      <c r="E398" s="3">
        <v>391</v>
      </c>
      <c r="F398" s="9">
        <f>(LN(1-B398)/(-$B$2))</f>
        <v>0.69593891630585913</v>
      </c>
      <c r="G398" s="9">
        <f t="shared" si="6"/>
        <v>2.1390967077549421</v>
      </c>
    </row>
    <row r="399" spans="1:7" x14ac:dyDescent="0.3">
      <c r="A399" s="3">
        <v>392</v>
      </c>
      <c r="B399" s="9">
        <v>0.44285464325298918</v>
      </c>
      <c r="E399" s="3">
        <v>392</v>
      </c>
      <c r="F399" s="9">
        <f>(LN(1-B399)/(-$B$2))</f>
        <v>1.6572991434722195</v>
      </c>
      <c r="G399" s="9">
        <f t="shared" si="6"/>
        <v>2.1390967077549421</v>
      </c>
    </row>
    <row r="400" spans="1:7" x14ac:dyDescent="0.3">
      <c r="A400" s="3">
        <v>393</v>
      </c>
      <c r="B400" s="9">
        <v>0.3402611411156311</v>
      </c>
      <c r="E400" s="3">
        <v>393</v>
      </c>
      <c r="F400" s="9">
        <f>(LN(1-B400)/(-$B$2))</f>
        <v>1.17841504007884</v>
      </c>
      <c r="G400" s="9">
        <f t="shared" si="6"/>
        <v>2.1390967077549421</v>
      </c>
    </row>
    <row r="401" spans="1:7" x14ac:dyDescent="0.3">
      <c r="A401" s="3">
        <v>394</v>
      </c>
      <c r="B401" s="9">
        <v>0.19541332284753599</v>
      </c>
      <c r="E401" s="3">
        <v>394</v>
      </c>
      <c r="F401" s="9">
        <f>(LN(1-B401)/(-$B$2))</f>
        <v>0.61604197086528656</v>
      </c>
      <c r="G401" s="9">
        <f t="shared" si="6"/>
        <v>2.1390967077549421</v>
      </c>
    </row>
    <row r="402" spans="1:7" x14ac:dyDescent="0.3">
      <c r="A402" s="3">
        <v>395</v>
      </c>
      <c r="B402" s="9">
        <v>0.69588866092975066</v>
      </c>
      <c r="E402" s="3">
        <v>395</v>
      </c>
      <c r="F402" s="9">
        <f>(LN(1-B402)/(-$B$2))</f>
        <v>3.3726906267779819</v>
      </c>
      <c r="G402" s="9">
        <f t="shared" si="6"/>
        <v>2.1390967077549421</v>
      </c>
    </row>
    <row r="403" spans="1:7" x14ac:dyDescent="0.3">
      <c r="A403" s="3">
        <v>396</v>
      </c>
      <c r="B403" s="9">
        <v>0.8094605837630714</v>
      </c>
      <c r="E403" s="3">
        <v>396</v>
      </c>
      <c r="F403" s="9">
        <f>(LN(1-B403)/(-$B$2))</f>
        <v>4.6973725565742583</v>
      </c>
      <c r="G403" s="9">
        <f t="shared" si="6"/>
        <v>2.1390967077549421</v>
      </c>
    </row>
    <row r="404" spans="1:7" x14ac:dyDescent="0.3">
      <c r="A404" s="3">
        <v>397</v>
      </c>
      <c r="B404" s="9">
        <v>0.78898125278231657</v>
      </c>
      <c r="E404" s="3">
        <v>397</v>
      </c>
      <c r="F404" s="9">
        <f>(LN(1-B404)/(-$B$2))</f>
        <v>4.4081235168934363</v>
      </c>
      <c r="G404" s="9">
        <f t="shared" si="6"/>
        <v>2.1390967077549421</v>
      </c>
    </row>
    <row r="405" spans="1:7" x14ac:dyDescent="0.3">
      <c r="A405" s="3">
        <v>398</v>
      </c>
      <c r="B405" s="9">
        <v>6.81105872410529E-2</v>
      </c>
      <c r="E405" s="3">
        <v>398</v>
      </c>
      <c r="F405" s="9">
        <f>(LN(1-B405)/(-$B$2))</f>
        <v>0.19986652699511473</v>
      </c>
      <c r="G405" s="9">
        <f t="shared" si="6"/>
        <v>2.1390967077549421</v>
      </c>
    </row>
    <row r="406" spans="1:7" x14ac:dyDescent="0.3">
      <c r="A406" s="3">
        <v>399</v>
      </c>
      <c r="B406" s="9">
        <v>0.79754300880321838</v>
      </c>
      <c r="E406" s="3">
        <v>399</v>
      </c>
      <c r="F406" s="9">
        <f>(LN(1-B406)/(-$B$2))</f>
        <v>4.5254787784108617</v>
      </c>
      <c r="G406" s="9">
        <f t="shared" si="6"/>
        <v>2.1390967077549421</v>
      </c>
    </row>
    <row r="407" spans="1:7" x14ac:dyDescent="0.3">
      <c r="A407" s="3">
        <v>400</v>
      </c>
      <c r="B407" s="9">
        <v>0.11673777819946973</v>
      </c>
      <c r="E407" s="3">
        <v>400</v>
      </c>
      <c r="F407" s="9">
        <f>(LN(1-B407)/(-$B$2))</f>
        <v>0.35171060734239684</v>
      </c>
      <c r="G407" s="9">
        <f t="shared" si="6"/>
        <v>2.1390967077549421</v>
      </c>
    </row>
    <row r="408" spans="1:7" x14ac:dyDescent="0.3">
      <c r="A408" s="3">
        <v>401</v>
      </c>
      <c r="B408" s="9">
        <v>0.33983290829151502</v>
      </c>
      <c r="E408" s="3">
        <v>401</v>
      </c>
      <c r="F408" s="9">
        <f>(LN(1-B408)/(-$B$2))</f>
        <v>1.1765765357868891</v>
      </c>
      <c r="G408" s="9">
        <f t="shared" si="6"/>
        <v>2.1390967077549421</v>
      </c>
    </row>
    <row r="409" spans="1:7" x14ac:dyDescent="0.3">
      <c r="A409" s="3">
        <v>402</v>
      </c>
      <c r="B409" s="9">
        <v>0.29918082922840816</v>
      </c>
      <c r="E409" s="3">
        <v>402</v>
      </c>
      <c r="F409" s="9">
        <f>(LN(1-B409)/(-$B$2))</f>
        <v>1.0072652551796173</v>
      </c>
      <c r="G409" s="9">
        <f t="shared" si="6"/>
        <v>2.1390967077549421</v>
      </c>
    </row>
    <row r="410" spans="1:7" x14ac:dyDescent="0.3">
      <c r="A410" s="3">
        <v>403</v>
      </c>
      <c r="B410" s="9">
        <v>0.76150308908594511</v>
      </c>
      <c r="E410" s="3">
        <v>403</v>
      </c>
      <c r="F410" s="9">
        <f>(LN(1-B410)/(-$B$2))</f>
        <v>4.0612969424931897</v>
      </c>
      <c r="G410" s="9">
        <f t="shared" si="6"/>
        <v>2.1390967077549421</v>
      </c>
    </row>
    <row r="411" spans="1:7" x14ac:dyDescent="0.3">
      <c r="A411" s="3">
        <v>404</v>
      </c>
      <c r="B411" s="9">
        <v>0.80850386937092911</v>
      </c>
      <c r="E411" s="3">
        <v>404</v>
      </c>
      <c r="F411" s="9">
        <f>(LN(1-B411)/(-$B$2))</f>
        <v>4.6831817491140288</v>
      </c>
      <c r="G411" s="9">
        <f t="shared" si="6"/>
        <v>2.1390967077549421</v>
      </c>
    </row>
    <row r="412" spans="1:7" x14ac:dyDescent="0.3">
      <c r="A412" s="3">
        <v>405</v>
      </c>
      <c r="B412" s="9">
        <v>0.35617695902325175</v>
      </c>
      <c r="E412" s="3">
        <v>405</v>
      </c>
      <c r="F412" s="9">
        <f>(LN(1-B412)/(-$B$2))</f>
        <v>1.2476055532322545</v>
      </c>
      <c r="G412" s="9">
        <f t="shared" si="6"/>
        <v>2.1390967077549421</v>
      </c>
    </row>
    <row r="413" spans="1:7" x14ac:dyDescent="0.3">
      <c r="A413" s="3">
        <v>406</v>
      </c>
      <c r="B413" s="9">
        <v>0.77836171870321258</v>
      </c>
      <c r="E413" s="3">
        <v>406</v>
      </c>
      <c r="F413" s="9">
        <f>(LN(1-B413)/(-$B$2))</f>
        <v>4.2690076702337159</v>
      </c>
      <c r="G413" s="9">
        <f t="shared" si="6"/>
        <v>2.1390967077549421</v>
      </c>
    </row>
    <row r="414" spans="1:7" x14ac:dyDescent="0.3">
      <c r="A414" s="3">
        <v>407</v>
      </c>
      <c r="B414" s="9">
        <v>0.13903935658989153</v>
      </c>
      <c r="E414" s="3">
        <v>407</v>
      </c>
      <c r="F414" s="9">
        <f>(LN(1-B414)/(-$B$2))</f>
        <v>0.4241683767853251</v>
      </c>
      <c r="G414" s="9">
        <f t="shared" si="6"/>
        <v>2.1390967077549421</v>
      </c>
    </row>
    <row r="415" spans="1:7" x14ac:dyDescent="0.3">
      <c r="A415" s="3">
        <v>408</v>
      </c>
      <c r="B415" s="9">
        <v>0.24356722161690403</v>
      </c>
      <c r="E415" s="3">
        <v>408</v>
      </c>
      <c r="F415" s="9">
        <f>(LN(1-B415)/(-$B$2))</f>
        <v>0.79090122384415129</v>
      </c>
      <c r="G415" s="9">
        <f t="shared" si="6"/>
        <v>2.1390967077549421</v>
      </c>
    </row>
    <row r="416" spans="1:7" x14ac:dyDescent="0.3">
      <c r="A416" s="3">
        <v>409</v>
      </c>
      <c r="B416" s="9">
        <v>0.88906889425059987</v>
      </c>
      <c r="E416" s="3">
        <v>409</v>
      </c>
      <c r="F416" s="9">
        <f>(LN(1-B416)/(-$B$2))</f>
        <v>6.2300634946516613</v>
      </c>
      <c r="G416" s="9">
        <f t="shared" si="6"/>
        <v>2.1390967077549421</v>
      </c>
    </row>
    <row r="417" spans="1:7" x14ac:dyDescent="0.3">
      <c r="A417" s="3">
        <v>410</v>
      </c>
      <c r="B417" s="9">
        <v>0.39991928351076966</v>
      </c>
      <c r="E417" s="3">
        <v>410</v>
      </c>
      <c r="F417" s="9">
        <f>(LN(1-B417)/(-$B$2))</f>
        <v>1.4469581317738605</v>
      </c>
      <c r="G417" s="9">
        <f t="shared" si="6"/>
        <v>2.1390967077549421</v>
      </c>
    </row>
    <row r="418" spans="1:7" x14ac:dyDescent="0.3">
      <c r="A418" s="3">
        <v>411</v>
      </c>
      <c r="B418" s="9">
        <v>0.80242442778777057</v>
      </c>
      <c r="E418" s="3">
        <v>411</v>
      </c>
      <c r="F418" s="9">
        <f>(LN(1-B418)/(-$B$2))</f>
        <v>4.5946300172009895</v>
      </c>
      <c r="G418" s="9">
        <f t="shared" si="6"/>
        <v>2.1390967077549421</v>
      </c>
    </row>
    <row r="419" spans="1:7" x14ac:dyDescent="0.3">
      <c r="A419" s="3">
        <v>412</v>
      </c>
      <c r="B419" s="9">
        <v>0.27367545059106202</v>
      </c>
      <c r="E419" s="3">
        <v>412</v>
      </c>
      <c r="F419" s="9">
        <f>(LN(1-B419)/(-$B$2))</f>
        <v>0.90598192450417292</v>
      </c>
      <c r="G419" s="9">
        <f t="shared" si="6"/>
        <v>2.1390967077549421</v>
      </c>
    </row>
    <row r="420" spans="1:7" x14ac:dyDescent="0.3">
      <c r="A420" s="3">
        <v>413</v>
      </c>
      <c r="B420" s="9">
        <v>0.59349644707661642</v>
      </c>
      <c r="E420" s="3">
        <v>413</v>
      </c>
      <c r="F420" s="9">
        <f>(LN(1-B420)/(-$B$2))</f>
        <v>2.5504607276350355</v>
      </c>
      <c r="G420" s="9">
        <f t="shared" si="6"/>
        <v>2.1390967077549421</v>
      </c>
    </row>
    <row r="421" spans="1:7" x14ac:dyDescent="0.3">
      <c r="A421" s="3">
        <v>414</v>
      </c>
      <c r="B421" s="9">
        <v>0.75272091803461549</v>
      </c>
      <c r="E421" s="3">
        <v>414</v>
      </c>
      <c r="F421" s="9">
        <f>(LN(1-B421)/(-$B$2))</f>
        <v>3.9588401321385698</v>
      </c>
      <c r="G421" s="9">
        <f t="shared" si="6"/>
        <v>2.1390967077549421</v>
      </c>
    </row>
    <row r="422" spans="1:7" x14ac:dyDescent="0.3">
      <c r="A422" s="3">
        <v>415</v>
      </c>
      <c r="B422" s="9">
        <v>0.49936942839367005</v>
      </c>
      <c r="E422" s="3">
        <v>415</v>
      </c>
      <c r="F422" s="9">
        <f>(LN(1-B422)/(-$B$2))</f>
        <v>1.9603460237744965</v>
      </c>
      <c r="G422" s="9">
        <f t="shared" si="6"/>
        <v>2.1390967077549421</v>
      </c>
    </row>
    <row r="423" spans="1:7" x14ac:dyDescent="0.3">
      <c r="A423" s="3">
        <v>416</v>
      </c>
      <c r="B423" s="9">
        <v>6.0826854905956962E-2</v>
      </c>
      <c r="E423" s="3">
        <v>416</v>
      </c>
      <c r="F423" s="9">
        <f>(LN(1-B423)/(-$B$2))</f>
        <v>0.17780703381890131</v>
      </c>
      <c r="G423" s="9">
        <f t="shared" si="6"/>
        <v>2.1390967077549421</v>
      </c>
    </row>
    <row r="424" spans="1:7" x14ac:dyDescent="0.3">
      <c r="A424" s="3">
        <v>417</v>
      </c>
      <c r="B424" s="9">
        <v>0.91506955690778602</v>
      </c>
      <c r="E424" s="3">
        <v>417</v>
      </c>
      <c r="F424" s="9">
        <f>(LN(1-B424)/(-$B$2))</f>
        <v>6.9867809098303786</v>
      </c>
      <c r="G424" s="9">
        <f t="shared" si="6"/>
        <v>2.1390967077549421</v>
      </c>
    </row>
    <row r="425" spans="1:7" x14ac:dyDescent="0.3">
      <c r="A425" s="3">
        <v>418</v>
      </c>
      <c r="B425" s="9">
        <v>0.60734831839035597</v>
      </c>
      <c r="E425" s="3">
        <v>418</v>
      </c>
      <c r="F425" s="9">
        <f>(LN(1-B425)/(-$B$2))</f>
        <v>2.648691704945497</v>
      </c>
      <c r="G425" s="9">
        <f t="shared" si="6"/>
        <v>2.1390967077549421</v>
      </c>
    </row>
    <row r="426" spans="1:7" x14ac:dyDescent="0.3">
      <c r="A426" s="3">
        <v>419</v>
      </c>
      <c r="B426" s="9">
        <v>6.5061270573123053E-2</v>
      </c>
      <c r="E426" s="3">
        <v>419</v>
      </c>
      <c r="F426" s="9">
        <f>(LN(1-B426)/(-$B$2))</f>
        <v>0.19061046528520512</v>
      </c>
      <c r="G426" s="9">
        <f t="shared" si="6"/>
        <v>2.1390967077549421</v>
      </c>
    </row>
    <row r="427" spans="1:7" x14ac:dyDescent="0.3">
      <c r="A427" s="3">
        <v>420</v>
      </c>
      <c r="B427" s="9">
        <v>0.38850741208377226</v>
      </c>
      <c r="E427" s="3">
        <v>420</v>
      </c>
      <c r="F427" s="9">
        <f>(LN(1-B427)/(-$B$2))</f>
        <v>1.39358192772459</v>
      </c>
      <c r="G427" s="9">
        <f t="shared" si="6"/>
        <v>2.1390967077549421</v>
      </c>
    </row>
    <row r="428" spans="1:7" x14ac:dyDescent="0.3">
      <c r="A428" s="3">
        <v>421</v>
      </c>
      <c r="B428" s="9">
        <v>0.21311311016821854</v>
      </c>
      <c r="E428" s="3">
        <v>421</v>
      </c>
      <c r="F428" s="9">
        <f>(LN(1-B428)/(-$B$2))</f>
        <v>0.67906716496807817</v>
      </c>
      <c r="G428" s="9">
        <f t="shared" si="6"/>
        <v>2.1390967077549421</v>
      </c>
    </row>
    <row r="429" spans="1:7" x14ac:dyDescent="0.3">
      <c r="A429" s="3">
        <v>422</v>
      </c>
      <c r="B429" s="9">
        <v>9.3475301638190733E-2</v>
      </c>
      <c r="E429" s="3">
        <v>422</v>
      </c>
      <c r="F429" s="9">
        <f>(LN(1-B429)/(-$B$2))</f>
        <v>0.27805484271091269</v>
      </c>
      <c r="G429" s="9">
        <f t="shared" si="6"/>
        <v>2.1390967077549421</v>
      </c>
    </row>
    <row r="430" spans="1:7" x14ac:dyDescent="0.3">
      <c r="A430" s="3">
        <v>423</v>
      </c>
      <c r="B430" s="9">
        <v>0.99930614167853171</v>
      </c>
      <c r="E430" s="3">
        <v>423</v>
      </c>
      <c r="F430" s="9">
        <f>(LN(1-B430)/(-$B$2))</f>
        <v>20.607521170442926</v>
      </c>
      <c r="G430" s="9">
        <f t="shared" si="6"/>
        <v>2.1390967077549421</v>
      </c>
    </row>
    <row r="431" spans="1:7" x14ac:dyDescent="0.3">
      <c r="A431" s="3">
        <v>424</v>
      </c>
      <c r="B431" s="9">
        <v>0.98777774298811483</v>
      </c>
      <c r="E431" s="3">
        <v>424</v>
      </c>
      <c r="F431" s="9">
        <f>(LN(1-B431)/(-$B$2))</f>
        <v>12.479407158291906</v>
      </c>
      <c r="G431" s="9">
        <f t="shared" si="6"/>
        <v>2.1390967077549421</v>
      </c>
    </row>
    <row r="432" spans="1:7" x14ac:dyDescent="0.3">
      <c r="A432" s="3">
        <v>425</v>
      </c>
      <c r="B432" s="9">
        <v>2.1292006895739179E-2</v>
      </c>
      <c r="E432" s="3">
        <v>425</v>
      </c>
      <c r="F432" s="9">
        <f>(LN(1-B432)/(-$B$2))</f>
        <v>6.0978862642882263E-2</v>
      </c>
      <c r="G432" s="9">
        <f t="shared" si="6"/>
        <v>2.1390967077549421</v>
      </c>
    </row>
    <row r="433" spans="1:7" x14ac:dyDescent="0.3">
      <c r="A433" s="3">
        <v>426</v>
      </c>
      <c r="B433" s="9">
        <v>9.9055568148369577E-2</v>
      </c>
      <c r="E433" s="3">
        <v>426</v>
      </c>
      <c r="F433" s="9">
        <f>(LN(1-B433)/(-$B$2))</f>
        <v>0.29554980855278062</v>
      </c>
      <c r="G433" s="9">
        <f t="shared" si="6"/>
        <v>2.1390967077549421</v>
      </c>
    </row>
    <row r="434" spans="1:7" x14ac:dyDescent="0.3">
      <c r="A434" s="3">
        <v>427</v>
      </c>
      <c r="B434" s="9">
        <v>0.69407848473402878</v>
      </c>
      <c r="E434" s="3">
        <v>427</v>
      </c>
      <c r="F434" s="9">
        <f>(LN(1-B434)/(-$B$2))</f>
        <v>3.3558756386294069</v>
      </c>
      <c r="G434" s="9">
        <f t="shared" si="6"/>
        <v>2.1390967077549421</v>
      </c>
    </row>
    <row r="435" spans="1:7" x14ac:dyDescent="0.3">
      <c r="A435" s="3">
        <v>428</v>
      </c>
      <c r="B435" s="9">
        <v>0.54297739182799687</v>
      </c>
      <c r="E435" s="3">
        <v>428</v>
      </c>
      <c r="F435" s="9">
        <f>(LN(1-B435)/(-$B$2))</f>
        <v>2.2185635190144306</v>
      </c>
      <c r="G435" s="9">
        <f t="shared" si="6"/>
        <v>2.1390967077549421</v>
      </c>
    </row>
    <row r="436" spans="1:7" x14ac:dyDescent="0.3">
      <c r="A436" s="3">
        <v>429</v>
      </c>
      <c r="B436" s="9">
        <v>0.91621432005892101</v>
      </c>
      <c r="E436" s="3">
        <v>429</v>
      </c>
      <c r="F436" s="9">
        <f>(LN(1-B436)/(-$B$2))</f>
        <v>7.0252306479208055</v>
      </c>
      <c r="G436" s="9">
        <f t="shared" si="6"/>
        <v>2.1390967077549421</v>
      </c>
    </row>
    <row r="437" spans="1:7" x14ac:dyDescent="0.3">
      <c r="A437" s="3">
        <v>430</v>
      </c>
      <c r="B437" s="9">
        <v>0.6101351204114539</v>
      </c>
      <c r="E437" s="3">
        <v>430</v>
      </c>
      <c r="F437" s="9">
        <f>(LN(1-B437)/(-$B$2))</f>
        <v>2.6688726770378519</v>
      </c>
      <c r="G437" s="9">
        <f t="shared" si="6"/>
        <v>2.1390967077549421</v>
      </c>
    </row>
    <row r="438" spans="1:7" x14ac:dyDescent="0.3">
      <c r="A438" s="3">
        <v>431</v>
      </c>
      <c r="B438" s="9">
        <v>0.54982573428658355</v>
      </c>
      <c r="E438" s="3">
        <v>431</v>
      </c>
      <c r="F438" s="9">
        <f>(LN(1-B438)/(-$B$2))</f>
        <v>2.2613414564510306</v>
      </c>
      <c r="G438" s="9">
        <f t="shared" si="6"/>
        <v>2.1390967077549421</v>
      </c>
    </row>
    <row r="439" spans="1:7" x14ac:dyDescent="0.3">
      <c r="A439" s="3">
        <v>432</v>
      </c>
      <c r="B439" s="9">
        <v>2.453784925893987E-3</v>
      </c>
      <c r="E439" s="3">
        <v>432</v>
      </c>
      <c r="F439" s="9">
        <f>(LN(1-B439)/(-$B$2))</f>
        <v>6.9609344383395142E-3</v>
      </c>
      <c r="G439" s="9">
        <f t="shared" si="6"/>
        <v>2.1390967077549421</v>
      </c>
    </row>
    <row r="440" spans="1:7" x14ac:dyDescent="0.3">
      <c r="A440" s="3">
        <v>433</v>
      </c>
      <c r="B440" s="9">
        <v>0.91186804212674188</v>
      </c>
      <c r="E440" s="3">
        <v>433</v>
      </c>
      <c r="F440" s="9">
        <f>(LN(1-B440)/(-$B$2))</f>
        <v>6.8819401880661628</v>
      </c>
      <c r="G440" s="9">
        <f t="shared" si="6"/>
        <v>2.1390967077549421</v>
      </c>
    </row>
    <row r="441" spans="1:7" x14ac:dyDescent="0.3">
      <c r="A441" s="3">
        <v>434</v>
      </c>
      <c r="B441" s="9">
        <v>0.75003896783213386</v>
      </c>
      <c r="E441" s="3">
        <v>434</v>
      </c>
      <c r="F441" s="9">
        <f>(LN(1-B441)/(-$B$2))</f>
        <v>3.9282756930266043</v>
      </c>
      <c r="G441" s="9">
        <f t="shared" si="6"/>
        <v>2.1390967077549421</v>
      </c>
    </row>
    <row r="442" spans="1:7" x14ac:dyDescent="0.3">
      <c r="A442" s="3">
        <v>435</v>
      </c>
      <c r="B442" s="9">
        <v>0.18020766588757331</v>
      </c>
      <c r="E442" s="3">
        <v>435</v>
      </c>
      <c r="F442" s="9">
        <f>(LN(1-B442)/(-$B$2))</f>
        <v>0.56299529532586046</v>
      </c>
      <c r="G442" s="9">
        <f t="shared" si="6"/>
        <v>2.1390967077549421</v>
      </c>
    </row>
    <row r="443" spans="1:7" x14ac:dyDescent="0.3">
      <c r="A443" s="3">
        <v>436</v>
      </c>
      <c r="B443" s="9">
        <v>0.98495542057765884</v>
      </c>
      <c r="E443" s="3">
        <v>436</v>
      </c>
      <c r="F443" s="9">
        <f>(LN(1-B443)/(-$B$2))</f>
        <v>11.890756317822971</v>
      </c>
      <c r="G443" s="9">
        <f t="shared" si="6"/>
        <v>2.1390967077549421</v>
      </c>
    </row>
    <row r="444" spans="1:7" x14ac:dyDescent="0.3">
      <c r="A444" s="3">
        <v>437</v>
      </c>
      <c r="B444" s="9">
        <v>0.3168098227892916</v>
      </c>
      <c r="E444" s="3">
        <v>437</v>
      </c>
      <c r="F444" s="9">
        <f>(LN(1-B444)/(-$B$2))</f>
        <v>1.0794490403186809</v>
      </c>
      <c r="G444" s="9">
        <f t="shared" si="6"/>
        <v>2.1390967077549421</v>
      </c>
    </row>
    <row r="445" spans="1:7" x14ac:dyDescent="0.3">
      <c r="A445" s="3">
        <v>438</v>
      </c>
      <c r="B445" s="9">
        <v>0.78888438663251481</v>
      </c>
      <c r="E445" s="3">
        <v>438</v>
      </c>
      <c r="F445" s="9">
        <f>(LN(1-B445)/(-$B$2))</f>
        <v>4.4068232005887333</v>
      </c>
      <c r="G445" s="9">
        <f t="shared" si="6"/>
        <v>2.1390967077549421</v>
      </c>
    </row>
    <row r="446" spans="1:7" x14ac:dyDescent="0.3">
      <c r="A446" s="3">
        <v>439</v>
      </c>
      <c r="B446" s="9">
        <v>0.30704961023001809</v>
      </c>
      <c r="E446" s="3">
        <v>439</v>
      </c>
      <c r="F446" s="9">
        <f>(LN(1-B446)/(-$B$2))</f>
        <v>1.0392577983000553</v>
      </c>
      <c r="G446" s="9">
        <f t="shared" si="6"/>
        <v>2.1390967077549421</v>
      </c>
    </row>
    <row r="447" spans="1:7" x14ac:dyDescent="0.3">
      <c r="A447" s="3">
        <v>440</v>
      </c>
      <c r="B447" s="9">
        <v>7.6939609746447646E-2</v>
      </c>
      <c r="E447" s="3">
        <v>440</v>
      </c>
      <c r="F447" s="9">
        <f>(LN(1-B447)/(-$B$2))</f>
        <v>0.22683841877898819</v>
      </c>
      <c r="G447" s="9">
        <f t="shared" si="6"/>
        <v>2.1390967077549421</v>
      </c>
    </row>
    <row r="448" spans="1:7" x14ac:dyDescent="0.3">
      <c r="A448" s="3">
        <v>441</v>
      </c>
      <c r="B448" s="9">
        <v>3.764447010363936E-2</v>
      </c>
      <c r="E448" s="3">
        <v>441</v>
      </c>
      <c r="F448" s="9">
        <f>(LN(1-B448)/(-$B$2))</f>
        <v>0.10871874820286076</v>
      </c>
      <c r="G448" s="9">
        <f t="shared" si="6"/>
        <v>2.1390967077549421</v>
      </c>
    </row>
    <row r="449" spans="1:7" x14ac:dyDescent="0.3">
      <c r="A449" s="3">
        <v>442</v>
      </c>
      <c r="B449" s="9">
        <v>0.47319214446211533</v>
      </c>
      <c r="E449" s="3">
        <v>442</v>
      </c>
      <c r="F449" s="9">
        <f>(LN(1-B449)/(-$B$2))</f>
        <v>1.8159382926930296</v>
      </c>
      <c r="G449" s="9">
        <f t="shared" si="6"/>
        <v>2.1390967077549421</v>
      </c>
    </row>
    <row r="450" spans="1:7" x14ac:dyDescent="0.3">
      <c r="A450" s="3">
        <v>443</v>
      </c>
      <c r="B450" s="9">
        <v>0.11764382940767959</v>
      </c>
      <c r="E450" s="3">
        <v>443</v>
      </c>
      <c r="F450" s="9">
        <f>(LN(1-B450)/(-$B$2))</f>
        <v>0.35461853504220997</v>
      </c>
      <c r="G450" s="9">
        <f t="shared" si="6"/>
        <v>2.1390967077549421</v>
      </c>
    </row>
    <row r="451" spans="1:7" x14ac:dyDescent="0.3">
      <c r="A451" s="3">
        <v>444</v>
      </c>
      <c r="B451" s="9">
        <v>0.26900821160152899</v>
      </c>
      <c r="E451" s="3">
        <v>444</v>
      </c>
      <c r="F451" s="9">
        <f>(LN(1-B451)/(-$B$2))</f>
        <v>0.88783364925002184</v>
      </c>
      <c r="G451" s="9">
        <f t="shared" si="6"/>
        <v>2.1390967077549421</v>
      </c>
    </row>
    <row r="452" spans="1:7" x14ac:dyDescent="0.3">
      <c r="A452" s="3">
        <v>445</v>
      </c>
      <c r="B452" s="9">
        <v>0.15988453754843279</v>
      </c>
      <c r="E452" s="3">
        <v>445</v>
      </c>
      <c r="F452" s="9">
        <f>(LN(1-B452)/(-$B$2))</f>
        <v>0.49361183365898698</v>
      </c>
      <c r="G452" s="9">
        <f t="shared" si="6"/>
        <v>2.1390967077549421</v>
      </c>
    </row>
    <row r="453" spans="1:7" x14ac:dyDescent="0.3">
      <c r="A453" s="3">
        <v>446</v>
      </c>
      <c r="B453" s="9">
        <v>9.7663133224679122E-4</v>
      </c>
      <c r="E453" s="3">
        <v>446</v>
      </c>
      <c r="F453" s="9">
        <f>(LN(1-B453)/(-$B$2))</f>
        <v>2.7684742175213516E-3</v>
      </c>
      <c r="G453" s="9">
        <f t="shared" si="6"/>
        <v>2.1390967077549421</v>
      </c>
    </row>
    <row r="454" spans="1:7" x14ac:dyDescent="0.3">
      <c r="A454" s="3">
        <v>447</v>
      </c>
      <c r="B454" s="9">
        <v>0.88442647888857495</v>
      </c>
      <c r="E454" s="3">
        <v>447</v>
      </c>
      <c r="F454" s="9">
        <f>(LN(1-B454)/(-$B$2))</f>
        <v>6.1139038144804996</v>
      </c>
      <c r="G454" s="9">
        <f t="shared" si="6"/>
        <v>2.1390967077549421</v>
      </c>
    </row>
    <row r="455" spans="1:7" x14ac:dyDescent="0.3">
      <c r="A455" s="3">
        <v>448</v>
      </c>
      <c r="B455" s="9">
        <v>0.40955713758904233</v>
      </c>
      <c r="E455" s="3">
        <v>448</v>
      </c>
      <c r="F455" s="9">
        <f>(LN(1-B455)/(-$B$2))</f>
        <v>1.492833493290086</v>
      </c>
      <c r="G455" s="9">
        <f t="shared" si="6"/>
        <v>2.1390967077549421</v>
      </c>
    </row>
    <row r="456" spans="1:7" x14ac:dyDescent="0.3">
      <c r="A456" s="3">
        <v>449</v>
      </c>
      <c r="B456" s="9">
        <v>0.79571345764080315</v>
      </c>
      <c r="E456" s="3">
        <v>449</v>
      </c>
      <c r="F456" s="9">
        <f>(LN(1-B456)/(-$B$2))</f>
        <v>4.499989678641275</v>
      </c>
      <c r="G456" s="9">
        <f t="shared" si="6"/>
        <v>2.1390967077549421</v>
      </c>
    </row>
    <row r="457" spans="1:7" x14ac:dyDescent="0.3">
      <c r="A457" s="3">
        <v>450</v>
      </c>
      <c r="B457" s="9">
        <v>1.2202992710741767E-2</v>
      </c>
      <c r="E457" s="3">
        <v>450</v>
      </c>
      <c r="F457" s="9">
        <f>(LN(1-B457)/(-$B$2))</f>
        <v>3.4787838233362227E-2</v>
      </c>
      <c r="G457" s="9">
        <f t="shared" ref="G457:G507" si="7">0.0356516117959157*60</f>
        <v>2.1390967077549421</v>
      </c>
    </row>
    <row r="458" spans="1:7" x14ac:dyDescent="0.3">
      <c r="A458" s="3">
        <v>451</v>
      </c>
      <c r="B458" s="9">
        <v>0.64630717812763794</v>
      </c>
      <c r="E458" s="3">
        <v>451</v>
      </c>
      <c r="F458" s="9">
        <f>(LN(1-B458)/(-$B$2))</f>
        <v>2.9447583525539844</v>
      </c>
      <c r="G458" s="9">
        <f t="shared" si="7"/>
        <v>2.1390967077549421</v>
      </c>
    </row>
    <row r="459" spans="1:7" x14ac:dyDescent="0.3">
      <c r="A459" s="3">
        <v>452</v>
      </c>
      <c r="B459" s="9">
        <v>0.52464931817591831</v>
      </c>
      <c r="E459" s="3">
        <v>452</v>
      </c>
      <c r="F459" s="9">
        <f>(LN(1-B459)/(-$B$2))</f>
        <v>2.1071569978117339</v>
      </c>
      <c r="G459" s="9">
        <f t="shared" si="7"/>
        <v>2.1390967077549421</v>
      </c>
    </row>
    <row r="460" spans="1:7" x14ac:dyDescent="0.3">
      <c r="A460" s="3">
        <v>453</v>
      </c>
      <c r="B460" s="9">
        <v>0.80076165140369837</v>
      </c>
      <c r="E460" s="3">
        <v>453</v>
      </c>
      <c r="F460" s="9">
        <f>(LN(1-B460)/(-$B$2))</f>
        <v>4.570884744757719</v>
      </c>
      <c r="G460" s="9">
        <f t="shared" si="7"/>
        <v>2.1390967077549421</v>
      </c>
    </row>
    <row r="461" spans="1:7" x14ac:dyDescent="0.3">
      <c r="A461" s="3">
        <v>454</v>
      </c>
      <c r="B461" s="9">
        <v>0.8982278169316833</v>
      </c>
      <c r="E461" s="3">
        <v>454</v>
      </c>
      <c r="F461" s="9">
        <f>(LN(1-B461)/(-$B$2))</f>
        <v>6.4742189785224094</v>
      </c>
      <c r="G461" s="9">
        <f t="shared" si="7"/>
        <v>2.1390967077549421</v>
      </c>
    </row>
    <row r="462" spans="1:7" x14ac:dyDescent="0.3">
      <c r="A462" s="3">
        <v>455</v>
      </c>
      <c r="B462" s="9">
        <v>3.0933494748566215E-3</v>
      </c>
      <c r="E462" s="3">
        <v>455</v>
      </c>
      <c r="F462" s="9">
        <f>(LN(1-B462)/(-$B$2))</f>
        <v>8.7780740145737279E-3</v>
      </c>
      <c r="G462" s="9">
        <f t="shared" si="7"/>
        <v>2.1390967077549421</v>
      </c>
    </row>
    <row r="463" spans="1:7" x14ac:dyDescent="0.3">
      <c r="A463" s="3">
        <v>456</v>
      </c>
      <c r="B463" s="9">
        <v>0.41789537541141331</v>
      </c>
      <c r="E463" s="3">
        <v>456</v>
      </c>
      <c r="F463" s="9">
        <f>(LN(1-B463)/(-$B$2))</f>
        <v>1.533131060205613</v>
      </c>
      <c r="G463" s="9">
        <f t="shared" si="7"/>
        <v>2.1390967077549421</v>
      </c>
    </row>
    <row r="464" spans="1:7" x14ac:dyDescent="0.3">
      <c r="A464" s="3">
        <v>457</v>
      </c>
      <c r="B464" s="9">
        <v>0.86350940296342638</v>
      </c>
      <c r="E464" s="3">
        <v>457</v>
      </c>
      <c r="F464" s="9">
        <f>(LN(1-B464)/(-$B$2))</f>
        <v>5.642582066575029</v>
      </c>
      <c r="G464" s="9">
        <f t="shared" si="7"/>
        <v>2.1390967077549421</v>
      </c>
    </row>
    <row r="465" spans="1:7" x14ac:dyDescent="0.3">
      <c r="A465" s="3">
        <v>458</v>
      </c>
      <c r="B465" s="9">
        <v>0.71960878017596508</v>
      </c>
      <c r="E465" s="3">
        <v>458</v>
      </c>
      <c r="F465" s="9">
        <f>(LN(1-B465)/(-$B$2))</f>
        <v>3.6027800724926813</v>
      </c>
      <c r="G465" s="9">
        <f t="shared" si="7"/>
        <v>2.1390967077549421</v>
      </c>
    </row>
    <row r="466" spans="1:7" x14ac:dyDescent="0.3">
      <c r="A466" s="3">
        <v>459</v>
      </c>
      <c r="B466" s="9">
        <v>0.79087866296847575</v>
      </c>
      <c r="E466" s="3">
        <v>459</v>
      </c>
      <c r="F466" s="9">
        <f>(LN(1-B466)/(-$B$2))</f>
        <v>4.4337151339665812</v>
      </c>
      <c r="G466" s="9">
        <f t="shared" si="7"/>
        <v>2.1390967077549421</v>
      </c>
    </row>
    <row r="467" spans="1:7" x14ac:dyDescent="0.3">
      <c r="A467" s="3">
        <v>460</v>
      </c>
      <c r="B467" s="9">
        <v>0.59756884869812599</v>
      </c>
      <c r="E467" s="3">
        <v>460</v>
      </c>
      <c r="F467" s="9">
        <f>(LN(1-B467)/(-$B$2))</f>
        <v>2.5789885400257333</v>
      </c>
      <c r="G467" s="9">
        <f t="shared" si="7"/>
        <v>2.1390967077549421</v>
      </c>
    </row>
    <row r="468" spans="1:7" x14ac:dyDescent="0.3">
      <c r="A468" s="3">
        <v>461</v>
      </c>
      <c r="B468" s="9">
        <v>0.65239150691693315</v>
      </c>
      <c r="E468" s="3">
        <v>461</v>
      </c>
      <c r="F468" s="9">
        <f>(LN(1-B468)/(-$B$2))</f>
        <v>2.9939222817824462</v>
      </c>
      <c r="G468" s="9">
        <f t="shared" si="7"/>
        <v>2.1390967077549421</v>
      </c>
    </row>
    <row r="469" spans="1:7" x14ac:dyDescent="0.3">
      <c r="A469" s="3">
        <v>462</v>
      </c>
      <c r="B469" s="9">
        <v>0.15089323686413003</v>
      </c>
      <c r="E469" s="3">
        <v>462</v>
      </c>
      <c r="F469" s="9">
        <f>(LN(1-B469)/(-$B$2))</f>
        <v>0.46344932200943906</v>
      </c>
      <c r="G469" s="9">
        <f t="shared" si="7"/>
        <v>2.1390967077549421</v>
      </c>
    </row>
    <row r="470" spans="1:7" x14ac:dyDescent="0.3">
      <c r="A470" s="3">
        <v>463</v>
      </c>
      <c r="B470" s="9">
        <v>0.86894184917570627</v>
      </c>
      <c r="E470" s="3">
        <v>463</v>
      </c>
      <c r="F470" s="9">
        <f>(LN(1-B470)/(-$B$2))</f>
        <v>5.7576567720837817</v>
      </c>
      <c r="G470" s="9">
        <f t="shared" si="7"/>
        <v>2.1390967077549421</v>
      </c>
    </row>
    <row r="471" spans="1:7" x14ac:dyDescent="0.3">
      <c r="A471" s="3">
        <v>464</v>
      </c>
      <c r="B471" s="9">
        <v>0.86935962873750527</v>
      </c>
      <c r="E471" s="3">
        <v>464</v>
      </c>
      <c r="F471" s="9">
        <f>(LN(1-B471)/(-$B$2))</f>
        <v>5.7667031339399379</v>
      </c>
      <c r="G471" s="9">
        <f t="shared" si="7"/>
        <v>2.1390967077549421</v>
      </c>
    </row>
    <row r="472" spans="1:7" x14ac:dyDescent="0.3">
      <c r="A472" s="3">
        <v>465</v>
      </c>
      <c r="B472" s="9">
        <v>0.37423366852030959</v>
      </c>
      <c r="E472" s="3">
        <v>465</v>
      </c>
      <c r="F472" s="9">
        <f>(LN(1-B472)/(-$B$2))</f>
        <v>1.328205041559515</v>
      </c>
      <c r="G472" s="9">
        <f t="shared" si="7"/>
        <v>2.1390967077549421</v>
      </c>
    </row>
    <row r="473" spans="1:7" x14ac:dyDescent="0.3">
      <c r="A473" s="3">
        <v>466</v>
      </c>
      <c r="B473" s="9">
        <v>0.731863296721742</v>
      </c>
      <c r="E473" s="3">
        <v>466</v>
      </c>
      <c r="F473" s="9">
        <f>(LN(1-B473)/(-$B$2))</f>
        <v>3.7293986347095354</v>
      </c>
      <c r="G473" s="9">
        <f t="shared" si="7"/>
        <v>2.1390967077549421</v>
      </c>
    </row>
    <row r="474" spans="1:7" x14ac:dyDescent="0.3">
      <c r="A474" s="3">
        <v>467</v>
      </c>
      <c r="B474" s="9">
        <v>0.51324284322923841</v>
      </c>
      <c r="E474" s="3">
        <v>467</v>
      </c>
      <c r="F474" s="9">
        <f>(LN(1-B474)/(-$B$2))</f>
        <v>2.0399714730430145</v>
      </c>
      <c r="G474" s="9">
        <f t="shared" si="7"/>
        <v>2.1390967077549421</v>
      </c>
    </row>
    <row r="475" spans="1:7" x14ac:dyDescent="0.3">
      <c r="A475" s="3">
        <v>468</v>
      </c>
      <c r="B475" s="9">
        <v>0.17963555364249162</v>
      </c>
      <c r="E475" s="3">
        <v>468</v>
      </c>
      <c r="F475" s="9">
        <f>(LN(1-B475)/(-$B$2))</f>
        <v>0.56101867360354352</v>
      </c>
      <c r="G475" s="9">
        <f t="shared" si="7"/>
        <v>2.1390967077549421</v>
      </c>
    </row>
    <row r="476" spans="1:7" x14ac:dyDescent="0.3">
      <c r="A476" s="3">
        <v>469</v>
      </c>
      <c r="B476" s="9">
        <v>0.60268894513295657</v>
      </c>
      <c r="E476" s="3">
        <v>469</v>
      </c>
      <c r="F476" s="9">
        <f>(LN(1-B476)/(-$B$2))</f>
        <v>2.6152680760935412</v>
      </c>
      <c r="G476" s="9">
        <f t="shared" si="7"/>
        <v>2.1390967077549421</v>
      </c>
    </row>
    <row r="477" spans="1:7" x14ac:dyDescent="0.3">
      <c r="A477" s="3">
        <v>470</v>
      </c>
      <c r="B477" s="9">
        <v>0.7366409398166246</v>
      </c>
      <c r="E477" s="3">
        <v>470</v>
      </c>
      <c r="F477" s="9">
        <f>(LN(1-B477)/(-$B$2))</f>
        <v>3.7803379685099006</v>
      </c>
      <c r="G477" s="9">
        <f t="shared" si="7"/>
        <v>2.1390967077549421</v>
      </c>
    </row>
    <row r="478" spans="1:7" x14ac:dyDescent="0.3">
      <c r="A478" s="3">
        <v>471</v>
      </c>
      <c r="B478" s="9">
        <v>0.2635005130140422</v>
      </c>
      <c r="E478" s="3">
        <v>471</v>
      </c>
      <c r="F478" s="9">
        <f>(LN(1-B478)/(-$B$2))</f>
        <v>0.86656576230324456</v>
      </c>
      <c r="G478" s="9">
        <f t="shared" si="7"/>
        <v>2.1390967077549421</v>
      </c>
    </row>
    <row r="479" spans="1:7" x14ac:dyDescent="0.3">
      <c r="A479" s="3">
        <v>472</v>
      </c>
      <c r="B479" s="9">
        <v>0.73146934986821566</v>
      </c>
      <c r="E479" s="3">
        <v>472</v>
      </c>
      <c r="F479" s="9">
        <f>(LN(1-B479)/(-$B$2))</f>
        <v>3.7252389520120528</v>
      </c>
      <c r="G479" s="9">
        <f t="shared" si="7"/>
        <v>2.1390967077549421</v>
      </c>
    </row>
    <row r="480" spans="1:7" x14ac:dyDescent="0.3">
      <c r="A480" s="3">
        <v>473</v>
      </c>
      <c r="B480" s="9">
        <v>0.84742790954626646</v>
      </c>
      <c r="E480" s="3">
        <v>473</v>
      </c>
      <c r="F480" s="9">
        <f>(LN(1-B480)/(-$B$2))</f>
        <v>5.3270011993159896</v>
      </c>
      <c r="G480" s="9">
        <f t="shared" si="7"/>
        <v>2.1390967077549421</v>
      </c>
    </row>
    <row r="481" spans="1:7" x14ac:dyDescent="0.3">
      <c r="A481" s="3">
        <v>474</v>
      </c>
      <c r="B481" s="9">
        <v>0.37813172715041732</v>
      </c>
      <c r="E481" s="3">
        <v>474</v>
      </c>
      <c r="F481" s="9">
        <f>(LN(1-B481)/(-$B$2))</f>
        <v>1.3459098011922814</v>
      </c>
      <c r="G481" s="9">
        <f t="shared" si="7"/>
        <v>2.1390967077549421</v>
      </c>
    </row>
    <row r="482" spans="1:7" x14ac:dyDescent="0.3">
      <c r="A482" s="3">
        <v>475</v>
      </c>
      <c r="B482" s="9">
        <v>0.41965067419278357</v>
      </c>
      <c r="E482" s="3">
        <v>475</v>
      </c>
      <c r="F482" s="9">
        <f>(LN(1-B482)/(-$B$2))</f>
        <v>1.5416877007940988</v>
      </c>
      <c r="G482" s="9">
        <f t="shared" si="7"/>
        <v>2.1390967077549421</v>
      </c>
    </row>
    <row r="483" spans="1:7" x14ac:dyDescent="0.3">
      <c r="A483" s="3">
        <v>476</v>
      </c>
      <c r="B483" s="9">
        <v>0.5832474834153506</v>
      </c>
      <c r="E483" s="3">
        <v>476</v>
      </c>
      <c r="F483" s="9">
        <f>(LN(1-B483)/(-$B$2))</f>
        <v>2.4799110365264099</v>
      </c>
      <c r="G483" s="9">
        <f t="shared" si="7"/>
        <v>2.1390967077549421</v>
      </c>
    </row>
    <row r="484" spans="1:7" x14ac:dyDescent="0.3">
      <c r="A484" s="3">
        <v>477</v>
      </c>
      <c r="B484" s="9">
        <v>0.17026826335310563</v>
      </c>
      <c r="E484" s="3">
        <v>477</v>
      </c>
      <c r="F484" s="9">
        <f>(LN(1-B484)/(-$B$2))</f>
        <v>0.52884971133270986</v>
      </c>
      <c r="G484" s="9">
        <f t="shared" si="7"/>
        <v>2.1390967077549421</v>
      </c>
    </row>
    <row r="485" spans="1:7" x14ac:dyDescent="0.3">
      <c r="A485" s="3">
        <v>478</v>
      </c>
      <c r="B485" s="9">
        <v>0.61513144363044259</v>
      </c>
      <c r="E485" s="3">
        <v>478</v>
      </c>
      <c r="F485" s="9">
        <f>(LN(1-B485)/(-$B$2))</f>
        <v>2.7054180092115239</v>
      </c>
      <c r="G485" s="9">
        <f t="shared" si="7"/>
        <v>2.1390967077549421</v>
      </c>
    </row>
    <row r="486" spans="1:7" x14ac:dyDescent="0.3">
      <c r="A486" s="3">
        <v>479</v>
      </c>
      <c r="B486" s="9">
        <v>0.14201552197800493</v>
      </c>
      <c r="E486" s="3">
        <v>479</v>
      </c>
      <c r="F486" s="9">
        <f>(LN(1-B486)/(-$B$2))</f>
        <v>0.43397959986693879</v>
      </c>
      <c r="G486" s="9">
        <f t="shared" si="7"/>
        <v>2.1390967077549421</v>
      </c>
    </row>
    <row r="487" spans="1:7" x14ac:dyDescent="0.3">
      <c r="A487" s="3">
        <v>480</v>
      </c>
      <c r="B487" s="9">
        <v>0.3966116664698639</v>
      </c>
      <c r="E487" s="3">
        <v>480</v>
      </c>
      <c r="F487" s="9">
        <f>(LN(1-B487)/(-$B$2))</f>
        <v>1.4313838131611669</v>
      </c>
      <c r="G487" s="9">
        <f t="shared" si="7"/>
        <v>2.1390967077549421</v>
      </c>
    </row>
    <row r="488" spans="1:7" x14ac:dyDescent="0.3">
      <c r="A488" s="3">
        <v>481</v>
      </c>
      <c r="B488" s="9">
        <v>0.57039037536306325</v>
      </c>
      <c r="E488" s="3">
        <v>481</v>
      </c>
      <c r="F488" s="9">
        <f>(LN(1-B488)/(-$B$2))</f>
        <v>2.3938219415766708</v>
      </c>
      <c r="G488" s="9">
        <f t="shared" si="7"/>
        <v>2.1390967077549421</v>
      </c>
    </row>
    <row r="489" spans="1:7" x14ac:dyDescent="0.3">
      <c r="A489" s="3">
        <v>482</v>
      </c>
      <c r="B489" s="9">
        <v>0.9418389763348477</v>
      </c>
      <c r="E489" s="3">
        <v>482</v>
      </c>
      <c r="F489" s="9">
        <f>(LN(1-B489)/(-$B$2))</f>
        <v>8.0595295610221633</v>
      </c>
      <c r="G489" s="9">
        <f t="shared" si="7"/>
        <v>2.1390967077549421</v>
      </c>
    </row>
    <row r="490" spans="1:7" x14ac:dyDescent="0.3">
      <c r="A490" s="3">
        <v>483</v>
      </c>
      <c r="B490" s="9">
        <v>0.14437394721430619</v>
      </c>
      <c r="E490" s="3">
        <v>483</v>
      </c>
      <c r="F490" s="9">
        <f>(LN(1-B490)/(-$B$2))</f>
        <v>0.44177858211540733</v>
      </c>
      <c r="G490" s="9">
        <f t="shared" si="7"/>
        <v>2.1390967077549421</v>
      </c>
    </row>
    <row r="491" spans="1:7" x14ac:dyDescent="0.3">
      <c r="A491" s="3">
        <v>484</v>
      </c>
      <c r="B491" s="9">
        <v>0.59319424373549345</v>
      </c>
      <c r="E491" s="3">
        <v>484</v>
      </c>
      <c r="F491" s="9">
        <f>(LN(1-B491)/(-$B$2))</f>
        <v>2.5483551502622417</v>
      </c>
      <c r="G491" s="9">
        <f t="shared" si="7"/>
        <v>2.1390967077549421</v>
      </c>
    </row>
    <row r="492" spans="1:7" x14ac:dyDescent="0.3">
      <c r="A492" s="3">
        <v>485</v>
      </c>
      <c r="B492" s="9">
        <v>0.14017416096020463</v>
      </c>
      <c r="E492" s="3">
        <v>485</v>
      </c>
      <c r="F492" s="9">
        <f>(LN(1-B492)/(-$B$2))</f>
        <v>0.4279053651312002</v>
      </c>
      <c r="G492" s="9">
        <f t="shared" si="7"/>
        <v>2.1390967077549421</v>
      </c>
    </row>
    <row r="493" spans="1:7" x14ac:dyDescent="0.3">
      <c r="A493" s="3">
        <v>486</v>
      </c>
      <c r="B493" s="9">
        <v>0.88060470224962695</v>
      </c>
      <c r="E493" s="3">
        <v>486</v>
      </c>
      <c r="F493" s="9">
        <f>(LN(1-B493)/(-$B$2))</f>
        <v>6.0217271398522536</v>
      </c>
      <c r="G493" s="9">
        <f t="shared" si="7"/>
        <v>2.1390967077549421</v>
      </c>
    </row>
    <row r="494" spans="1:7" x14ac:dyDescent="0.3">
      <c r="A494" s="3">
        <v>487</v>
      </c>
      <c r="B494" s="9">
        <v>0.38526248204923452</v>
      </c>
      <c r="E494" s="3">
        <v>487</v>
      </c>
      <c r="F494" s="9">
        <f>(LN(1-B494)/(-$B$2))</f>
        <v>1.378586390022134</v>
      </c>
      <c r="G494" s="9">
        <f t="shared" si="7"/>
        <v>2.1390967077549421</v>
      </c>
    </row>
    <row r="495" spans="1:7" x14ac:dyDescent="0.3">
      <c r="A495" s="3">
        <v>488</v>
      </c>
      <c r="B495" s="9">
        <v>0.29193303977977203</v>
      </c>
      <c r="E495" s="3">
        <v>488</v>
      </c>
      <c r="F495" s="9">
        <f>(LN(1-B495)/(-$B$2))</f>
        <v>0.97811373733839657</v>
      </c>
      <c r="G495" s="9">
        <f t="shared" si="7"/>
        <v>2.1390967077549421</v>
      </c>
    </row>
    <row r="496" spans="1:7" x14ac:dyDescent="0.3">
      <c r="A496" s="3">
        <v>489</v>
      </c>
      <c r="B496" s="9">
        <v>0.20373644941602431</v>
      </c>
      <c r="E496" s="3">
        <v>489</v>
      </c>
      <c r="F496" s="9">
        <f>(LN(1-B496)/(-$B$2))</f>
        <v>0.64550432034302685</v>
      </c>
      <c r="G496" s="9">
        <f t="shared" si="7"/>
        <v>2.1390967077549421</v>
      </c>
    </row>
    <row r="497" spans="1:7" x14ac:dyDescent="0.3">
      <c r="A497" s="3">
        <v>490</v>
      </c>
      <c r="B497" s="9">
        <v>0.89730085023001849</v>
      </c>
      <c r="E497" s="3">
        <v>490</v>
      </c>
      <c r="F497" s="9">
        <f>(LN(1-B497)/(-$B$2))</f>
        <v>6.4485290824230699</v>
      </c>
      <c r="G497" s="9">
        <f t="shared" si="7"/>
        <v>2.1390967077549421</v>
      </c>
    </row>
    <row r="498" spans="1:7" x14ac:dyDescent="0.3">
      <c r="A498" s="3">
        <v>491</v>
      </c>
      <c r="B498" s="9">
        <v>0.76441454131468434</v>
      </c>
      <c r="E498" s="3">
        <v>491</v>
      </c>
      <c r="F498" s="9">
        <f>(LN(1-B498)/(-$B$2))</f>
        <v>4.0960977234712406</v>
      </c>
      <c r="G498" s="9">
        <f t="shared" si="7"/>
        <v>2.1390967077549421</v>
      </c>
    </row>
    <row r="499" spans="1:7" x14ac:dyDescent="0.3">
      <c r="A499" s="3">
        <v>492</v>
      </c>
      <c r="B499" s="9">
        <v>0.28602680258878599</v>
      </c>
      <c r="E499" s="3">
        <v>492</v>
      </c>
      <c r="F499" s="9">
        <f>(LN(1-B499)/(-$B$2))</f>
        <v>0.9545779252962211</v>
      </c>
      <c r="G499" s="9">
        <f t="shared" si="7"/>
        <v>2.1390967077549421</v>
      </c>
    </row>
    <row r="500" spans="1:7" x14ac:dyDescent="0.3">
      <c r="A500" s="3">
        <v>493</v>
      </c>
      <c r="B500" s="9">
        <v>0.24340567466784602</v>
      </c>
      <c r="E500" s="3">
        <v>493</v>
      </c>
      <c r="F500" s="9">
        <f>(LN(1-B500)/(-$B$2))</f>
        <v>0.79029618992733675</v>
      </c>
      <c r="G500" s="9">
        <f t="shared" si="7"/>
        <v>2.1390967077549421</v>
      </c>
    </row>
    <row r="501" spans="1:7" x14ac:dyDescent="0.3">
      <c r="A501" s="3">
        <v>494</v>
      </c>
      <c r="B501" s="9">
        <v>0.32844934972514583</v>
      </c>
      <c r="E501" s="3">
        <v>494</v>
      </c>
      <c r="F501" s="9">
        <f>(LN(1-B501)/(-$B$2))</f>
        <v>1.128136539039843</v>
      </c>
      <c r="G501" s="9">
        <f t="shared" si="7"/>
        <v>2.1390967077549421</v>
      </c>
    </row>
    <row r="502" spans="1:7" x14ac:dyDescent="0.3">
      <c r="A502" s="3">
        <v>495</v>
      </c>
      <c r="B502" s="9">
        <v>0.39584919777869743</v>
      </c>
      <c r="E502" s="3">
        <v>495</v>
      </c>
      <c r="F502" s="9">
        <f>(LN(1-B502)/(-$B$2))</f>
        <v>1.427805745699088</v>
      </c>
      <c r="G502" s="9">
        <f t="shared" si="7"/>
        <v>2.1390967077549421</v>
      </c>
    </row>
    <row r="503" spans="1:7" x14ac:dyDescent="0.3">
      <c r="A503" s="3">
        <v>496</v>
      </c>
      <c r="B503" s="9">
        <v>0.36820983350618364</v>
      </c>
      <c r="E503" s="3">
        <v>496</v>
      </c>
      <c r="F503" s="9">
        <f>(LN(1-B503)/(-$B$2))</f>
        <v>1.301060872516735</v>
      </c>
      <c r="G503" s="9">
        <f t="shared" si="7"/>
        <v>2.1390967077549421</v>
      </c>
    </row>
    <row r="504" spans="1:7" x14ac:dyDescent="0.3">
      <c r="A504" s="3">
        <v>497</v>
      </c>
      <c r="B504" s="9">
        <v>1.7226027025661339E-2</v>
      </c>
      <c r="E504" s="3">
        <v>497</v>
      </c>
      <c r="F504" s="9">
        <f>(LN(1-B504)/(-$B$2))</f>
        <v>4.923234343081026E-2</v>
      </c>
      <c r="G504" s="9">
        <f t="shared" si="7"/>
        <v>2.1390967077549421</v>
      </c>
    </row>
    <row r="505" spans="1:7" x14ac:dyDescent="0.3">
      <c r="A505" s="3">
        <v>498</v>
      </c>
      <c r="B505" s="9">
        <v>0.28842180726104727</v>
      </c>
      <c r="E505" s="3">
        <v>498</v>
      </c>
      <c r="F505" s="9">
        <f>(LN(1-B505)/(-$B$2))</f>
        <v>0.96409824564783608</v>
      </c>
      <c r="G505" s="9">
        <f t="shared" si="7"/>
        <v>2.1390967077549421</v>
      </c>
    </row>
    <row r="506" spans="1:7" x14ac:dyDescent="0.3">
      <c r="A506" s="3">
        <v>499</v>
      </c>
      <c r="B506" s="9">
        <v>0.67322408766484243</v>
      </c>
      <c r="E506" s="3">
        <v>499</v>
      </c>
      <c r="F506" s="9">
        <f>(LN(1-B506)/(-$B$2))</f>
        <v>3.1690284414031717</v>
      </c>
      <c r="G506" s="9">
        <f t="shared" si="7"/>
        <v>2.1390967077549421</v>
      </c>
    </row>
    <row r="507" spans="1:7" x14ac:dyDescent="0.3">
      <c r="A507" s="3">
        <v>500</v>
      </c>
      <c r="B507" s="9">
        <v>0.1216544907761169</v>
      </c>
      <c r="E507" s="3">
        <v>500</v>
      </c>
      <c r="F507" s="9">
        <f>(LN(1-B507)/(-$B$2))</f>
        <v>0.36752652545116865</v>
      </c>
      <c r="G507" s="9">
        <f t="shared" si="7"/>
        <v>2.1390967077549421</v>
      </c>
    </row>
    <row r="508" spans="1:7" x14ac:dyDescent="0.3">
      <c r="E508" s="4" t="s">
        <v>10</v>
      </c>
      <c r="F508" s="12">
        <f>AVERAGE(F9:F507)</f>
        <v>2.7486024049318831</v>
      </c>
      <c r="G508" s="9"/>
    </row>
    <row r="509" spans="1:7" x14ac:dyDescent="0.3">
      <c r="F509" s="12">
        <f>1/F508*60</f>
        <v>21.829275813897478</v>
      </c>
      <c r="G509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for one server</vt:lpstr>
      <vt:lpstr>Simulation for two servers</vt:lpstr>
      <vt:lpstr>Simulation for constant 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2020-03-21T05:38:10Z</dcterms:created>
  <dcterms:modified xsi:type="dcterms:W3CDTF">2020-03-21T08:36:48Z</dcterms:modified>
</cp:coreProperties>
</file>