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ual_impo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<sst xmlns="http://schemas.openxmlformats.org/spreadsheetml/2006/main" count="26" uniqueCount="26">
  <si>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flux</t>
  </si>
  <si>
    <t xml:space="preserve">value</t>
  </si>
  <si>
    <t xml:space="preserve">error</t>
  </si>
  <si>
    <t xml:space="preserve">range</t>
  </si>
  <si>
    <t xml:space="preserve">text</t>
  </si>
  <si>
    <t xml:space="preserve">EX_glc__D_e.f</t>
  </si>
  <si>
    <t xml:space="preserve">EX_gln__L_e.f</t>
  </si>
  <si>
    <t xml:space="preserve">EX_lac__L_e.f</t>
  </si>
  <si>
    <t xml:space="preserve">EX_glu__L_e.f</t>
  </si>
  <si>
    <t xml:space="preserve">FECOOR_m.f</t>
  </si>
  <si>
    <t xml:space="preserve">EX_ala__L_e.f</t>
  </si>
  <si>
    <t xml:space="preserve">EX_arg__L_e.f</t>
  </si>
  <si>
    <t xml:space="preserve">EX_asp__L_e.f</t>
  </si>
  <si>
    <t xml:space="preserve">EX_gly_e.f</t>
  </si>
  <si>
    <t xml:space="preserve">EX_ile__L_e.f</t>
  </si>
  <si>
    <t xml:space="preserve">EX_leu__L_e.f</t>
  </si>
  <si>
    <t xml:space="preserve">EX_lys__L_e.f</t>
  </si>
  <si>
    <t xml:space="preserve">EX_met__L_e.f</t>
  </si>
  <si>
    <t xml:space="preserve">EX_phe__L_e.f</t>
  </si>
  <si>
    <t xml:space="preserve">EX_pro__L_e.f</t>
  </si>
  <si>
    <t xml:space="preserve">EX_ser__L_e.f</t>
  </si>
  <si>
    <t xml:space="preserve">EX_thr__L_e.f</t>
  </si>
  <si>
    <t xml:space="preserve">EX_val__L_e.f</t>
  </si>
  <si>
    <t xml:space="preserve">SK_accoa_c.f</t>
  </si>
  <si>
    <t xml:space="preserve">G6PDH2i_c.f</t>
  </si>
  <si>
    <t xml:space="preserve">ICDHyi_c.f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</si>
</sst>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"/>
    <numFmt numFmtId="166" formatCode="0.0000"/>
    <numFmt numFmtId="167" formatCode="#,##0"/>
    <numFmt numFmtId="168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1" width="14.11"/>
    <col collapsed="false" customWidth="true" hidden="false" outlineLevel="0" max="2" min="2" style="1" width="11.63"/>
    <col collapsed="false" customWidth="true" hidden="false" outlineLevel="0" max="3" min="3" style="1" width="11.12"/>
    <col collapsed="false" customWidth="false" hidden="false" outlineLevel="0" max="6" min="4" style="1" width="9.17"/>
    <col collapsed="false" customWidth="true" hidden="false" outlineLevel="0" max="7" min="7" style="1" width="25.91"/>
    <col collapsed="false" customWidth="false" hidden="false" outlineLevel="0" max="1024" min="8" style="1" width="9.1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E1" s="1" t="s">
        <v>3</v>
      </c>
      <c r="G1" s="1" t="s">
        <v>4</v>
      </c>
    </row>
    <row r="2" customFormat="false" ht="13.8" hidden="false" customHeight="false" outlineLevel="0" collapsed="false">
      <c r="A2" s="1" t="s">
        <v>5</v>
      </c>
      <c r="B2" s="1" t="n">
        <v>212.6475</v>
      </c>
      <c r="C2" s="3" t="n">
        <v>19.9331</v>
      </c>
      <c r="E2" s="4" t="n">
        <f aca="false">SQRT(3.84 * C2^2)</f>
        <v>39.0607391934971</v>
      </c>
      <c r="G2" s="1" t="str">
        <f aca="false">"{'" &amp; A2 &amp; "', 0, " &amp; ROUND(E2,4) &amp; "},"</f>
        <v>{'EX_glc__D_e.f', 0, 39.0607},</v>
      </c>
      <c r="H2" s="1" t="str">
        <f aca="false">"'" &amp; A2 &amp; "', "</f>
        <v>'EX_glc__D_e.f', </v>
      </c>
    </row>
    <row r="3" customFormat="false" ht="13.8" hidden="false" customHeight="false" outlineLevel="0" collapsed="false">
      <c r="A3" s="1" t="s">
        <v>6</v>
      </c>
      <c r="B3" s="1" t="n">
        <v>67.7429</v>
      </c>
      <c r="C3" s="3" t="n">
        <v>3.2864</v>
      </c>
      <c r="E3" s="4" t="n">
        <f aca="false">SQRT(3.84 * C3^2)</f>
        <v>6.44000247254611</v>
      </c>
      <c r="G3" s="1" t="str">
        <f aca="false">"{'" &amp; A3 &amp; "', 0, " &amp; ROUND(E3,4) &amp; "},"</f>
        <v>{'EX_gln__L_e.f', 0, 6.44},</v>
      </c>
      <c r="H3" s="1" t="str">
        <f aca="false">"'" &amp; A3 &amp; "', "</f>
        <v>'EX_gln__L_e.f', </v>
      </c>
    </row>
    <row r="4" customFormat="false" ht="13.8" hidden="false" customHeight="false" outlineLevel="0" collapsed="false">
      <c r="A4" s="1" t="s">
        <v>7</v>
      </c>
      <c r="B4" s="1" t="n">
        <v>387.5439</v>
      </c>
      <c r="C4" s="3" t="n">
        <v>16.7919</v>
      </c>
      <c r="E4" s="4" t="n">
        <f aca="false">SQRT(3.84 * C4^2)</f>
        <v>32.9052694494727</v>
      </c>
      <c r="G4" s="1" t="str">
        <f aca="false">"{'" &amp; A4 &amp; "', 0, " &amp; ROUND(E4,4) &amp; "},"</f>
        <v>{'EX_lac__L_e.f', 0, 32.9053},</v>
      </c>
      <c r="H4" s="1" t="str">
        <f aca="false">"'" &amp; A4 &amp; "', "</f>
        <v>'EX_lac__L_e.f', </v>
      </c>
    </row>
    <row r="5" customFormat="false" ht="13.8" hidden="false" customHeight="false" outlineLevel="0" collapsed="false">
      <c r="A5" s="1" t="s">
        <v>8</v>
      </c>
      <c r="B5" s="1" t="n">
        <v>3.2148</v>
      </c>
      <c r="C5" s="3" t="n">
        <v>0.5677</v>
      </c>
      <c r="E5" s="4" t="n">
        <f aca="false">SQRT(3.84 * C5^2)</f>
        <v>1.11246026158241</v>
      </c>
      <c r="G5" s="1" t="str">
        <f aca="false">"{'" &amp; A5 &amp; "', 0, " &amp; ROUND(E5,4) &amp; "},"</f>
        <v>{'EX_glu__L_e.f', 0, 1.1125},</v>
      </c>
      <c r="H5" s="1" t="str">
        <f aca="false">"'" &amp; A5 &amp; "', "</f>
        <v>'EX_glu__L_e.f', </v>
      </c>
    </row>
    <row r="6" customFormat="false" ht="13.8" hidden="false" customHeight="false" outlineLevel="0" collapsed="false">
      <c r="A6" s="1" t="s">
        <v>9</v>
      </c>
      <c r="B6" s="1" t="n">
        <v>273.6724</v>
      </c>
      <c r="C6" s="3" t="n">
        <v>21.8286</v>
      </c>
      <c r="E6" s="4" t="n">
        <f aca="false">SQRT(3.84 * C6^2)</f>
        <v>42.7751454394535</v>
      </c>
      <c r="G6" s="1" t="str">
        <f aca="false">"{'" &amp; A6 &amp; "', 0, " &amp; ROUND(E6,4) &amp; "},"</f>
        <v>{'FECOOR_m.f', 0, 42.7751},</v>
      </c>
      <c r="H6" s="1" t="str">
        <f aca="false">"'" &amp; A6 &amp; "', "</f>
        <v>'FECOOR_m.f', </v>
      </c>
    </row>
    <row r="7" customFormat="false" ht="13.8" hidden="false" customHeight="false" outlineLevel="0" collapsed="false">
      <c r="A7" s="1" t="s">
        <v>10</v>
      </c>
      <c r="B7" s="1" t="n">
        <v>4.1528</v>
      </c>
      <c r="C7" s="3" t="n">
        <v>0.3918</v>
      </c>
      <c r="E7" s="4" t="n">
        <f aca="false">SQRT(3.84 * C7^2)</f>
        <v>0.767768064977959</v>
      </c>
      <c r="G7" s="1" t="str">
        <f aca="false">"{'" &amp; A7 &amp; "', 0, " &amp; ROUND(E7,4) &amp; "},"</f>
        <v>{'EX_ala__L_e.f', 0, 0.7678},</v>
      </c>
      <c r="H7" s="1" t="str">
        <f aca="false">"'" &amp; A7 &amp; "', "</f>
        <v>'EX_ala__L_e.f', </v>
      </c>
    </row>
    <row r="8" customFormat="false" ht="13.8" hidden="false" customHeight="false" outlineLevel="0" collapsed="false">
      <c r="A8" s="1" t="s">
        <v>11</v>
      </c>
      <c r="B8" s="1" t="n">
        <v>2.9171</v>
      </c>
      <c r="C8" s="3" t="n">
        <v>2.7343</v>
      </c>
      <c r="E8" s="4" t="n">
        <f aca="false">SQRT(3.84 * C8^2)</f>
        <v>5.35811184295364</v>
      </c>
      <c r="G8" s="1" t="str">
        <f aca="false">"{'" &amp; A8 &amp; "', 0, " &amp; ROUND(E8,4) &amp; "},"</f>
        <v>{'EX_arg__L_e.f', 0, 5.3581},</v>
      </c>
      <c r="H8" s="1" t="str">
        <f aca="false">"'" &amp; A8 &amp; "', "</f>
        <v>'EX_arg__L_e.f', </v>
      </c>
    </row>
    <row r="9" customFormat="false" ht="13.8" hidden="false" customHeight="false" outlineLevel="0" collapsed="false">
      <c r="A9" s="1" t="s">
        <v>12</v>
      </c>
      <c r="B9" s="1" t="n">
        <v>0.754</v>
      </c>
      <c r="C9" s="3" t="n">
        <v>0.3961</v>
      </c>
      <c r="E9" s="4" t="n">
        <f aca="false">SQRT(3.84 * C9^2)</f>
        <v>0.776194309693133</v>
      </c>
      <c r="G9" s="1" t="str">
        <f aca="false">"{'" &amp; A9 &amp; "', 0, " &amp; ROUND(E9,4) &amp; "},"</f>
        <v>{'EX_asp__L_e.f', 0, 0.7762},</v>
      </c>
      <c r="H9" s="1" t="str">
        <f aca="false">"'" &amp; A9 &amp; "', "</f>
        <v>'EX_asp__L_e.f', </v>
      </c>
    </row>
    <row r="10" customFormat="false" ht="13.8" hidden="false" customHeight="false" outlineLevel="0" collapsed="false">
      <c r="A10" s="1" t="s">
        <v>13</v>
      </c>
      <c r="B10" s="1" t="n">
        <v>0.7289</v>
      </c>
      <c r="C10" s="3" t="n">
        <v>0.3091</v>
      </c>
      <c r="E10" s="4" t="n">
        <f aca="false">SQRT(3.84 * C10^2)</f>
        <v>0.605709823595424</v>
      </c>
      <c r="G10" s="1" t="str">
        <f aca="false">"{'" &amp; A10 &amp; "', 0, " &amp; ROUND(E10,4) &amp; "},"</f>
        <v>{'EX_gly_e.f', 0, 0.6057},</v>
      </c>
      <c r="H10" s="1" t="str">
        <f aca="false">"'" &amp; A10 &amp; "', "</f>
        <v>'EX_gly_e.f', </v>
      </c>
    </row>
    <row r="11" customFormat="false" ht="13.8" hidden="false" customHeight="false" outlineLevel="0" collapsed="false">
      <c r="A11" s="1" t="s">
        <v>14</v>
      </c>
      <c r="B11" s="1" t="n">
        <v>4.968</v>
      </c>
      <c r="C11" s="5" t="n">
        <v>10</v>
      </c>
      <c r="E11" s="4" t="n">
        <f aca="false">SQRT(3.84 * C11^2)</f>
        <v>19.5959179422654</v>
      </c>
      <c r="G11" s="1" t="str">
        <f aca="false">"{'" &amp; A11 &amp; "', 0, " &amp; ROUND(E11,4) &amp; "},"</f>
        <v>{'EX_ile__L_e.f', 0, 19.5959},</v>
      </c>
      <c r="H11" s="1" t="str">
        <f aca="false">"'" &amp; A11 &amp; "', "</f>
        <v>'EX_ile__L_e.f', </v>
      </c>
    </row>
    <row r="12" customFormat="false" ht="13.8" hidden="false" customHeight="false" outlineLevel="0" collapsed="false">
      <c r="A12" s="1" t="s">
        <v>15</v>
      </c>
      <c r="B12" s="1" t="n">
        <v>7.2232</v>
      </c>
      <c r="C12" s="5" t="n">
        <v>10</v>
      </c>
      <c r="E12" s="4" t="n">
        <f aca="false">SQRT(3.84 * C12^2)</f>
        <v>19.5959179422654</v>
      </c>
      <c r="G12" s="1" t="str">
        <f aca="false">"{'" &amp; A12 &amp; "', 0, " &amp; ROUND(E12,4) &amp; "},"</f>
        <v>{'EX_leu__L_e.f', 0, 19.5959},</v>
      </c>
      <c r="H12" s="1" t="str">
        <f aca="false">"'" &amp; A12 &amp; "', "</f>
        <v>'EX_leu__L_e.f', </v>
      </c>
    </row>
    <row r="13" customFormat="false" ht="13.8" hidden="false" customHeight="false" outlineLevel="0" collapsed="false">
      <c r="A13" s="1" t="s">
        <v>16</v>
      </c>
      <c r="B13" s="1" t="n">
        <v>6.6498</v>
      </c>
      <c r="C13" s="5" t="n">
        <v>10</v>
      </c>
      <c r="E13" s="4" t="n">
        <f aca="false">SQRT(3.84 * C13^2)</f>
        <v>19.5959179422654</v>
      </c>
      <c r="G13" s="1" t="str">
        <f aca="false">"{'" &amp; A13 &amp; "', 0, " &amp; ROUND(E13,4) &amp; "},"</f>
        <v>{'EX_lys__L_e.f', 0, 19.5959},</v>
      </c>
      <c r="H13" s="1" t="str">
        <f aca="false">"'" &amp; A13 &amp; "', "</f>
        <v>'EX_lys__L_e.f', </v>
      </c>
    </row>
    <row r="14" customFormat="false" ht="13.8" hidden="false" customHeight="false" outlineLevel="0" collapsed="false">
      <c r="A14" s="1" t="s">
        <v>17</v>
      </c>
      <c r="B14" s="1" t="n">
        <v>2.3793</v>
      </c>
      <c r="C14" s="5" t="n">
        <v>10</v>
      </c>
      <c r="E14" s="4" t="n">
        <f aca="false">SQRT(3.84 * C14^2)</f>
        <v>19.5959179422654</v>
      </c>
      <c r="G14" s="1" t="str">
        <f aca="false">"{'" &amp; A14 &amp; "', 0, " &amp; ROUND(E14,4) &amp; "},"</f>
        <v>{'EX_met__L_e.f', 0, 19.5959},</v>
      </c>
      <c r="H14" s="1" t="str">
        <f aca="false">"'" &amp; A14 &amp; "', "</f>
        <v>'EX_met__L_e.f', </v>
      </c>
    </row>
    <row r="15" customFormat="false" ht="13.8" hidden="false" customHeight="false" outlineLevel="0" collapsed="false">
      <c r="A15" s="1" t="s">
        <v>18</v>
      </c>
      <c r="B15" s="1" t="n">
        <v>2.5235</v>
      </c>
      <c r="C15" s="5" t="n">
        <v>10</v>
      </c>
      <c r="E15" s="4" t="n">
        <f aca="false">SQRT(3.84 * C15^2)</f>
        <v>19.5959179422654</v>
      </c>
      <c r="G15" s="1" t="str">
        <f aca="false">"{'" &amp; A15 &amp; "', 0, " &amp; ROUND(E15,4) &amp; "},"</f>
        <v>{'EX_phe__L_e.f', 0, 19.5959},</v>
      </c>
      <c r="H15" s="1" t="str">
        <f aca="false">"'" &amp; A15 &amp; "', "</f>
        <v>'EX_phe__L_e.f', </v>
      </c>
    </row>
    <row r="16" customFormat="false" ht="13.8" hidden="false" customHeight="false" outlineLevel="0" collapsed="false">
      <c r="A16" s="1" t="s">
        <v>19</v>
      </c>
      <c r="B16" s="1" t="n">
        <v>2.7975</v>
      </c>
      <c r="C16" s="3" t="n">
        <v>0.373</v>
      </c>
      <c r="E16" s="4" t="n">
        <f aca="false">SQRT(3.84 * C16^2)</f>
        <v>0.7309277392465</v>
      </c>
      <c r="G16" s="1" t="str">
        <f aca="false">"{'" &amp; A16 &amp; "', 0, " &amp; ROUND(E16,4) &amp; "},"</f>
        <v>{'EX_pro__L_e.f', 0, 0.7309},</v>
      </c>
      <c r="H16" s="1" t="str">
        <f aca="false">"'" &amp; A16 &amp; "', "</f>
        <v>'EX_pro__L_e.f', </v>
      </c>
    </row>
    <row r="17" customFormat="false" ht="13.8" hidden="false" customHeight="false" outlineLevel="0" collapsed="false">
      <c r="A17" s="1" t="s">
        <v>20</v>
      </c>
      <c r="B17" s="1" t="n">
        <v>9.2631</v>
      </c>
      <c r="C17" s="3" t="n">
        <v>0.449</v>
      </c>
      <c r="E17" s="4" t="n">
        <f aca="false">SQRT(3.84 * C17^2)</f>
        <v>0.879856715607718</v>
      </c>
      <c r="G17" s="1" t="str">
        <f aca="false">"{'" &amp; A17 &amp; "', 0, " &amp; ROUND(E17,4) &amp; "},"</f>
        <v>{'EX_ser__L_e.f', 0, 0.8799},</v>
      </c>
      <c r="H17" s="1" t="str">
        <f aca="false">"'" &amp; A17 &amp; "', "</f>
        <v>'EX_ser__L_e.f', </v>
      </c>
    </row>
    <row r="18" customFormat="false" ht="13.8" hidden="false" customHeight="false" outlineLevel="0" collapsed="false">
      <c r="A18" s="1" t="s">
        <v>21</v>
      </c>
      <c r="B18" s="1" t="n">
        <v>4.3761</v>
      </c>
      <c r="C18" s="5" t="n">
        <v>10</v>
      </c>
      <c r="E18" s="4" t="n">
        <f aca="false">SQRT(3.84 * C18^2)</f>
        <v>19.5959179422654</v>
      </c>
      <c r="G18" s="1" t="str">
        <f aca="false">"{'" &amp; A18 &amp; "', 0, " &amp; ROUND(E18,4) &amp; "},"</f>
        <v>{'EX_thr__L_e.f', 0, 19.5959},</v>
      </c>
      <c r="H18" s="1" t="str">
        <f aca="false">"'" &amp; A18 &amp; "', "</f>
        <v>'EX_thr__L_e.f', </v>
      </c>
    </row>
    <row r="19" customFormat="false" ht="13.8" hidden="false" customHeight="false" outlineLevel="0" collapsed="false">
      <c r="A19" s="1" t="s">
        <v>22</v>
      </c>
      <c r="B19" s="1" t="n">
        <v>4.7513</v>
      </c>
      <c r="C19" s="5" t="n">
        <v>10</v>
      </c>
      <c r="E19" s="4" t="n">
        <f aca="false">SQRT(3.84 * C19^2)</f>
        <v>19.5959179422654</v>
      </c>
      <c r="G19" s="1" t="str">
        <f aca="false">"{'" &amp; A19 &amp; "', 0, " &amp; ROUND(E19,4) &amp; "},"</f>
        <v>{'EX_val__L_e.f', 0, 19.5959},</v>
      </c>
      <c r="H19" s="1" t="str">
        <f aca="false">"'" &amp; A19 &amp; "', "</f>
        <v>'EX_val__L_e.f', </v>
      </c>
    </row>
    <row r="20" customFormat="false" ht="13.8" hidden="false" customHeight="false" outlineLevel="0" collapsed="false">
      <c r="A20" s="1" t="s">
        <v>23</v>
      </c>
      <c r="B20" s="1" t="n">
        <v>4</v>
      </c>
      <c r="C20" s="5" t="n">
        <v>1</v>
      </c>
      <c r="E20" s="4" t="n">
        <f aca="false">SQRT(3.84 * C20^2)</f>
        <v>1.95959179422654</v>
      </c>
      <c r="G20" s="1" t="str">
        <f aca="false">"{'" &amp; A20 &amp; "', 0, " &amp; ROUND(E20,4) &amp; "},"</f>
        <v>{'SK_accoa_c.f', 0, 1.9596},</v>
      </c>
      <c r="H20" s="1" t="str">
        <f aca="false">"'" &amp; A20 &amp; "', "</f>
        <v>'SK_accoa_c.f', </v>
      </c>
    </row>
    <row r="21" customFormat="false" ht="13.8" hidden="false" customHeight="false" outlineLevel="0" collapsed="false">
      <c r="A21" s="1" t="s">
        <v>24</v>
      </c>
      <c r="B21" s="1" t="n">
        <v>3.79</v>
      </c>
      <c r="C21" s="6" t="n">
        <v>0.65</v>
      </c>
      <c r="E21" s="4" t="n">
        <f aca="false">SQRT(3.84 * C21^2)</f>
        <v>1.27373466624725</v>
      </c>
      <c r="G21" s="1" t="str">
        <f aca="false">"{'" &amp; A21 &amp; "', 0, " &amp; ROUND(E21,4) &amp; "},"</f>
        <v>{'G6PDH2i_c.f', 0, 1.2737},</v>
      </c>
      <c r="H21" s="1" t="str">
        <f aca="false">"'" &amp; A21 &amp; "', "</f>
        <v>'G6PDH2i_c.f', </v>
      </c>
    </row>
    <row r="22" customFormat="false" ht="13.8" hidden="false" customHeight="false" outlineLevel="0" collapsed="false">
      <c r="A22" s="1" t="s">
        <v>25</v>
      </c>
      <c r="B22" s="1" t="n">
        <v>0.64</v>
      </c>
      <c r="C22" s="6" t="n">
        <v>0.31</v>
      </c>
      <c r="E22" s="4" t="n">
        <f aca="false">SQRT(3.84 * C22^2)</f>
        <v>0.607473456210228</v>
      </c>
      <c r="G22" s="1" t="str">
        <f aca="false">"{'" &amp; A22 &amp; "', 0, " &amp; ROUND(E22,4) &amp; "},"</f>
        <v>{'ICDHyi_c.f', 0, 0.6075},</v>
      </c>
      <c r="H22" s="1" t="str">
        <f aca="false">"'" &amp; A22 &amp; "', "</f>
        <v>'ICDHyi_c.f', 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2022-12-05T14:33:24Z</dcterms:created>
  <dc:creator>openpyxl</dc:creator>
  <dc:description/>
  <dc:language>en-US</dc:language>
  <cp:lastModifiedBy/>
  <dcterms:modified xsi:type="dcterms:W3CDTF">2023-02-23T16:55:00Z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