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Lingyihu19970424\Desktop\电机测试数据含图片\"/>
    </mc:Choice>
  </mc:AlternateContent>
  <xr:revisionPtr revIDLastSave="0" documentId="13_ncr:1_{63BD8575-69E1-4CCC-AE2A-18EF503ABE36}" xr6:coauthVersionLast="47" xr6:coauthVersionMax="47" xr10:uidLastSave="{00000000-0000-0000-0000-000000000000}"/>
  <bookViews>
    <workbookView xWindow="-110" yWindow="-110" windowWidth="21820" windowHeight="14620" tabRatio="734" activeTab="1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8" i="15" l="1"/>
  <c r="F108" i="15"/>
  <c r="G108" i="15" s="1"/>
  <c r="H107" i="15"/>
  <c r="F107" i="15"/>
  <c r="G107" i="15" s="1"/>
  <c r="H106" i="15"/>
  <c r="F106" i="15"/>
  <c r="G106" i="15" s="1"/>
  <c r="H105" i="15"/>
  <c r="F105" i="15"/>
  <c r="G105" i="15" s="1"/>
  <c r="H104" i="15"/>
  <c r="F104" i="15"/>
  <c r="G104" i="15" s="1"/>
  <c r="H103" i="15"/>
  <c r="F103" i="15"/>
  <c r="G103" i="15" s="1"/>
  <c r="H102" i="15"/>
  <c r="F102" i="15"/>
  <c r="G102" i="15" s="1"/>
  <c r="H101" i="15"/>
  <c r="F101" i="15"/>
  <c r="G101" i="15" s="1"/>
  <c r="H100" i="15"/>
  <c r="F100" i="15"/>
  <c r="G100" i="15" s="1"/>
  <c r="H99" i="15"/>
  <c r="F99" i="15"/>
  <c r="G99" i="15" s="1"/>
  <c r="H98" i="15"/>
  <c r="F98" i="15"/>
  <c r="G98" i="15" s="1"/>
  <c r="H97" i="15"/>
  <c r="F97" i="15"/>
  <c r="G97" i="15" s="1"/>
  <c r="H96" i="15"/>
  <c r="F96" i="15"/>
  <c r="G96" i="15" s="1"/>
  <c r="H95" i="15"/>
  <c r="F95" i="15"/>
  <c r="G95" i="15" s="1"/>
  <c r="H94" i="15"/>
  <c r="F94" i="15"/>
  <c r="G94" i="15" s="1"/>
  <c r="H93" i="15"/>
  <c r="F93" i="15"/>
  <c r="G93" i="15" s="1"/>
  <c r="H92" i="15"/>
  <c r="F92" i="15"/>
  <c r="G92" i="15" s="1"/>
  <c r="H91" i="15"/>
  <c r="G91" i="15"/>
  <c r="F91" i="15"/>
  <c r="H90" i="15"/>
  <c r="F90" i="15"/>
  <c r="G90" i="15" s="1"/>
  <c r="H89" i="15"/>
  <c r="F89" i="15"/>
  <c r="G89" i="15" s="1"/>
  <c r="H88" i="15"/>
  <c r="F88" i="15"/>
  <c r="G88" i="15" s="1"/>
  <c r="H87" i="15"/>
  <c r="G87" i="15"/>
  <c r="F87" i="15"/>
  <c r="H86" i="15"/>
  <c r="F86" i="15"/>
  <c r="G86" i="15" s="1"/>
  <c r="H85" i="15"/>
  <c r="F85" i="15"/>
  <c r="G85" i="15" s="1"/>
  <c r="H84" i="15"/>
  <c r="F84" i="15"/>
  <c r="G84" i="15" s="1"/>
  <c r="H83" i="15"/>
  <c r="F83" i="15"/>
  <c r="G83" i="15" s="1"/>
  <c r="H82" i="15"/>
  <c r="F82" i="15"/>
  <c r="G82" i="15" s="1"/>
  <c r="H81" i="15"/>
  <c r="F81" i="15"/>
  <c r="G81" i="15" s="1"/>
  <c r="H80" i="15"/>
  <c r="F80" i="15"/>
  <c r="G80" i="15" s="1"/>
  <c r="H79" i="15"/>
  <c r="F79" i="15"/>
  <c r="G79" i="15" s="1"/>
  <c r="H78" i="15"/>
  <c r="F78" i="15"/>
  <c r="G78" i="15" s="1"/>
  <c r="H77" i="15"/>
  <c r="F77" i="15"/>
  <c r="G77" i="15" s="1"/>
  <c r="H76" i="15"/>
  <c r="F76" i="15"/>
  <c r="G76" i="15" s="1"/>
  <c r="H75" i="15"/>
  <c r="F75" i="15"/>
  <c r="G75" i="15" s="1"/>
  <c r="H74" i="15"/>
  <c r="F74" i="15"/>
  <c r="G74" i="15" s="1"/>
  <c r="H73" i="15"/>
  <c r="F73" i="15"/>
  <c r="G73" i="15" s="1"/>
  <c r="H72" i="15"/>
  <c r="G72" i="15"/>
  <c r="F72" i="15"/>
  <c r="H71" i="15"/>
  <c r="F71" i="15"/>
  <c r="G71" i="15" s="1"/>
  <c r="H70" i="15"/>
  <c r="F70" i="15"/>
  <c r="G70" i="15" s="1"/>
  <c r="H69" i="15"/>
  <c r="F69" i="15"/>
  <c r="G69" i="15" s="1"/>
  <c r="H68" i="15"/>
  <c r="F68" i="15"/>
  <c r="G68" i="15" s="1"/>
  <c r="H67" i="15"/>
  <c r="F67" i="15"/>
  <c r="G67" i="15" s="1"/>
  <c r="H66" i="15"/>
  <c r="F66" i="15"/>
  <c r="G66" i="15" s="1"/>
  <c r="H65" i="15"/>
  <c r="F65" i="15"/>
  <c r="G65" i="15" s="1"/>
  <c r="H64" i="15"/>
  <c r="F64" i="15"/>
  <c r="G64" i="15" s="1"/>
  <c r="H63" i="15"/>
  <c r="F63" i="15"/>
  <c r="G63" i="15" s="1"/>
  <c r="H62" i="15"/>
  <c r="F62" i="15"/>
  <c r="G62" i="15" s="1"/>
  <c r="H61" i="15"/>
  <c r="F61" i="15"/>
  <c r="G61" i="15" s="1"/>
  <c r="H60" i="15"/>
  <c r="F60" i="15"/>
  <c r="G60" i="15" s="1"/>
  <c r="H59" i="15"/>
  <c r="F59" i="15"/>
  <c r="G59" i="15" s="1"/>
  <c r="H58" i="15"/>
  <c r="F58" i="15"/>
  <c r="G58" i="15" s="1"/>
  <c r="H57" i="15"/>
  <c r="F57" i="15"/>
  <c r="G57" i="15" s="1"/>
  <c r="H56" i="15"/>
  <c r="F56" i="15"/>
  <c r="G56" i="15" s="1"/>
  <c r="H55" i="15"/>
  <c r="F55" i="15"/>
  <c r="G55" i="15" s="1"/>
  <c r="H54" i="15"/>
  <c r="F54" i="15"/>
  <c r="G54" i="15" s="1"/>
  <c r="H53" i="15"/>
  <c r="F53" i="15"/>
  <c r="G53" i="15" s="1"/>
  <c r="H52" i="15"/>
  <c r="F52" i="15"/>
  <c r="G52" i="15" s="1"/>
  <c r="H51" i="15"/>
  <c r="F51" i="15"/>
  <c r="G51" i="15" s="1"/>
  <c r="H50" i="15"/>
  <c r="G50" i="15"/>
  <c r="F50" i="15"/>
  <c r="H49" i="15"/>
  <c r="F49" i="15"/>
  <c r="G49" i="15" s="1"/>
  <c r="H48" i="15"/>
  <c r="F48" i="15"/>
  <c r="G48" i="15" s="1"/>
  <c r="H47" i="15"/>
  <c r="F47" i="15"/>
  <c r="G47" i="15" s="1"/>
  <c r="H46" i="15"/>
  <c r="F46" i="15"/>
  <c r="G46" i="15" s="1"/>
  <c r="H45" i="15"/>
  <c r="F45" i="15"/>
  <c r="G45" i="15" s="1"/>
  <c r="H44" i="15"/>
  <c r="F44" i="15"/>
  <c r="G44" i="15" s="1"/>
  <c r="H43" i="15"/>
  <c r="F43" i="15"/>
  <c r="G43" i="15" s="1"/>
  <c r="H42" i="15"/>
  <c r="F42" i="15"/>
  <c r="G42" i="15" s="1"/>
  <c r="H41" i="15"/>
  <c r="F41" i="15"/>
  <c r="G41" i="15" s="1"/>
  <c r="H40" i="15"/>
  <c r="F40" i="15"/>
  <c r="G40" i="15" s="1"/>
  <c r="H39" i="15"/>
  <c r="F39" i="15"/>
  <c r="G39" i="15" s="1"/>
  <c r="H38" i="15"/>
  <c r="F38" i="15"/>
  <c r="G38" i="15" s="1"/>
  <c r="H37" i="15"/>
  <c r="F37" i="15"/>
  <c r="G37" i="15" s="1"/>
  <c r="H36" i="15"/>
  <c r="F36" i="15"/>
  <c r="G36" i="15" s="1"/>
  <c r="H35" i="15"/>
  <c r="F35" i="15"/>
  <c r="G35" i="15" s="1"/>
  <c r="H34" i="15"/>
  <c r="F34" i="15"/>
  <c r="G34" i="15" s="1"/>
  <c r="H33" i="15"/>
  <c r="F33" i="15"/>
  <c r="G33" i="15" s="1"/>
  <c r="H32" i="15"/>
  <c r="F32" i="15"/>
  <c r="G32" i="15" s="1"/>
  <c r="H31" i="15"/>
  <c r="F31" i="15"/>
  <c r="G31" i="15" s="1"/>
  <c r="H30" i="15"/>
  <c r="F30" i="15"/>
  <c r="G30" i="15" s="1"/>
  <c r="H29" i="15"/>
  <c r="F29" i="15"/>
  <c r="G29" i="15" s="1"/>
  <c r="H28" i="15"/>
  <c r="F28" i="15"/>
  <c r="G28" i="15" s="1"/>
  <c r="H27" i="15"/>
  <c r="F27" i="15"/>
  <c r="G27" i="15" s="1"/>
  <c r="H26" i="15"/>
  <c r="F26" i="15"/>
  <c r="G26" i="15" s="1"/>
  <c r="H25" i="15"/>
  <c r="F25" i="15"/>
  <c r="G25" i="15" s="1"/>
  <c r="H24" i="15"/>
  <c r="F24" i="15"/>
  <c r="G24" i="15" s="1"/>
  <c r="H23" i="15"/>
  <c r="F23" i="15"/>
  <c r="G23" i="15" s="1"/>
  <c r="H22" i="15"/>
  <c r="F22" i="15"/>
  <c r="G22" i="15" s="1"/>
  <c r="H21" i="15"/>
  <c r="F21" i="15"/>
  <c r="G21" i="15" s="1"/>
  <c r="H20" i="15"/>
  <c r="F20" i="15"/>
  <c r="G20" i="15" s="1"/>
  <c r="H19" i="15"/>
  <c r="F19" i="15"/>
  <c r="G19" i="15" s="1"/>
  <c r="H18" i="15"/>
  <c r="F18" i="15"/>
  <c r="G18" i="15" s="1"/>
  <c r="H17" i="15"/>
  <c r="F17" i="15"/>
  <c r="G17" i="15" s="1"/>
  <c r="H16" i="15"/>
  <c r="F16" i="15"/>
  <c r="G16" i="15" s="1"/>
  <c r="H15" i="15"/>
  <c r="F15" i="15"/>
  <c r="G15" i="15" s="1"/>
  <c r="H14" i="15"/>
  <c r="F14" i="15"/>
  <c r="G14" i="15" s="1"/>
  <c r="H13" i="15"/>
  <c r="F13" i="15"/>
  <c r="G13" i="15" s="1"/>
  <c r="H12" i="15"/>
  <c r="F12" i="15"/>
  <c r="G12" i="15" s="1"/>
  <c r="H11" i="15"/>
  <c r="F11" i="15"/>
  <c r="G11" i="15" s="1"/>
  <c r="H10" i="15"/>
  <c r="F10" i="15"/>
  <c r="G10" i="15" s="1"/>
  <c r="H9" i="15"/>
  <c r="F9" i="15"/>
  <c r="G9" i="15" s="1"/>
  <c r="H8" i="15"/>
  <c r="F8" i="15"/>
  <c r="G8" i="15" s="1"/>
  <c r="H7" i="15"/>
  <c r="F7" i="15"/>
  <c r="G7" i="15" s="1"/>
  <c r="H6" i="15"/>
  <c r="F6" i="15"/>
  <c r="G6" i="15" s="1"/>
  <c r="H5" i="15"/>
  <c r="F5" i="15"/>
  <c r="G5" i="15" s="1"/>
  <c r="H4" i="15"/>
  <c r="F4" i="15"/>
  <c r="G4" i="15" s="1"/>
  <c r="H3" i="15"/>
  <c r="F3" i="15"/>
  <c r="G3" i="15" s="1"/>
  <c r="F123" i="14"/>
  <c r="G123" i="14" s="1"/>
  <c r="H123" i="14"/>
  <c r="F122" i="14"/>
  <c r="G122" i="14" s="1"/>
  <c r="H122" i="14"/>
  <c r="F121" i="14"/>
  <c r="G121" i="14" s="1"/>
  <c r="H121" i="14"/>
  <c r="F120" i="14"/>
  <c r="G120" i="14" s="1"/>
  <c r="H120" i="14"/>
  <c r="F119" i="14"/>
  <c r="G119" i="14" s="1"/>
  <c r="H119" i="14"/>
  <c r="F118" i="14"/>
  <c r="G118" i="14" s="1"/>
  <c r="H118" i="14"/>
  <c r="F117" i="14"/>
  <c r="G117" i="14"/>
  <c r="F116" i="14"/>
  <c r="G116" i="14" s="1"/>
  <c r="F115" i="14"/>
  <c r="G115" i="14" s="1"/>
  <c r="F114" i="14"/>
  <c r="G114" i="14"/>
  <c r="F113" i="14"/>
  <c r="G113" i="14" s="1"/>
  <c r="F112" i="14"/>
  <c r="G112" i="14" s="1"/>
  <c r="F111" i="14"/>
  <c r="G111" i="14" s="1"/>
  <c r="F110" i="14"/>
  <c r="G110" i="14" s="1"/>
  <c r="F109" i="14"/>
  <c r="G109" i="14" s="1"/>
  <c r="F108" i="14"/>
  <c r="G108" i="14"/>
  <c r="H113" i="14"/>
  <c r="H114" i="14"/>
  <c r="H115" i="14"/>
  <c r="H116" i="14"/>
  <c r="H117" i="14"/>
  <c r="F107" i="14"/>
  <c r="G107" i="14" s="1"/>
  <c r="F106" i="14"/>
  <c r="G106" i="14" s="1"/>
  <c r="F105" i="14"/>
  <c r="G105" i="14" s="1"/>
  <c r="F104" i="14"/>
  <c r="G104" i="14" s="1"/>
  <c r="F103" i="14"/>
  <c r="G103" i="14" s="1"/>
  <c r="F102" i="14"/>
  <c r="G102" i="14" s="1"/>
  <c r="F101" i="14"/>
  <c r="G101" i="14" s="1"/>
  <c r="F100" i="14"/>
  <c r="G100" i="14" s="1"/>
  <c r="F99" i="14"/>
  <c r="G99" i="14" s="1"/>
  <c r="F98" i="14"/>
  <c r="G98" i="14" s="1"/>
  <c r="F97" i="14"/>
  <c r="G97" i="14" s="1"/>
  <c r="F96" i="14"/>
  <c r="G96" i="14" s="1"/>
  <c r="F95" i="14"/>
  <c r="G95" i="14" s="1"/>
  <c r="F94" i="14"/>
  <c r="G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94" i="14"/>
  <c r="H93" i="14"/>
  <c r="G93" i="14"/>
  <c r="F93" i="14"/>
  <c r="F92" i="14"/>
  <c r="G92" i="14" s="1"/>
  <c r="F91" i="14"/>
  <c r="G91" i="14" s="1"/>
  <c r="F90" i="14"/>
  <c r="G90" i="14"/>
  <c r="F89" i="14"/>
  <c r="G89" i="14" s="1"/>
  <c r="F88" i="14"/>
  <c r="G88" i="14" s="1"/>
  <c r="F87" i="14"/>
  <c r="G87" i="14" s="1"/>
  <c r="F86" i="14"/>
  <c r="G86" i="14" s="1"/>
  <c r="F85" i="14"/>
  <c r="G85" i="14" s="1"/>
  <c r="F84" i="14"/>
  <c r="G84" i="14" s="1"/>
  <c r="F83" i="14"/>
  <c r="G83" i="14" s="1"/>
  <c r="F82" i="14"/>
  <c r="G82" i="14" s="1"/>
  <c r="F81" i="14"/>
  <c r="G81" i="14" s="1"/>
  <c r="F80" i="14"/>
  <c r="G80" i="14" s="1"/>
  <c r="F79" i="14"/>
  <c r="G79" i="14" s="1"/>
  <c r="F78" i="14"/>
  <c r="G78" i="14" s="1"/>
  <c r="F77" i="14"/>
  <c r="G77" i="14"/>
  <c r="F76" i="14"/>
  <c r="G76" i="14" s="1"/>
  <c r="F75" i="14"/>
  <c r="G75" i="14" s="1"/>
  <c r="F74" i="14"/>
  <c r="G74" i="14" s="1"/>
  <c r="F73" i="14"/>
  <c r="G73" i="14" s="1"/>
  <c r="F72" i="14"/>
  <c r="G72" i="14" s="1"/>
  <c r="F71" i="14"/>
  <c r="G71" i="14" s="1"/>
  <c r="F70" i="14"/>
  <c r="G70" i="14" s="1"/>
  <c r="F69" i="14"/>
  <c r="G69" i="14"/>
  <c r="F68" i="14"/>
  <c r="G68" i="14"/>
  <c r="F67" i="14"/>
  <c r="G67" i="14"/>
  <c r="F66" i="14"/>
  <c r="G66" i="14" s="1"/>
  <c r="F65" i="14"/>
  <c r="G65" i="14" s="1"/>
  <c r="F64" i="14"/>
  <c r="G64" i="14" s="1"/>
  <c r="F63" i="14"/>
  <c r="G63" i="14" s="1"/>
  <c r="F62" i="14"/>
  <c r="G62" i="14" s="1"/>
  <c r="F61" i="14"/>
  <c r="G61" i="14" s="1"/>
  <c r="F60" i="14"/>
  <c r="G60" i="14"/>
  <c r="F59" i="14"/>
  <c r="G59" i="14" s="1"/>
  <c r="F58" i="14"/>
  <c r="G58" i="14" s="1"/>
  <c r="F57" i="14"/>
  <c r="G57" i="14" s="1"/>
  <c r="F56" i="14"/>
  <c r="G56" i="14" s="1"/>
  <c r="F55" i="14"/>
  <c r="G55" i="14" s="1"/>
  <c r="F54" i="14"/>
  <c r="G54" i="14" s="1"/>
  <c r="F53" i="14"/>
  <c r="G53" i="14"/>
  <c r="F52" i="14"/>
  <c r="G52" i="14" s="1"/>
  <c r="F51" i="14"/>
  <c r="G51" i="14" s="1"/>
  <c r="F50" i="14"/>
  <c r="G50" i="14"/>
  <c r="F49" i="14"/>
  <c r="G49" i="14" s="1"/>
  <c r="F48" i="14"/>
  <c r="G48" i="14" s="1"/>
  <c r="F47" i="14"/>
  <c r="G47" i="14" s="1"/>
  <c r="F46" i="14"/>
  <c r="G46" i="14" s="1"/>
  <c r="F45" i="14"/>
  <c r="G45" i="14" s="1"/>
  <c r="F44" i="14"/>
  <c r="G44" i="14"/>
  <c r="F43" i="14"/>
  <c r="G43" i="14" s="1"/>
  <c r="F42" i="14"/>
  <c r="G42" i="14" s="1"/>
  <c r="F41" i="14"/>
  <c r="G41" i="14" s="1"/>
  <c r="F40" i="14"/>
  <c r="G40" i="14" s="1"/>
  <c r="F39" i="14"/>
  <c r="G39" i="14" s="1"/>
  <c r="F38" i="14"/>
  <c r="G38" i="14" s="1"/>
  <c r="F37" i="14"/>
  <c r="G37" i="14" s="1"/>
  <c r="F36" i="14"/>
  <c r="G36" i="14" s="1"/>
  <c r="F35" i="14"/>
  <c r="G35" i="14"/>
  <c r="F34" i="14"/>
  <c r="G34" i="14" s="1"/>
  <c r="F33" i="14"/>
  <c r="G33" i="14"/>
  <c r="F32" i="14"/>
  <c r="G32" i="14"/>
  <c r="F31" i="14"/>
  <c r="G31" i="14" s="1"/>
  <c r="F30" i="14"/>
  <c r="G30" i="14" s="1"/>
  <c r="F29" i="14"/>
  <c r="G29" i="14" s="1"/>
  <c r="F28" i="14"/>
  <c r="G28" i="14"/>
  <c r="F27" i="14"/>
  <c r="G27" i="14" s="1"/>
  <c r="F26" i="14"/>
  <c r="G26" i="14" s="1"/>
  <c r="F25" i="14"/>
  <c r="G25" i="14" s="1"/>
  <c r="F24" i="14"/>
  <c r="G24" i="14" s="1"/>
  <c r="F23" i="14"/>
  <c r="G23" i="14" s="1"/>
  <c r="F22" i="14"/>
  <c r="G22" i="14" s="1"/>
  <c r="F21" i="14"/>
  <c r="G21" i="14" s="1"/>
  <c r="F20" i="14"/>
  <c r="G20" i="14" s="1"/>
  <c r="F19" i="14"/>
  <c r="G19" i="14" s="1"/>
  <c r="F18" i="14"/>
  <c r="G18" i="14" s="1"/>
  <c r="F17" i="14"/>
  <c r="G17" i="14" s="1"/>
  <c r="F16" i="14"/>
  <c r="G16" i="14" s="1"/>
  <c r="F15" i="14"/>
  <c r="G15" i="14" s="1"/>
  <c r="F14" i="14"/>
  <c r="G14" i="14" s="1"/>
  <c r="F4" i="14"/>
  <c r="G4" i="14" s="1"/>
  <c r="F5" i="14"/>
  <c r="G5" i="14" s="1"/>
  <c r="F6" i="14"/>
  <c r="G6" i="14" s="1"/>
  <c r="F7" i="14"/>
  <c r="G7" i="14" s="1"/>
  <c r="F8" i="14"/>
  <c r="F9" i="14"/>
  <c r="F10" i="14"/>
  <c r="G10" i="14" s="1"/>
  <c r="F11" i="14"/>
  <c r="G11" i="14" s="1"/>
  <c r="F12" i="14"/>
  <c r="F13" i="14"/>
  <c r="G8" i="14"/>
  <c r="G9" i="14"/>
  <c r="G12" i="14"/>
  <c r="G13" i="14"/>
  <c r="G3" i="14"/>
  <c r="F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3" i="14"/>
  <c r="F97" i="13"/>
  <c r="G97" i="13" s="1"/>
  <c r="H97" i="13"/>
  <c r="F96" i="13"/>
  <c r="G96" i="13" s="1"/>
  <c r="H96" i="13"/>
  <c r="F95" i="13"/>
  <c r="G95" i="13"/>
  <c r="F94" i="13"/>
  <c r="G94" i="13" s="1"/>
  <c r="F93" i="13"/>
  <c r="G93" i="13" s="1"/>
  <c r="F92" i="13"/>
  <c r="G92" i="13" s="1"/>
  <c r="F91" i="13"/>
  <c r="G91" i="13" s="1"/>
  <c r="F90" i="13"/>
  <c r="G90" i="13"/>
  <c r="F89" i="13"/>
  <c r="G89" i="13" s="1"/>
  <c r="F88" i="13"/>
  <c r="G88" i="13" s="1"/>
  <c r="F87" i="13"/>
  <c r="G87" i="13" s="1"/>
  <c r="F86" i="13"/>
  <c r="G86" i="13" s="1"/>
  <c r="F85" i="13"/>
  <c r="G85" i="13" s="1"/>
  <c r="F84" i="13"/>
  <c r="G84" i="13" s="1"/>
  <c r="F83" i="13"/>
  <c r="G83" i="13"/>
  <c r="F82" i="13"/>
  <c r="G82" i="13"/>
  <c r="F81" i="13"/>
  <c r="G81" i="13"/>
  <c r="F80" i="13"/>
  <c r="G80" i="13" s="1"/>
  <c r="F79" i="13"/>
  <c r="G79" i="13" s="1"/>
  <c r="F78" i="13"/>
  <c r="G78" i="13"/>
  <c r="F77" i="13"/>
  <c r="G77" i="13" s="1"/>
  <c r="F76" i="13"/>
  <c r="G76" i="13" s="1"/>
  <c r="F75" i="13"/>
  <c r="G75" i="13"/>
  <c r="F74" i="13"/>
  <c r="G74" i="13" s="1"/>
  <c r="G73" i="13"/>
  <c r="G72" i="13"/>
  <c r="F73" i="13"/>
  <c r="F72" i="13"/>
  <c r="G71" i="13"/>
  <c r="F71" i="13"/>
  <c r="F70" i="13"/>
  <c r="G70" i="13"/>
  <c r="F69" i="13"/>
  <c r="G69" i="13" s="1"/>
  <c r="F68" i="13"/>
  <c r="G68" i="13" s="1"/>
  <c r="F67" i="13"/>
  <c r="G67" i="13" s="1"/>
  <c r="F66" i="13"/>
  <c r="G66" i="13"/>
  <c r="F65" i="13"/>
  <c r="G65" i="13"/>
  <c r="F64" i="13"/>
  <c r="G64" i="13"/>
  <c r="F63" i="13"/>
  <c r="G63" i="13"/>
  <c r="F62" i="13"/>
  <c r="G62" i="13"/>
  <c r="F61" i="13"/>
  <c r="G61" i="13"/>
  <c r="F60" i="13"/>
  <c r="G60" i="13"/>
  <c r="F59" i="13"/>
  <c r="G59" i="13" s="1"/>
  <c r="F58" i="13"/>
  <c r="G58" i="13" s="1"/>
  <c r="F57" i="13"/>
  <c r="G57" i="13"/>
  <c r="F56" i="13"/>
  <c r="G56" i="13"/>
  <c r="F55" i="13"/>
  <c r="G55" i="13"/>
  <c r="F54" i="13"/>
  <c r="G54" i="13" s="1"/>
  <c r="F53" i="13"/>
  <c r="G53" i="13" s="1"/>
  <c r="F52" i="13"/>
  <c r="G52" i="13"/>
  <c r="H52" i="13"/>
  <c r="F51" i="13"/>
  <c r="G51" i="13" s="1"/>
  <c r="F50" i="13"/>
  <c r="G50" i="13" s="1"/>
  <c r="F49" i="13"/>
  <c r="G49" i="13"/>
  <c r="F48" i="13"/>
  <c r="G48" i="13" s="1"/>
  <c r="F47" i="13"/>
  <c r="G47" i="13"/>
  <c r="F46" i="13"/>
  <c r="G46" i="13" s="1"/>
  <c r="F45" i="13"/>
  <c r="G45" i="13" s="1"/>
  <c r="F44" i="13"/>
  <c r="G44" i="13" s="1"/>
  <c r="F43" i="13"/>
  <c r="G43" i="13"/>
  <c r="F42" i="13"/>
  <c r="G42" i="13" s="1"/>
  <c r="F41" i="13"/>
  <c r="G41" i="13" s="1"/>
  <c r="F40" i="13"/>
  <c r="G40" i="13" s="1"/>
  <c r="F39" i="13"/>
  <c r="G39" i="13" s="1"/>
  <c r="F38" i="13"/>
  <c r="G38" i="13" s="1"/>
  <c r="F37" i="13"/>
  <c r="G37" i="13" s="1"/>
  <c r="F36" i="13"/>
  <c r="G36" i="13" s="1"/>
  <c r="F35" i="13"/>
  <c r="G35" i="13" s="1"/>
  <c r="F34" i="13"/>
  <c r="G34" i="13" s="1"/>
  <c r="F33" i="13"/>
  <c r="G33" i="13" s="1"/>
  <c r="F32" i="13"/>
  <c r="G32" i="13"/>
  <c r="G17" i="13"/>
  <c r="G26" i="13"/>
  <c r="G29" i="13"/>
  <c r="F4" i="13"/>
  <c r="G4" i="13" s="1"/>
  <c r="F5" i="13"/>
  <c r="G5" i="13" s="1"/>
  <c r="F6" i="13"/>
  <c r="G6" i="13" s="1"/>
  <c r="F7" i="13"/>
  <c r="G7" i="13" s="1"/>
  <c r="F8" i="13"/>
  <c r="G8" i="13" s="1"/>
  <c r="F9" i="13"/>
  <c r="G9" i="13" s="1"/>
  <c r="F10" i="13"/>
  <c r="G10" i="13" s="1"/>
  <c r="F11" i="13"/>
  <c r="G11" i="13" s="1"/>
  <c r="F12" i="13"/>
  <c r="G12" i="13" s="1"/>
  <c r="F13" i="13"/>
  <c r="G13" i="13" s="1"/>
  <c r="F14" i="13"/>
  <c r="G14" i="13" s="1"/>
  <c r="F15" i="13"/>
  <c r="G15" i="13" s="1"/>
  <c r="F16" i="13"/>
  <c r="G16" i="13" s="1"/>
  <c r="F17" i="13"/>
  <c r="F18" i="13"/>
  <c r="G18" i="13" s="1"/>
  <c r="F19" i="13"/>
  <c r="G19" i="13" s="1"/>
  <c r="F20" i="13"/>
  <c r="G20" i="13" s="1"/>
  <c r="F21" i="13"/>
  <c r="G21" i="13" s="1"/>
  <c r="F22" i="13"/>
  <c r="G22" i="13" s="1"/>
  <c r="F23" i="13"/>
  <c r="G23" i="13" s="1"/>
  <c r="F24" i="13"/>
  <c r="G24" i="13" s="1"/>
  <c r="F25" i="13"/>
  <c r="G25" i="13" s="1"/>
  <c r="F26" i="13"/>
  <c r="F27" i="13"/>
  <c r="G27" i="13" s="1"/>
  <c r="F28" i="13"/>
  <c r="G28" i="13" s="1"/>
  <c r="F29" i="13"/>
  <c r="F30" i="13"/>
  <c r="G30" i="13" s="1"/>
  <c r="F31" i="13"/>
  <c r="G31" i="13" s="1"/>
  <c r="F3" i="13"/>
  <c r="G3" i="13" s="1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3" i="13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3" i="12"/>
  <c r="H107" i="12"/>
  <c r="H98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9" i="12"/>
  <c r="H100" i="12"/>
  <c r="H101" i="12"/>
  <c r="H102" i="12"/>
  <c r="H103" i="12"/>
  <c r="H104" i="12"/>
  <c r="H105" i="12"/>
  <c r="H106" i="12"/>
  <c r="H108" i="12"/>
  <c r="H109" i="12"/>
  <c r="H110" i="12"/>
  <c r="H111" i="12"/>
  <c r="H112" i="12"/>
  <c r="H113" i="12"/>
  <c r="H114" i="12"/>
  <c r="H115" i="12"/>
  <c r="H116" i="12"/>
  <c r="H117" i="12"/>
  <c r="H3" i="12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3" i="11"/>
  <c r="H78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9" i="11"/>
  <c r="H80" i="11"/>
  <c r="H81" i="11"/>
  <c r="H82" i="11"/>
  <c r="H83" i="11"/>
  <c r="H3" i="11"/>
  <c r="F9" i="8"/>
  <c r="G9" i="8" s="1"/>
  <c r="F8" i="8"/>
  <c r="G8" i="8" s="1"/>
  <c r="F7" i="8"/>
  <c r="G7" i="8" s="1"/>
  <c r="F6" i="8"/>
  <c r="G6" i="8" s="1"/>
  <c r="F5" i="8"/>
  <c r="G5" i="8" s="1"/>
  <c r="G4" i="8"/>
  <c r="F4" i="8"/>
  <c r="F3" i="8"/>
  <c r="G3" i="8" s="1"/>
  <c r="F15" i="7"/>
  <c r="G15" i="7" s="1"/>
  <c r="G14" i="7"/>
  <c r="F14" i="7"/>
  <c r="F13" i="7"/>
  <c r="G13" i="7" s="1"/>
  <c r="F12" i="7"/>
  <c r="G12" i="7" s="1"/>
  <c r="F11" i="7"/>
  <c r="G11" i="7" s="1"/>
  <c r="F10" i="7"/>
  <c r="G10" i="7" s="1"/>
  <c r="F9" i="7"/>
  <c r="G9" i="7" s="1"/>
  <c r="G8" i="7"/>
  <c r="F8" i="7"/>
  <c r="F7" i="7"/>
  <c r="G7" i="7" s="1"/>
  <c r="F6" i="7"/>
  <c r="G6" i="7" s="1"/>
  <c r="F5" i="7"/>
  <c r="G5" i="7" s="1"/>
  <c r="F4" i="7"/>
  <c r="G4" i="7" s="1"/>
  <c r="F3" i="7"/>
  <c r="G3" i="7" s="1"/>
  <c r="F24" i="6"/>
  <c r="G24" i="6" s="1"/>
  <c r="F23" i="6"/>
  <c r="G23" i="6" s="1"/>
  <c r="F22" i="6"/>
  <c r="G22" i="6" s="1"/>
  <c r="F21" i="6"/>
  <c r="G21" i="6" s="1"/>
  <c r="F20" i="6"/>
  <c r="G20" i="6" s="1"/>
  <c r="F19" i="6"/>
  <c r="G19" i="6" s="1"/>
  <c r="F18" i="6"/>
  <c r="G18" i="6" s="1"/>
  <c r="F17" i="6"/>
  <c r="G17" i="6" s="1"/>
  <c r="F16" i="6"/>
  <c r="G16" i="6" s="1"/>
  <c r="F15" i="6"/>
  <c r="G15" i="6" s="1"/>
  <c r="F14" i="6"/>
  <c r="G14" i="6" s="1"/>
  <c r="F13" i="6"/>
  <c r="G13" i="6" s="1"/>
  <c r="G12" i="6"/>
  <c r="F12" i="6"/>
  <c r="F11" i="6"/>
  <c r="G11" i="6" s="1"/>
  <c r="F10" i="6"/>
  <c r="G10" i="6" s="1"/>
  <c r="F9" i="6"/>
  <c r="G9" i="6" s="1"/>
  <c r="F8" i="6"/>
  <c r="G8" i="6" s="1"/>
  <c r="G7" i="6"/>
  <c r="F7" i="6"/>
  <c r="F6" i="6"/>
  <c r="G6" i="6" s="1"/>
  <c r="F5" i="6"/>
  <c r="G5" i="6" s="1"/>
  <c r="F4" i="6"/>
  <c r="G4" i="6" s="1"/>
  <c r="F3" i="6"/>
  <c r="G3" i="6" s="1"/>
  <c r="F23" i="5"/>
  <c r="G23" i="5" s="1"/>
  <c r="F22" i="5"/>
  <c r="G22" i="5" s="1"/>
  <c r="F21" i="5"/>
  <c r="G21" i="5" s="1"/>
  <c r="F20" i="5"/>
  <c r="G20" i="5" s="1"/>
  <c r="F19" i="5"/>
  <c r="G19" i="5" s="1"/>
  <c r="F18" i="5"/>
  <c r="G18" i="5" s="1"/>
  <c r="F17" i="5"/>
  <c r="G17" i="5" s="1"/>
  <c r="F16" i="5"/>
  <c r="G16" i="5" s="1"/>
  <c r="F15" i="5"/>
  <c r="G15" i="5" s="1"/>
  <c r="F14" i="5"/>
  <c r="G14" i="5" s="1"/>
  <c r="F13" i="5"/>
  <c r="G13" i="5" s="1"/>
  <c r="F12" i="5"/>
  <c r="G12" i="5" s="1"/>
  <c r="F11" i="5"/>
  <c r="G11" i="5" s="1"/>
  <c r="F10" i="5"/>
  <c r="G10" i="5" s="1"/>
  <c r="F9" i="5"/>
  <c r="G9" i="5" s="1"/>
  <c r="F8" i="5"/>
  <c r="G8" i="5" s="1"/>
  <c r="F7" i="5"/>
  <c r="G7" i="5" s="1"/>
  <c r="F6" i="5"/>
  <c r="G6" i="5" s="1"/>
  <c r="F5" i="5"/>
  <c r="G5" i="5" s="1"/>
  <c r="F4" i="5"/>
  <c r="G4" i="5" s="1"/>
  <c r="F3" i="5"/>
  <c r="G3" i="5" s="1"/>
  <c r="F30" i="4"/>
  <c r="G30" i="4" s="1"/>
  <c r="G29" i="4"/>
  <c r="F29" i="4"/>
  <c r="F28" i="4"/>
  <c r="G28" i="4" s="1"/>
  <c r="F27" i="4"/>
  <c r="G27" i="4" s="1"/>
  <c r="F26" i="4"/>
  <c r="G26" i="4" s="1"/>
  <c r="F25" i="4"/>
  <c r="G25" i="4" s="1"/>
  <c r="F24" i="4"/>
  <c r="G24" i="4" s="1"/>
  <c r="G23" i="4"/>
  <c r="F23" i="4"/>
  <c r="F22" i="4"/>
  <c r="G22" i="4" s="1"/>
  <c r="F21" i="4"/>
  <c r="G21" i="4" s="1"/>
  <c r="G20" i="4"/>
  <c r="F20" i="4"/>
  <c r="F19" i="4"/>
  <c r="G19" i="4" s="1"/>
  <c r="F18" i="4"/>
  <c r="G18" i="4" s="1"/>
  <c r="G17" i="4"/>
  <c r="F17" i="4"/>
  <c r="F16" i="4"/>
  <c r="G16" i="4" s="1"/>
  <c r="F15" i="4"/>
  <c r="G15" i="4" s="1"/>
  <c r="G14" i="4"/>
  <c r="F14" i="4"/>
  <c r="F13" i="4"/>
  <c r="G13" i="4" s="1"/>
  <c r="F12" i="4"/>
  <c r="G12" i="4" s="1"/>
  <c r="G11" i="4"/>
  <c r="F11" i="4"/>
  <c r="F10" i="4"/>
  <c r="G10" i="4" s="1"/>
  <c r="F9" i="4"/>
  <c r="G9" i="4" s="1"/>
  <c r="G8" i="4"/>
  <c r="F8" i="4"/>
  <c r="F7" i="4"/>
  <c r="G7" i="4" s="1"/>
  <c r="F6" i="4"/>
  <c r="G6" i="4" s="1"/>
  <c r="G5" i="4"/>
  <c r="F5" i="4"/>
  <c r="F4" i="4"/>
  <c r="G4" i="4" s="1"/>
  <c r="F3" i="4"/>
  <c r="G3" i="4" s="1"/>
  <c r="F29" i="3"/>
  <c r="G29" i="3" s="1"/>
  <c r="G28" i="3"/>
  <c r="F28" i="3"/>
  <c r="F27" i="3"/>
  <c r="G27" i="3" s="1"/>
  <c r="F26" i="3"/>
  <c r="G26" i="3" s="1"/>
  <c r="G25" i="3"/>
  <c r="F25" i="3"/>
  <c r="F24" i="3"/>
  <c r="G24" i="3" s="1"/>
  <c r="F23" i="3"/>
  <c r="G23" i="3" s="1"/>
  <c r="G22" i="3"/>
  <c r="F22" i="3"/>
  <c r="F21" i="3"/>
  <c r="G21" i="3" s="1"/>
  <c r="F20" i="3"/>
  <c r="G20" i="3" s="1"/>
  <c r="G19" i="3"/>
  <c r="F19" i="3"/>
  <c r="F18" i="3"/>
  <c r="G18" i="3" s="1"/>
  <c r="F17" i="3"/>
  <c r="G17" i="3" s="1"/>
  <c r="G16" i="3"/>
  <c r="F16" i="3"/>
  <c r="F15" i="3"/>
  <c r="G15" i="3" s="1"/>
  <c r="F14" i="3"/>
  <c r="G14" i="3" s="1"/>
  <c r="G13" i="3"/>
  <c r="F13" i="3"/>
  <c r="F12" i="3"/>
  <c r="G12" i="3" s="1"/>
  <c r="F11" i="3"/>
  <c r="G11" i="3" s="1"/>
  <c r="G10" i="3"/>
  <c r="F10" i="3"/>
  <c r="F9" i="3"/>
  <c r="G9" i="3" s="1"/>
  <c r="F8" i="3"/>
  <c r="G8" i="3" s="1"/>
  <c r="G7" i="3"/>
  <c r="F7" i="3"/>
  <c r="F6" i="3"/>
  <c r="G6" i="3" s="1"/>
  <c r="F5" i="3"/>
  <c r="G5" i="3" s="1"/>
  <c r="G4" i="3"/>
  <c r="F4" i="3"/>
  <c r="F3" i="3"/>
  <c r="G3" i="3" s="1"/>
  <c r="F19" i="2"/>
  <c r="G19" i="2" s="1"/>
  <c r="F18" i="2"/>
  <c r="G18" i="2" s="1"/>
  <c r="F17" i="2"/>
  <c r="G17" i="2" s="1"/>
  <c r="F16" i="2"/>
  <c r="G16" i="2" s="1"/>
  <c r="F15" i="2"/>
  <c r="G15" i="2" s="1"/>
  <c r="F14" i="2"/>
  <c r="G14" i="2" s="1"/>
  <c r="F13" i="2"/>
  <c r="G13" i="2" s="1"/>
  <c r="F12" i="2"/>
  <c r="G12" i="2" s="1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F5" i="2"/>
  <c r="G5" i="2" s="1"/>
  <c r="F4" i="2"/>
  <c r="G4" i="2" s="1"/>
  <c r="F3" i="2"/>
  <c r="G3" i="2" s="1"/>
  <c r="F17" i="1"/>
  <c r="G17" i="1" s="1"/>
  <c r="F16" i="1"/>
  <c r="G16" i="1" s="1"/>
  <c r="G15" i="1"/>
  <c r="F15" i="1"/>
  <c r="G14" i="1"/>
  <c r="F14" i="1"/>
  <c r="F13" i="1"/>
  <c r="G13" i="1" s="1"/>
  <c r="F12" i="1"/>
  <c r="G12" i="1" s="1"/>
  <c r="F11" i="1"/>
  <c r="G11" i="1" s="1"/>
  <c r="F10" i="1"/>
  <c r="G10" i="1" s="1"/>
  <c r="G9" i="1"/>
  <c r="F9" i="1"/>
  <c r="G8" i="1"/>
  <c r="F8" i="1"/>
  <c r="F7" i="1"/>
  <c r="G7" i="1" s="1"/>
  <c r="F6" i="1"/>
  <c r="G6" i="1" s="1"/>
  <c r="F5" i="1"/>
  <c r="G5" i="1" s="1"/>
  <c r="F4" i="1"/>
  <c r="G4" i="1" s="1"/>
  <c r="G3" i="1"/>
  <c r="F3" i="1"/>
</calcChain>
</file>

<file path=xl/sharedStrings.xml><?xml version="1.0" encoding="utf-8"?>
<sst xmlns="http://schemas.openxmlformats.org/spreadsheetml/2006/main" count="121" uniqueCount="32">
  <si>
    <t>转速（RPM)</t>
    <phoneticPr fontId="1" type="noConversion"/>
  </si>
  <si>
    <t>力矩（NM）</t>
    <phoneticPr fontId="1" type="noConversion"/>
  </si>
  <si>
    <t>输出功率（KW）</t>
    <phoneticPr fontId="1" type="noConversion"/>
  </si>
  <si>
    <t>电压（U）</t>
    <phoneticPr fontId="1" type="noConversion"/>
  </si>
  <si>
    <t>电流（A）</t>
    <phoneticPr fontId="1" type="noConversion"/>
  </si>
  <si>
    <t>输入功率（W)</t>
    <phoneticPr fontId="1" type="noConversion"/>
  </si>
  <si>
    <t>效率</t>
    <phoneticPr fontId="1" type="noConversion"/>
  </si>
  <si>
    <t>8118-850-1：6-test1</t>
    <phoneticPr fontId="1" type="noConversion"/>
  </si>
  <si>
    <t>8118-850-1：6-test2</t>
    <phoneticPr fontId="1" type="noConversion"/>
  </si>
  <si>
    <t>8118-850-1：16</t>
    <phoneticPr fontId="1" type="noConversion"/>
  </si>
  <si>
    <t>10015-850-1：16</t>
    <phoneticPr fontId="1" type="noConversion"/>
  </si>
  <si>
    <t>T(Nm)</t>
    <phoneticPr fontId="1" type="noConversion"/>
  </si>
  <si>
    <t>N(rpm)</t>
    <phoneticPr fontId="1" type="noConversion"/>
  </si>
  <si>
    <t>Pout(kW)</t>
    <phoneticPr fontId="1" type="noConversion"/>
  </si>
  <si>
    <t>U(V)</t>
    <phoneticPr fontId="1" type="noConversion"/>
  </si>
  <si>
    <t>I(A)</t>
    <phoneticPr fontId="1" type="noConversion"/>
  </si>
  <si>
    <t>Pin(W)</t>
    <phoneticPr fontId="1" type="noConversion"/>
  </si>
  <si>
    <t>Eff(%)</t>
    <phoneticPr fontId="1" type="noConversion"/>
  </si>
  <si>
    <t>8118-1250-1：6（新厂家）</t>
    <phoneticPr fontId="1" type="noConversion"/>
  </si>
  <si>
    <t>陈工家返修8118-1800-1：6</t>
    <phoneticPr fontId="1" type="noConversion"/>
  </si>
  <si>
    <t>机器的负载（A）</t>
    <phoneticPr fontId="1" type="noConversion"/>
  </si>
  <si>
    <t>电源的电流静态（A）</t>
    <phoneticPr fontId="1" type="noConversion"/>
  </si>
  <si>
    <t>电源的最大动态电流（A）</t>
    <phoneticPr fontId="1" type="noConversion"/>
  </si>
  <si>
    <t>动态最大力矩（NM)</t>
    <phoneticPr fontId="1" type="noConversion"/>
  </si>
  <si>
    <t>静态保持力矩(NM)</t>
    <phoneticPr fontId="1" type="noConversion"/>
  </si>
  <si>
    <t>8118-850-1：6-位置环测试</t>
    <phoneticPr fontId="1" type="noConversion"/>
  </si>
  <si>
    <t>反修电机8118-1800-1：6-位置环测试</t>
    <phoneticPr fontId="1" type="noConversion"/>
  </si>
  <si>
    <t>N(rad/s)</t>
    <phoneticPr fontId="1" type="noConversion"/>
  </si>
  <si>
    <t>陈工家返修8118-1800-1：6 恒定速度测试</t>
    <phoneticPr fontId="1" type="noConversion"/>
  </si>
  <si>
    <t>新厂家8118-850-1：6 恒定速度测试</t>
    <phoneticPr fontId="1" type="noConversion"/>
  </si>
  <si>
    <t>新厂家8118-1250-1：6 恒定速度测试</t>
    <phoneticPr fontId="1" type="noConversion"/>
  </si>
  <si>
    <t>新厂家8118-850-1：6 恒定速度测试-122组数据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</si>
</sst>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4" xfId="0" applyBorder="1"/>
    <xf numFmtId="0" fontId="0" fillId="2" borderId="4" xfId="0" applyFill="1" applyBorder="1"/>
    <xf numFmtId="0" fontId="0" fillId="2" borderId="0" xfId="0" applyFill="1"/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3" borderId="4" xfId="0" applyFill="1" applyBorder="1"/>
    <xf numFmtId="0" fontId="2" fillId="0" borderId="4" xfId="0" applyFont="1" applyBorder="1"/>
    <xf numFmtId="0" fontId="2" fillId="0" borderId="0" xfId="0" applyFont="1"/>
    <xf numFmtId="0" fontId="2" fillId="2" borderId="0" xfId="0" applyFont="1" applyFill="1"/>
    <xf numFmtId="0" fontId="2" fillId="2" borderId="4" xfId="0" applyFont="1" applyFill="1" applyBorder="1"/>
    <xf numFmtId="0" fontId="0" fillId="4" borderId="4" xfId="0" applyFill="1" applyBorder="1"/>
    <xf numFmtId="0" fontId="0" fillId="4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254000</xdr:colOff>
      <xdr:row>0</xdr:row>
      <xdr:rowOff>57150</xdr:rowOff>
    </xdr:from>
    <xdr:to>
      <xdr:col>19</xdr:col>
      <xdr:colOff>101600</xdr:colOff>
      <xdr:row>29</xdr:row>
      <xdr:rowOff>82550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5138130-D407-4418-A1EA-62E6A74CFE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6800" y="57150"/>
          <a:ext cx="7772400" cy="51816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215900</xdr:colOff>
      <xdr:row>10</xdr:row>
      <xdr:rowOff>76200</xdr:rowOff>
    </xdr:from>
    <xdr:to>
      <xdr:col>4</xdr:col>
      <xdr:colOff>1889125</xdr:colOff>
      <xdr:row>37</xdr:row>
      <xdr:rowOff>128504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68B2F14B-878B-4505-960F-F883D421B6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900" y="1917700"/>
          <a:ext cx="7775575" cy="502435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171450</xdr:colOff>
      <xdr:row>1</xdr:row>
      <xdr:rowOff>158750</xdr:rowOff>
    </xdr:from>
    <xdr:to>
      <xdr:col>20</xdr:col>
      <xdr:colOff>19050</xdr:colOff>
      <xdr:row>29</xdr:row>
      <xdr:rowOff>95673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EA6C176-B95D-4DD7-8703-A6464A965D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4650" y="336550"/>
          <a:ext cx="7772400" cy="49153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311150</xdr:colOff>
      <xdr:row>0</xdr:row>
      <xdr:rowOff>88900</xdr:rowOff>
    </xdr:from>
    <xdr:to>
      <xdr:col>19</xdr:col>
      <xdr:colOff>158750</xdr:colOff>
      <xdr:row>29</xdr:row>
      <xdr:rowOff>114300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D7555998-2C2A-448B-BED6-81ECE34378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33950" y="88900"/>
          <a:ext cx="7772400" cy="5181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234950</xdr:colOff>
      <xdr:row>1</xdr:row>
      <xdr:rowOff>57150</xdr:rowOff>
    </xdr:from>
    <xdr:to>
      <xdr:col>18</xdr:col>
      <xdr:colOff>463550</xdr:colOff>
      <xdr:row>28</xdr:row>
      <xdr:rowOff>46036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D8FED95-FF98-4BC8-828D-ED560AA3A7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5550" y="241300"/>
          <a:ext cx="7772400" cy="496093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368300</xdr:colOff>
      <xdr:row>1</xdr:row>
      <xdr:rowOff>139700</xdr:rowOff>
    </xdr:from>
    <xdr:to>
      <xdr:col>18</xdr:col>
      <xdr:colOff>596900</xdr:colOff>
      <xdr:row>28</xdr:row>
      <xdr:rowOff>124417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3C8D331B-E505-4129-BFBA-9358640730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8900" y="323850"/>
          <a:ext cx="7772400" cy="495676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209550</xdr:colOff>
      <xdr:row>0</xdr:row>
      <xdr:rowOff>139700</xdr:rowOff>
    </xdr:from>
    <xdr:to>
      <xdr:col>18</xdr:col>
      <xdr:colOff>438150</xdr:colOff>
      <xdr:row>27</xdr:row>
      <xdr:rowOff>177800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6B134B11-C44C-4515-B813-C763857F7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0150" y="139700"/>
          <a:ext cx="7772400" cy="50101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285750</xdr:colOff>
      <xdr:row>0</xdr:row>
      <xdr:rowOff>146050</xdr:rowOff>
    </xdr:from>
    <xdr:to>
      <xdr:col>18</xdr:col>
      <xdr:colOff>514350</xdr:colOff>
      <xdr:row>27</xdr:row>
      <xdr:rowOff>72703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F3CC81F7-4762-4F52-9D54-21D5D4EA5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6350" y="146050"/>
          <a:ext cx="7772400" cy="489870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120650</xdr:colOff>
      <xdr:row>0</xdr:row>
      <xdr:rowOff>57150</xdr:rowOff>
    </xdr:from>
    <xdr:to>
      <xdr:col>18</xdr:col>
      <xdr:colOff>628650</xdr:colOff>
      <xdr:row>29</xdr:row>
      <xdr:rowOff>82550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EAAEE827-3A9C-4E90-951E-BB8B952A6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3450" y="57150"/>
          <a:ext cx="7772400" cy="51816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215900</xdr:colOff>
      <xdr:row>0</xdr:row>
      <xdr:rowOff>0</xdr:rowOff>
    </xdr:from>
    <xdr:to>
      <xdr:col>19</xdr:col>
      <xdr:colOff>63500</xdr:colOff>
      <xdr:row>29</xdr:row>
      <xdr:rowOff>25400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0112A9F-0239-4110-AFE1-AB0F18FD4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8700" y="0"/>
          <a:ext cx="7772400" cy="51816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292100</xdr:colOff>
      <xdr:row>9</xdr:row>
      <xdr:rowOff>63500</xdr:rowOff>
    </xdr:from>
    <xdr:to>
      <xdr:col>5</xdr:col>
      <xdr:colOff>180975</xdr:colOff>
      <xdr:row>36</xdr:row>
      <xdr:rowOff>123968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C369A11-8E09-4F62-B90B-66374E3B6C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2100" y="1720850"/>
          <a:ext cx="7775575" cy="50325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workbookViewId="0">
      <selection sqref="A1:G1"/>
    </sheetView>
  </sheetViews>
  <sheetFormatPr defaultRowHeight="14" x14ac:dyDescent="0.3"/>
  <sheetData>
    <row r="1" spans="1:7" x14ac:dyDescent="0.3">
      <c r="A1" s="5" t="s">
        <v>7</v>
      </c>
      <c r="B1" s="5"/>
      <c r="C1" s="5"/>
      <c r="D1" s="5"/>
      <c r="E1" s="5"/>
      <c r="F1" s="5"/>
      <c r="G1" s="5"/>
    </row>
    <row r="2" spans="1:7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3">
      <c r="A3" s="1">
        <v>141</v>
      </c>
      <c r="B3" s="1">
        <v>0.21</v>
      </c>
      <c r="C3" s="1">
        <v>1.6E-2</v>
      </c>
      <c r="D3" s="1">
        <v>36</v>
      </c>
      <c r="E3" s="1">
        <v>0.5</v>
      </c>
      <c r="F3" s="1">
        <f>D3*E3</f>
        <v>18</v>
      </c>
      <c r="G3" s="1">
        <f>C3*1000/F3</f>
        <v>0.88888888888888884</v>
      </c>
    </row>
    <row r="4" spans="1:7" x14ac:dyDescent="0.3">
      <c r="A4" s="1">
        <v>141</v>
      </c>
      <c r="B4" s="1">
        <v>1.3</v>
      </c>
      <c r="C4" s="1">
        <v>1.7999999999999999E-2</v>
      </c>
      <c r="D4" s="1">
        <v>36</v>
      </c>
      <c r="E4" s="1">
        <v>0.8</v>
      </c>
      <c r="F4" s="1">
        <f t="shared" ref="F4:F17" si="0">D4*E4</f>
        <v>28.8</v>
      </c>
      <c r="G4" s="1">
        <f t="shared" ref="G4:G17" si="1">C4*1000/F4</f>
        <v>0.625</v>
      </c>
    </row>
    <row r="5" spans="1:7" x14ac:dyDescent="0.3">
      <c r="A5" s="1">
        <v>140</v>
      </c>
      <c r="B5" s="1">
        <v>2.5</v>
      </c>
      <c r="C5" s="1">
        <v>3.2000000000000001E-2</v>
      </c>
      <c r="D5" s="1">
        <v>36</v>
      </c>
      <c r="E5" s="1">
        <v>1</v>
      </c>
      <c r="F5" s="1">
        <f t="shared" si="0"/>
        <v>36</v>
      </c>
      <c r="G5" s="1">
        <f t="shared" si="1"/>
        <v>0.88888888888888884</v>
      </c>
    </row>
    <row r="6" spans="1:7" x14ac:dyDescent="0.3">
      <c r="A6" s="1">
        <v>139</v>
      </c>
      <c r="B6" s="1">
        <v>2.9</v>
      </c>
      <c r="C6" s="1">
        <v>0.04</v>
      </c>
      <c r="D6" s="1">
        <v>36</v>
      </c>
      <c r="E6" s="1">
        <v>1.3</v>
      </c>
      <c r="F6" s="1">
        <f t="shared" si="0"/>
        <v>46.800000000000004</v>
      </c>
      <c r="G6" s="1">
        <f t="shared" si="1"/>
        <v>0.85470085470085466</v>
      </c>
    </row>
    <row r="7" spans="1:7" x14ac:dyDescent="0.3">
      <c r="A7" s="1">
        <v>139</v>
      </c>
      <c r="B7" s="1">
        <v>3.6</v>
      </c>
      <c r="C7" s="1">
        <v>0.05</v>
      </c>
      <c r="D7" s="1">
        <v>36</v>
      </c>
      <c r="E7" s="1">
        <v>1.6</v>
      </c>
      <c r="F7" s="1">
        <f t="shared" si="0"/>
        <v>57.6</v>
      </c>
      <c r="G7" s="1">
        <f t="shared" si="1"/>
        <v>0.86805555555555558</v>
      </c>
    </row>
    <row r="8" spans="1:7" x14ac:dyDescent="0.3">
      <c r="A8" s="1">
        <v>138</v>
      </c>
      <c r="B8" s="1">
        <v>4.3</v>
      </c>
      <c r="C8" s="1">
        <v>5.7000000000000002E-2</v>
      </c>
      <c r="D8" s="1">
        <v>36</v>
      </c>
      <c r="E8" s="1">
        <v>1.9</v>
      </c>
      <c r="F8" s="1">
        <f t="shared" si="0"/>
        <v>68.399999999999991</v>
      </c>
      <c r="G8" s="1">
        <f t="shared" si="1"/>
        <v>0.83333333333333348</v>
      </c>
    </row>
    <row r="9" spans="1:7" x14ac:dyDescent="0.3">
      <c r="A9" s="1">
        <v>137</v>
      </c>
      <c r="B9" s="1">
        <v>5.2</v>
      </c>
      <c r="C9" s="1">
        <v>7.0000000000000007E-2</v>
      </c>
      <c r="D9" s="1">
        <v>36</v>
      </c>
      <c r="E9" s="1">
        <v>2.2999999999999998</v>
      </c>
      <c r="F9" s="1">
        <f t="shared" si="0"/>
        <v>82.8</v>
      </c>
      <c r="G9" s="1">
        <f t="shared" si="1"/>
        <v>0.84541062801932365</v>
      </c>
    </row>
    <row r="10" spans="1:7" x14ac:dyDescent="0.3">
      <c r="A10" s="1">
        <v>135</v>
      </c>
      <c r="B10" s="1">
        <v>6.4</v>
      </c>
      <c r="C10" s="1">
        <v>8.3000000000000004E-2</v>
      </c>
      <c r="D10" s="1">
        <v>36</v>
      </c>
      <c r="E10" s="1">
        <v>2.9</v>
      </c>
      <c r="F10" s="1">
        <f t="shared" si="0"/>
        <v>104.39999999999999</v>
      </c>
      <c r="G10" s="1">
        <f t="shared" si="1"/>
        <v>0.79501915708812265</v>
      </c>
    </row>
    <row r="11" spans="1:7" x14ac:dyDescent="0.3">
      <c r="A11" s="1">
        <v>134</v>
      </c>
      <c r="B11" s="1">
        <v>7.5</v>
      </c>
      <c r="C11" s="1">
        <v>0.09</v>
      </c>
      <c r="D11" s="1">
        <v>36</v>
      </c>
      <c r="E11" s="1">
        <v>3.3</v>
      </c>
      <c r="F11" s="1">
        <f t="shared" si="0"/>
        <v>118.8</v>
      </c>
      <c r="G11" s="1">
        <f t="shared" si="1"/>
        <v>0.75757575757575757</v>
      </c>
    </row>
    <row r="12" spans="1:7" x14ac:dyDescent="0.3">
      <c r="A12" s="1">
        <v>133</v>
      </c>
      <c r="B12" s="1">
        <v>8.1999999999999993</v>
      </c>
      <c r="C12" s="1">
        <v>0.1</v>
      </c>
      <c r="D12" s="1">
        <v>36</v>
      </c>
      <c r="E12" s="1">
        <v>3.9</v>
      </c>
      <c r="F12" s="1">
        <f t="shared" si="0"/>
        <v>140.4</v>
      </c>
      <c r="G12" s="1">
        <f t="shared" si="1"/>
        <v>0.71225071225071224</v>
      </c>
    </row>
    <row r="13" spans="1:7" x14ac:dyDescent="0.3">
      <c r="A13" s="1">
        <v>131</v>
      </c>
      <c r="B13" s="1">
        <v>9.8000000000000007</v>
      </c>
      <c r="C13" s="1">
        <v>0.13</v>
      </c>
      <c r="D13" s="1">
        <v>36</v>
      </c>
      <c r="E13" s="1">
        <v>4.4000000000000004</v>
      </c>
      <c r="F13" s="1">
        <f t="shared" si="0"/>
        <v>158.4</v>
      </c>
      <c r="G13" s="1">
        <f t="shared" si="1"/>
        <v>0.82070707070707072</v>
      </c>
    </row>
    <row r="14" spans="1:7" x14ac:dyDescent="0.3">
      <c r="A14" s="1">
        <v>130</v>
      </c>
      <c r="B14" s="1">
        <v>10.199999999999999</v>
      </c>
      <c r="C14" s="1">
        <v>0.13</v>
      </c>
      <c r="D14" s="1">
        <v>36</v>
      </c>
      <c r="E14" s="1">
        <v>4.8</v>
      </c>
      <c r="F14" s="1">
        <f t="shared" si="0"/>
        <v>172.79999999999998</v>
      </c>
      <c r="G14" s="1">
        <f t="shared" si="1"/>
        <v>0.75231481481481488</v>
      </c>
    </row>
    <row r="15" spans="1:7" x14ac:dyDescent="0.3">
      <c r="A15" s="1">
        <v>120</v>
      </c>
      <c r="B15" s="1">
        <v>16.2</v>
      </c>
      <c r="C15" s="1">
        <v>0.22</v>
      </c>
      <c r="D15" s="1">
        <v>36</v>
      </c>
      <c r="E15" s="1">
        <v>8.5</v>
      </c>
      <c r="F15" s="1">
        <f t="shared" si="0"/>
        <v>306</v>
      </c>
      <c r="G15" s="1">
        <f t="shared" si="1"/>
        <v>0.71895424836601307</v>
      </c>
    </row>
    <row r="16" spans="1:7" x14ac:dyDescent="0.3">
      <c r="A16" s="1">
        <v>110</v>
      </c>
      <c r="B16" s="1">
        <v>22</v>
      </c>
      <c r="C16" s="1">
        <v>0.25</v>
      </c>
      <c r="D16" s="1">
        <v>36</v>
      </c>
      <c r="E16" s="1">
        <v>10.8</v>
      </c>
      <c r="F16" s="1">
        <f t="shared" si="0"/>
        <v>388.8</v>
      </c>
      <c r="G16" s="1">
        <f t="shared" si="1"/>
        <v>0.64300411522633738</v>
      </c>
    </row>
    <row r="17" spans="1:7" x14ac:dyDescent="0.3">
      <c r="A17" s="1">
        <v>100</v>
      </c>
      <c r="B17" s="1">
        <v>23</v>
      </c>
      <c r="C17" s="1">
        <v>0.25</v>
      </c>
      <c r="D17" s="1">
        <v>36</v>
      </c>
      <c r="E17" s="1">
        <v>13.8</v>
      </c>
      <c r="F17" s="1">
        <f t="shared" si="0"/>
        <v>496.8</v>
      </c>
      <c r="G17" s="1">
        <f t="shared" si="1"/>
        <v>0.5032206119162641</v>
      </c>
    </row>
  </sheetData>
  <mergeCells count="1">
    <mergeCell ref="A1:G1"/>
  </mergeCells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2B07F-C02D-42EC-AF1C-CB628B99B6C1}">
  <dimension ref="A1:E10"/>
  <sheetViews>
    <sheetView workbookViewId="0">
      <selection activeCell="H15" sqref="H15"/>
    </sheetView>
  </sheetViews>
  <sheetFormatPr defaultRowHeight="14" x14ac:dyDescent="0.3"/>
  <cols>
    <col min="1" max="1" width="18.75" customWidth="1"/>
    <col min="2" max="2" width="18.25" customWidth="1"/>
    <col min="3" max="3" width="22.33203125" customWidth="1"/>
    <col min="4" max="4" width="20.58203125" customWidth="1"/>
    <col min="5" max="5" width="25.08203125" customWidth="1"/>
  </cols>
  <sheetData>
    <row r="1" spans="1:5" x14ac:dyDescent="0.3">
      <c r="A1" s="5" t="s">
        <v>26</v>
      </c>
      <c r="B1" s="5"/>
      <c r="C1" s="5"/>
      <c r="D1" s="5"/>
      <c r="E1" s="5"/>
    </row>
    <row r="2" spans="1:5" x14ac:dyDescent="0.3">
      <c r="A2" s="1" t="s">
        <v>20</v>
      </c>
      <c r="B2" s="1" t="s">
        <v>21</v>
      </c>
      <c r="C2" s="1" t="s">
        <v>22</v>
      </c>
      <c r="D2" s="1" t="s">
        <v>23</v>
      </c>
      <c r="E2" s="1" t="s">
        <v>24</v>
      </c>
    </row>
    <row r="3" spans="1:5" x14ac:dyDescent="0.3">
      <c r="A3" s="1">
        <v>0.1</v>
      </c>
      <c r="B3" s="1">
        <v>0</v>
      </c>
      <c r="C3" s="1">
        <v>0.1</v>
      </c>
      <c r="D3" s="1">
        <v>2.2000000000000002</v>
      </c>
      <c r="E3" s="1">
        <v>1.6</v>
      </c>
    </row>
    <row r="4" spans="1:5" x14ac:dyDescent="0.3">
      <c r="A4" s="1">
        <v>0.2</v>
      </c>
      <c r="B4" s="1">
        <v>0.1</v>
      </c>
      <c r="C4" s="1">
        <v>0.2</v>
      </c>
      <c r="D4" s="1">
        <v>4.7</v>
      </c>
      <c r="E4" s="1">
        <v>4</v>
      </c>
    </row>
    <row r="5" spans="1:5" x14ac:dyDescent="0.3">
      <c r="A5" s="1">
        <v>0.3</v>
      </c>
      <c r="B5" s="1">
        <v>0.5</v>
      </c>
      <c r="C5" s="1">
        <v>0.6</v>
      </c>
      <c r="D5" s="1">
        <v>9.1</v>
      </c>
      <c r="E5" s="1">
        <v>8.1999999999999993</v>
      </c>
    </row>
    <row r="6" spans="1:5" x14ac:dyDescent="0.3">
      <c r="A6" s="1">
        <v>0.4</v>
      </c>
      <c r="B6" s="1">
        <v>1</v>
      </c>
      <c r="C6" s="1">
        <v>1.1000000000000001</v>
      </c>
      <c r="D6" s="1">
        <v>13.5</v>
      </c>
      <c r="E6" s="1">
        <v>11.4</v>
      </c>
    </row>
    <row r="7" spans="1:5" x14ac:dyDescent="0.3">
      <c r="A7" s="1">
        <v>0.5</v>
      </c>
      <c r="B7" s="1">
        <v>2</v>
      </c>
      <c r="C7" s="1">
        <v>2.2999999999999998</v>
      </c>
      <c r="D7" s="1">
        <v>17.600000000000001</v>
      </c>
      <c r="E7" s="1">
        <v>15.7</v>
      </c>
    </row>
    <row r="8" spans="1:5" x14ac:dyDescent="0.3">
      <c r="A8" s="1">
        <v>0.6</v>
      </c>
      <c r="B8" s="1">
        <v>3.7</v>
      </c>
      <c r="C8" s="1">
        <v>4</v>
      </c>
      <c r="D8" s="1">
        <v>22.1</v>
      </c>
      <c r="E8" s="1">
        <v>20.2</v>
      </c>
    </row>
    <row r="9" spans="1:5" x14ac:dyDescent="0.3">
      <c r="A9" s="1">
        <v>0.7</v>
      </c>
      <c r="B9" s="1">
        <v>7.4</v>
      </c>
      <c r="C9" s="1">
        <v>7.9</v>
      </c>
      <c r="D9" s="1">
        <v>27.5</v>
      </c>
      <c r="E9" s="1">
        <v>26.3</v>
      </c>
    </row>
    <row r="10" spans="1:5" x14ac:dyDescent="0.3">
      <c r="A10" s="1">
        <v>0.8</v>
      </c>
      <c r="B10" s="1">
        <v>11</v>
      </c>
      <c r="C10" s="1">
        <v>11.5</v>
      </c>
      <c r="D10" s="1">
        <v>31</v>
      </c>
      <c r="E10" s="1">
        <v>29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4A9EA-244E-4F05-AB76-FD96BA76BC58}">
  <dimension ref="A1:H83"/>
  <sheetViews>
    <sheetView zoomScaleNormal="100" workbookViewId="0">
      <selection activeCell="E73" sqref="E73:E77"/>
    </sheetView>
  </sheetViews>
  <sheetFormatPr defaultRowHeight="14" x14ac:dyDescent="0.3"/>
  <sheetData>
    <row r="1" spans="1:8" x14ac:dyDescent="0.3">
      <c r="A1" s="9" t="s">
        <v>28</v>
      </c>
      <c r="B1" s="9"/>
      <c r="C1" s="9"/>
      <c r="D1" s="9"/>
      <c r="E1" s="9"/>
      <c r="F1" s="9"/>
      <c r="G1" s="9"/>
    </row>
    <row r="2" spans="1:8" x14ac:dyDescent="0.3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4" t="s">
        <v>27</v>
      </c>
    </row>
    <row r="3" spans="1:8" x14ac:dyDescent="0.3">
      <c r="A3" s="1">
        <v>0.9</v>
      </c>
      <c r="B3" s="1">
        <v>286</v>
      </c>
      <c r="C3" s="1">
        <v>3.1E-2</v>
      </c>
      <c r="D3" s="1">
        <v>36</v>
      </c>
      <c r="E3" s="1">
        <v>1.7</v>
      </c>
      <c r="F3" s="1">
        <f>D3*E3</f>
        <v>61.199999999999996</v>
      </c>
      <c r="G3" s="1">
        <f>(C3*1000)/F3</f>
        <v>0.50653594771241839</v>
      </c>
      <c r="H3" s="1">
        <f>B3*360/60/57</f>
        <v>30.105263157894736</v>
      </c>
    </row>
    <row r="4" spans="1:8" x14ac:dyDescent="0.3">
      <c r="A4" s="1">
        <v>1.99</v>
      </c>
      <c r="B4" s="1">
        <v>286</v>
      </c>
      <c r="C4" s="1">
        <v>4.5999999999999999E-2</v>
      </c>
      <c r="D4" s="1">
        <v>36</v>
      </c>
      <c r="E4" s="1">
        <v>2.4</v>
      </c>
      <c r="F4" s="1">
        <f t="shared" ref="F4:F67" si="0">D4*E4</f>
        <v>86.399999999999991</v>
      </c>
      <c r="G4" s="1">
        <f t="shared" ref="G4:G67" si="1">(C4*1000)/F4</f>
        <v>0.53240740740740744</v>
      </c>
      <c r="H4" s="1">
        <f t="shared" ref="H4:H67" si="2">B4*360/60/57</f>
        <v>30.105263157894736</v>
      </c>
    </row>
    <row r="5" spans="1:8" x14ac:dyDescent="0.3">
      <c r="A5" s="1">
        <v>3.5150000000000001</v>
      </c>
      <c r="B5" s="1">
        <v>286</v>
      </c>
      <c r="C5" s="1">
        <v>0.1</v>
      </c>
      <c r="D5" s="1">
        <v>36</v>
      </c>
      <c r="E5" s="1">
        <v>4</v>
      </c>
      <c r="F5" s="1">
        <f t="shared" si="0"/>
        <v>144</v>
      </c>
      <c r="G5" s="1">
        <f t="shared" si="1"/>
        <v>0.69444444444444442</v>
      </c>
      <c r="H5" s="1">
        <f t="shared" si="2"/>
        <v>30.105263157894736</v>
      </c>
    </row>
    <row r="6" spans="1:8" x14ac:dyDescent="0.3">
      <c r="A6" s="1">
        <v>6.1</v>
      </c>
      <c r="B6" s="1">
        <v>286</v>
      </c>
      <c r="C6" s="1">
        <v>0.19</v>
      </c>
      <c r="D6" s="1">
        <v>36</v>
      </c>
      <c r="E6" s="1">
        <v>6.7</v>
      </c>
      <c r="F6" s="1">
        <f t="shared" si="0"/>
        <v>241.20000000000002</v>
      </c>
      <c r="G6" s="1">
        <f t="shared" si="1"/>
        <v>0.78772802653399665</v>
      </c>
      <c r="H6" s="1">
        <f t="shared" si="2"/>
        <v>30.105263157894736</v>
      </c>
    </row>
    <row r="7" spans="1:8" s="3" customFormat="1" x14ac:dyDescent="0.3">
      <c r="A7" s="2">
        <v>8.4</v>
      </c>
      <c r="B7" s="2">
        <v>286</v>
      </c>
      <c r="C7" s="2">
        <v>0.255</v>
      </c>
      <c r="D7" s="1">
        <v>36</v>
      </c>
      <c r="E7" s="2">
        <v>9.3000000000000007</v>
      </c>
      <c r="F7" s="1">
        <f t="shared" si="0"/>
        <v>334.8</v>
      </c>
      <c r="G7" s="1">
        <f t="shared" si="1"/>
        <v>0.76164874551971329</v>
      </c>
      <c r="H7" s="1">
        <f t="shared" si="2"/>
        <v>30.105263157894736</v>
      </c>
    </row>
    <row r="8" spans="1:8" x14ac:dyDescent="0.3">
      <c r="A8" s="1">
        <v>1.6</v>
      </c>
      <c r="B8" s="1">
        <v>260</v>
      </c>
      <c r="C8" s="1">
        <v>3.9E-2</v>
      </c>
      <c r="D8" s="1">
        <v>36</v>
      </c>
      <c r="E8" s="1">
        <v>1.8</v>
      </c>
      <c r="F8" s="1">
        <f t="shared" si="0"/>
        <v>64.8</v>
      </c>
      <c r="G8" s="1">
        <f t="shared" si="1"/>
        <v>0.60185185185185186</v>
      </c>
      <c r="H8" s="1">
        <f t="shared" si="2"/>
        <v>27.368421052631579</v>
      </c>
    </row>
    <row r="9" spans="1:8" x14ac:dyDescent="0.3">
      <c r="A9" s="1">
        <v>2.2200000000000002</v>
      </c>
      <c r="B9" s="1">
        <v>260</v>
      </c>
      <c r="C9" s="1">
        <v>5.7000000000000002E-2</v>
      </c>
      <c r="D9" s="1">
        <v>36</v>
      </c>
      <c r="E9" s="1">
        <v>2.5</v>
      </c>
      <c r="F9" s="1">
        <f t="shared" si="0"/>
        <v>90</v>
      </c>
      <c r="G9" s="1">
        <f t="shared" si="1"/>
        <v>0.6333333333333333</v>
      </c>
      <c r="H9" s="1">
        <f t="shared" si="2"/>
        <v>27.368421052631579</v>
      </c>
    </row>
    <row r="10" spans="1:8" x14ac:dyDescent="0.3">
      <c r="A10" s="1">
        <v>4.5</v>
      </c>
      <c r="B10" s="1">
        <v>260</v>
      </c>
      <c r="C10" s="1">
        <v>0.11799999999999999</v>
      </c>
      <c r="D10" s="1">
        <v>36</v>
      </c>
      <c r="E10" s="1">
        <v>4.4000000000000004</v>
      </c>
      <c r="F10" s="1">
        <f t="shared" si="0"/>
        <v>158.4</v>
      </c>
      <c r="G10" s="1">
        <f t="shared" si="1"/>
        <v>0.74494949494949492</v>
      </c>
      <c r="H10" s="1">
        <f t="shared" si="2"/>
        <v>27.368421052631579</v>
      </c>
    </row>
    <row r="11" spans="1:8" x14ac:dyDescent="0.3">
      <c r="A11" s="1">
        <v>6.899</v>
      </c>
      <c r="B11" s="1">
        <v>260</v>
      </c>
      <c r="C11" s="1">
        <v>0.182</v>
      </c>
      <c r="D11" s="1">
        <v>36</v>
      </c>
      <c r="E11" s="1">
        <v>6.7</v>
      </c>
      <c r="F11" s="1">
        <f t="shared" si="0"/>
        <v>241.20000000000002</v>
      </c>
      <c r="G11" s="1">
        <f t="shared" si="1"/>
        <v>0.75456053067993356</v>
      </c>
      <c r="H11" s="1">
        <f t="shared" si="2"/>
        <v>27.368421052631579</v>
      </c>
    </row>
    <row r="12" spans="1:8" s="3" customFormat="1" x14ac:dyDescent="0.3">
      <c r="A12" s="2">
        <v>9.6351999999999993</v>
      </c>
      <c r="B12" s="2">
        <v>260</v>
      </c>
      <c r="C12" s="2">
        <v>0.26900000000000002</v>
      </c>
      <c r="D12" s="1">
        <v>36</v>
      </c>
      <c r="E12" s="2">
        <v>9.6999999999999993</v>
      </c>
      <c r="F12" s="1">
        <f t="shared" si="0"/>
        <v>349.2</v>
      </c>
      <c r="G12" s="1">
        <f t="shared" si="1"/>
        <v>0.77033218785796109</v>
      </c>
      <c r="H12" s="1">
        <f t="shared" si="2"/>
        <v>27.368421052631579</v>
      </c>
    </row>
    <row r="13" spans="1:8" x14ac:dyDescent="0.3">
      <c r="A13" s="1">
        <v>1.915</v>
      </c>
      <c r="B13" s="1">
        <v>240</v>
      </c>
      <c r="C13" s="1">
        <v>4.1000000000000002E-2</v>
      </c>
      <c r="D13" s="1">
        <v>36</v>
      </c>
      <c r="E13" s="1">
        <v>2</v>
      </c>
      <c r="F13" s="1">
        <f t="shared" si="0"/>
        <v>72</v>
      </c>
      <c r="G13" s="1">
        <f t="shared" si="1"/>
        <v>0.56944444444444442</v>
      </c>
      <c r="H13" s="1">
        <f t="shared" si="2"/>
        <v>25.263157894736842</v>
      </c>
    </row>
    <row r="14" spans="1:8" x14ac:dyDescent="0.3">
      <c r="A14" s="1">
        <v>3</v>
      </c>
      <c r="B14" s="1">
        <v>240</v>
      </c>
      <c r="C14" s="1">
        <v>7.1999999999999995E-2</v>
      </c>
      <c r="D14" s="1">
        <v>36</v>
      </c>
      <c r="E14" s="1">
        <v>2.8</v>
      </c>
      <c r="F14" s="1">
        <f t="shared" si="0"/>
        <v>100.8</v>
      </c>
      <c r="G14" s="1">
        <f t="shared" si="1"/>
        <v>0.7142857142857143</v>
      </c>
      <c r="H14" s="1">
        <f t="shared" si="2"/>
        <v>25.263157894736842</v>
      </c>
    </row>
    <row r="15" spans="1:8" x14ac:dyDescent="0.3">
      <c r="A15" s="1">
        <v>4.484</v>
      </c>
      <c r="B15" s="1">
        <v>240</v>
      </c>
      <c r="C15" s="1">
        <v>0.1055</v>
      </c>
      <c r="D15" s="1">
        <v>36</v>
      </c>
      <c r="E15" s="1">
        <v>4.2</v>
      </c>
      <c r="F15" s="1">
        <f t="shared" si="0"/>
        <v>151.20000000000002</v>
      </c>
      <c r="G15" s="1">
        <f t="shared" si="1"/>
        <v>0.69775132275132268</v>
      </c>
      <c r="H15" s="1">
        <f t="shared" si="2"/>
        <v>25.263157894736842</v>
      </c>
    </row>
    <row r="16" spans="1:8" x14ac:dyDescent="0.3">
      <c r="A16" s="4">
        <v>7.3049999999999997</v>
      </c>
      <c r="B16" s="4">
        <v>240</v>
      </c>
      <c r="C16" s="4">
        <v>0.189</v>
      </c>
      <c r="D16" s="1">
        <v>36</v>
      </c>
      <c r="E16" s="4">
        <v>6.7</v>
      </c>
      <c r="F16" s="1">
        <f t="shared" si="0"/>
        <v>241.20000000000002</v>
      </c>
      <c r="G16" s="1">
        <f t="shared" si="1"/>
        <v>0.78358208955223874</v>
      </c>
      <c r="H16" s="1">
        <f t="shared" si="2"/>
        <v>25.263157894736842</v>
      </c>
    </row>
    <row r="17" spans="1:8" s="3" customFormat="1" x14ac:dyDescent="0.3">
      <c r="A17" s="2">
        <v>10.161</v>
      </c>
      <c r="B17" s="2">
        <v>240</v>
      </c>
      <c r="C17" s="2">
        <v>0.254</v>
      </c>
      <c r="D17" s="1">
        <v>36</v>
      </c>
      <c r="E17" s="2">
        <v>9.5</v>
      </c>
      <c r="F17" s="1">
        <f t="shared" si="0"/>
        <v>342</v>
      </c>
      <c r="G17" s="1">
        <f t="shared" si="1"/>
        <v>0.74269005847953218</v>
      </c>
      <c r="H17" s="1">
        <f t="shared" si="2"/>
        <v>25.263157894736842</v>
      </c>
    </row>
    <row r="18" spans="1:8" x14ac:dyDescent="0.3">
      <c r="A18" s="4">
        <v>1.698</v>
      </c>
      <c r="B18" s="1">
        <v>220</v>
      </c>
      <c r="C18" s="4">
        <v>4.1000000000000002E-2</v>
      </c>
      <c r="D18" s="1">
        <v>36</v>
      </c>
      <c r="E18" s="4">
        <v>1.9</v>
      </c>
      <c r="F18" s="1">
        <f t="shared" si="0"/>
        <v>68.399999999999991</v>
      </c>
      <c r="G18" s="1">
        <f t="shared" si="1"/>
        <v>0.59941520467836262</v>
      </c>
      <c r="H18" s="1">
        <f t="shared" si="2"/>
        <v>23.157894736842106</v>
      </c>
    </row>
    <row r="19" spans="1:8" x14ac:dyDescent="0.3">
      <c r="A19" s="4">
        <v>3.012</v>
      </c>
      <c r="B19" s="1">
        <v>220</v>
      </c>
      <c r="C19" s="4">
        <v>6.7000000000000004E-2</v>
      </c>
      <c r="D19" s="1">
        <v>36</v>
      </c>
      <c r="E19" s="4">
        <v>2.7</v>
      </c>
      <c r="F19" s="1">
        <f t="shared" si="0"/>
        <v>97.2</v>
      </c>
      <c r="G19" s="1">
        <f t="shared" si="1"/>
        <v>0.68930041152263377</v>
      </c>
      <c r="H19" s="1">
        <f t="shared" si="2"/>
        <v>23.157894736842106</v>
      </c>
    </row>
    <row r="20" spans="1:8" x14ac:dyDescent="0.3">
      <c r="A20" s="4">
        <v>5.476</v>
      </c>
      <c r="B20" s="1">
        <v>220</v>
      </c>
      <c r="C20" s="4">
        <v>0.126</v>
      </c>
      <c r="D20" s="1">
        <v>36</v>
      </c>
      <c r="E20" s="4">
        <v>4.7</v>
      </c>
      <c r="F20" s="1">
        <f t="shared" si="0"/>
        <v>169.20000000000002</v>
      </c>
      <c r="G20" s="1">
        <f t="shared" si="1"/>
        <v>0.74468085106382975</v>
      </c>
      <c r="H20" s="1">
        <f t="shared" si="2"/>
        <v>23.157894736842106</v>
      </c>
    </row>
    <row r="21" spans="1:8" x14ac:dyDescent="0.3">
      <c r="A21" s="4">
        <v>8.077</v>
      </c>
      <c r="B21" s="1">
        <v>220</v>
      </c>
      <c r="C21" s="4">
        <v>0.188</v>
      </c>
      <c r="D21" s="1">
        <v>36</v>
      </c>
      <c r="E21" s="4">
        <v>6.8</v>
      </c>
      <c r="F21" s="1">
        <f t="shared" si="0"/>
        <v>244.79999999999998</v>
      </c>
      <c r="G21" s="1">
        <f t="shared" si="1"/>
        <v>0.76797385620915037</v>
      </c>
      <c r="H21" s="1">
        <f t="shared" si="2"/>
        <v>23.157894736842106</v>
      </c>
    </row>
    <row r="22" spans="1:8" s="3" customFormat="1" x14ac:dyDescent="0.3">
      <c r="A22" s="2">
        <v>10.99</v>
      </c>
      <c r="B22" s="2">
        <v>220</v>
      </c>
      <c r="C22" s="2">
        <v>0.251</v>
      </c>
      <c r="D22" s="1">
        <v>36</v>
      </c>
      <c r="E22" s="2">
        <v>9.5</v>
      </c>
      <c r="F22" s="1">
        <f t="shared" si="0"/>
        <v>342</v>
      </c>
      <c r="G22" s="1">
        <f t="shared" si="1"/>
        <v>0.73391812865497075</v>
      </c>
      <c r="H22" s="1">
        <f t="shared" si="2"/>
        <v>23.157894736842106</v>
      </c>
    </row>
    <row r="23" spans="1:8" x14ac:dyDescent="0.3">
      <c r="A23" s="4">
        <v>2.169</v>
      </c>
      <c r="B23" s="4">
        <v>200</v>
      </c>
      <c r="C23" s="4">
        <v>4.5999999999999999E-2</v>
      </c>
      <c r="D23" s="1">
        <v>36</v>
      </c>
      <c r="E23" s="4">
        <v>2</v>
      </c>
      <c r="F23" s="1">
        <f t="shared" si="0"/>
        <v>72</v>
      </c>
      <c r="G23" s="1">
        <f t="shared" si="1"/>
        <v>0.63888888888888884</v>
      </c>
      <c r="H23" s="1">
        <f t="shared" si="2"/>
        <v>21.05263157894737</v>
      </c>
    </row>
    <row r="24" spans="1:8" x14ac:dyDescent="0.3">
      <c r="A24" s="4">
        <v>3.1859999999999999</v>
      </c>
      <c r="B24" s="4">
        <v>200</v>
      </c>
      <c r="C24" s="4">
        <v>6.7000000000000004E-2</v>
      </c>
      <c r="D24" s="1">
        <v>36</v>
      </c>
      <c r="E24" s="4">
        <v>2.6</v>
      </c>
      <c r="F24" s="1">
        <f t="shared" si="0"/>
        <v>93.600000000000009</v>
      </c>
      <c r="G24" s="1">
        <f t="shared" si="1"/>
        <v>0.71581196581196571</v>
      </c>
      <c r="H24" s="1">
        <f t="shared" si="2"/>
        <v>21.05263157894737</v>
      </c>
    </row>
    <row r="25" spans="1:8" x14ac:dyDescent="0.3">
      <c r="A25" s="4">
        <v>5.9630000000000001</v>
      </c>
      <c r="B25" s="4">
        <v>200</v>
      </c>
      <c r="C25" s="4">
        <v>0.13</v>
      </c>
      <c r="D25" s="1">
        <v>36</v>
      </c>
      <c r="E25" s="4">
        <v>4.7</v>
      </c>
      <c r="F25" s="1">
        <f t="shared" si="0"/>
        <v>169.20000000000002</v>
      </c>
      <c r="G25" s="1">
        <f t="shared" si="1"/>
        <v>0.76832151300236395</v>
      </c>
      <c r="H25" s="1">
        <f t="shared" si="2"/>
        <v>21.05263157894737</v>
      </c>
    </row>
    <row r="26" spans="1:8" x14ac:dyDescent="0.3">
      <c r="A26" s="4">
        <v>8.5299999999999994</v>
      </c>
      <c r="B26" s="4">
        <v>200</v>
      </c>
      <c r="C26" s="4">
        <v>0.183</v>
      </c>
      <c r="D26" s="1">
        <v>36</v>
      </c>
      <c r="E26" s="4">
        <v>6.8</v>
      </c>
      <c r="F26" s="1">
        <f t="shared" si="0"/>
        <v>244.79999999999998</v>
      </c>
      <c r="G26" s="1">
        <f t="shared" si="1"/>
        <v>0.74754901960784315</v>
      </c>
      <c r="H26" s="1">
        <f t="shared" si="2"/>
        <v>21.05263157894737</v>
      </c>
    </row>
    <row r="27" spans="1:8" s="3" customFormat="1" x14ac:dyDescent="0.3">
      <c r="A27" s="2">
        <v>11.622</v>
      </c>
      <c r="B27" s="2">
        <v>200</v>
      </c>
      <c r="C27" s="2">
        <v>0.249</v>
      </c>
      <c r="D27" s="1">
        <v>36</v>
      </c>
      <c r="E27" s="2">
        <v>9.5</v>
      </c>
      <c r="F27" s="1">
        <f t="shared" si="0"/>
        <v>342</v>
      </c>
      <c r="G27" s="1">
        <f t="shared" si="1"/>
        <v>0.72807017543859653</v>
      </c>
      <c r="H27" s="1">
        <f t="shared" si="2"/>
        <v>21.05263157894737</v>
      </c>
    </row>
    <row r="28" spans="1:8" x14ac:dyDescent="0.3">
      <c r="A28" s="4">
        <v>2.6179999999999999</v>
      </c>
      <c r="B28" s="4">
        <v>180</v>
      </c>
      <c r="C28" s="4">
        <v>5.0999999999999997E-2</v>
      </c>
      <c r="D28" s="1">
        <v>36</v>
      </c>
      <c r="E28" s="4">
        <v>2</v>
      </c>
      <c r="F28" s="1">
        <f t="shared" si="0"/>
        <v>72</v>
      </c>
      <c r="G28" s="1">
        <f t="shared" si="1"/>
        <v>0.70833333333333337</v>
      </c>
      <c r="H28" s="1">
        <f t="shared" si="2"/>
        <v>18.94736842105263</v>
      </c>
    </row>
    <row r="29" spans="1:8" x14ac:dyDescent="0.3">
      <c r="A29" s="4">
        <v>4.5540000000000003</v>
      </c>
      <c r="B29" s="4">
        <v>180</v>
      </c>
      <c r="C29" s="4">
        <v>8.6999999999999994E-2</v>
      </c>
      <c r="D29" s="1">
        <v>36</v>
      </c>
      <c r="E29" s="4">
        <v>3.2</v>
      </c>
      <c r="F29" s="1">
        <f t="shared" si="0"/>
        <v>115.2</v>
      </c>
      <c r="G29" s="1">
        <f t="shared" si="1"/>
        <v>0.75520833333333326</v>
      </c>
      <c r="H29" s="1">
        <f t="shared" si="2"/>
        <v>18.94736842105263</v>
      </c>
    </row>
    <row r="30" spans="1:8" x14ac:dyDescent="0.3">
      <c r="A30" s="4">
        <v>7.3929999999999998</v>
      </c>
      <c r="B30" s="4">
        <v>180</v>
      </c>
      <c r="C30" s="4">
        <v>0.14000000000000001</v>
      </c>
      <c r="D30" s="1">
        <v>36</v>
      </c>
      <c r="E30" s="4">
        <v>5</v>
      </c>
      <c r="F30" s="1">
        <f t="shared" si="0"/>
        <v>180</v>
      </c>
      <c r="G30" s="1">
        <f t="shared" si="1"/>
        <v>0.77777777777777779</v>
      </c>
      <c r="H30" s="1">
        <f t="shared" si="2"/>
        <v>18.94736842105263</v>
      </c>
    </row>
    <row r="31" spans="1:8" x14ac:dyDescent="0.3">
      <c r="A31" s="4">
        <v>9.6999999999999993</v>
      </c>
      <c r="B31" s="4">
        <v>180</v>
      </c>
      <c r="C31" s="4">
        <v>0.187</v>
      </c>
      <c r="D31" s="1">
        <v>36</v>
      </c>
      <c r="E31" s="4">
        <v>7</v>
      </c>
      <c r="F31" s="1">
        <f t="shared" si="0"/>
        <v>252</v>
      </c>
      <c r="G31" s="1">
        <f t="shared" si="1"/>
        <v>0.74206349206349209</v>
      </c>
      <c r="H31" s="1">
        <f t="shared" si="2"/>
        <v>18.94736842105263</v>
      </c>
    </row>
    <row r="32" spans="1:8" s="3" customFormat="1" x14ac:dyDescent="0.3">
      <c r="A32" s="2">
        <v>12.7</v>
      </c>
      <c r="B32" s="2">
        <v>180</v>
      </c>
      <c r="C32" s="2">
        <v>0.24</v>
      </c>
      <c r="D32" s="1">
        <v>36</v>
      </c>
      <c r="E32" s="2">
        <v>9.6</v>
      </c>
      <c r="F32" s="1">
        <f t="shared" si="0"/>
        <v>345.59999999999997</v>
      </c>
      <c r="G32" s="1">
        <f t="shared" si="1"/>
        <v>0.69444444444444453</v>
      </c>
      <c r="H32" s="1">
        <f t="shared" si="2"/>
        <v>18.94736842105263</v>
      </c>
    </row>
    <row r="33" spans="1:8" x14ac:dyDescent="0.3">
      <c r="A33" s="4">
        <v>2.8</v>
      </c>
      <c r="B33" s="4">
        <v>160</v>
      </c>
      <c r="C33" s="4">
        <v>4.3999999999999997E-2</v>
      </c>
      <c r="D33" s="1">
        <v>36</v>
      </c>
      <c r="E33" s="4">
        <v>1.9</v>
      </c>
      <c r="F33" s="1">
        <f t="shared" si="0"/>
        <v>68.399999999999991</v>
      </c>
      <c r="G33" s="1">
        <f t="shared" si="1"/>
        <v>0.64327485380116967</v>
      </c>
      <c r="H33" s="1">
        <f t="shared" si="2"/>
        <v>16.842105263157894</v>
      </c>
    </row>
    <row r="34" spans="1:8" x14ac:dyDescent="0.3">
      <c r="A34" s="4">
        <v>4.5999999999999996</v>
      </c>
      <c r="B34" s="4">
        <v>160</v>
      </c>
      <c r="C34" s="4">
        <v>7.8E-2</v>
      </c>
      <c r="D34" s="1">
        <v>36</v>
      </c>
      <c r="E34" s="4">
        <v>2.9</v>
      </c>
      <c r="F34" s="1">
        <f t="shared" si="0"/>
        <v>104.39999999999999</v>
      </c>
      <c r="G34" s="1">
        <f t="shared" si="1"/>
        <v>0.74712643678160928</v>
      </c>
      <c r="H34" s="1">
        <f t="shared" si="2"/>
        <v>16.842105263157894</v>
      </c>
    </row>
    <row r="35" spans="1:8" x14ac:dyDescent="0.3">
      <c r="A35" s="4">
        <v>8.1859999999999999</v>
      </c>
      <c r="B35" s="4">
        <v>160</v>
      </c>
      <c r="C35" s="4">
        <v>0.13800000000000001</v>
      </c>
      <c r="D35" s="1">
        <v>36</v>
      </c>
      <c r="E35" s="4">
        <v>5.2</v>
      </c>
      <c r="F35" s="1">
        <f t="shared" si="0"/>
        <v>187.20000000000002</v>
      </c>
      <c r="G35" s="1">
        <f t="shared" si="1"/>
        <v>0.73717948717948711</v>
      </c>
      <c r="H35" s="1">
        <f t="shared" si="2"/>
        <v>16.842105263157894</v>
      </c>
    </row>
    <row r="36" spans="1:8" x14ac:dyDescent="0.3">
      <c r="A36" s="4">
        <v>10.644</v>
      </c>
      <c r="B36" s="4">
        <v>160</v>
      </c>
      <c r="C36" s="4">
        <v>0.18099999999999999</v>
      </c>
      <c r="D36" s="1">
        <v>36</v>
      </c>
      <c r="E36" s="4">
        <v>7</v>
      </c>
      <c r="F36" s="1">
        <f t="shared" si="0"/>
        <v>252</v>
      </c>
      <c r="G36" s="1">
        <f t="shared" si="1"/>
        <v>0.71825396825396826</v>
      </c>
      <c r="H36" s="1">
        <f t="shared" si="2"/>
        <v>16.842105263157894</v>
      </c>
    </row>
    <row r="37" spans="1:8" s="3" customFormat="1" x14ac:dyDescent="0.3">
      <c r="A37" s="2">
        <v>13.9</v>
      </c>
      <c r="B37" s="2">
        <v>160</v>
      </c>
      <c r="C37" s="2">
        <v>0.23499999999999999</v>
      </c>
      <c r="D37" s="1">
        <v>36</v>
      </c>
      <c r="E37" s="2">
        <v>9.6999999999999993</v>
      </c>
      <c r="F37" s="1">
        <f t="shared" si="0"/>
        <v>349.2</v>
      </c>
      <c r="G37" s="1">
        <f t="shared" si="1"/>
        <v>0.67296678121420395</v>
      </c>
      <c r="H37" s="1">
        <f t="shared" si="2"/>
        <v>16.842105263157894</v>
      </c>
    </row>
    <row r="38" spans="1:8" x14ac:dyDescent="0.3">
      <c r="A38" s="4">
        <v>3.11</v>
      </c>
      <c r="B38" s="4">
        <v>140</v>
      </c>
      <c r="C38" s="4">
        <v>4.8000000000000001E-2</v>
      </c>
      <c r="D38" s="1">
        <v>36</v>
      </c>
      <c r="E38" s="4">
        <v>1.9</v>
      </c>
      <c r="F38" s="1">
        <f t="shared" si="0"/>
        <v>68.399999999999991</v>
      </c>
      <c r="G38" s="1">
        <f t="shared" si="1"/>
        <v>0.70175438596491235</v>
      </c>
      <c r="H38" s="1">
        <f t="shared" si="2"/>
        <v>14.736842105263158</v>
      </c>
    </row>
    <row r="39" spans="1:8" x14ac:dyDescent="0.3">
      <c r="A39" s="4">
        <v>5.88</v>
      </c>
      <c r="B39" s="4">
        <v>140</v>
      </c>
      <c r="C39" s="4">
        <v>8.3000000000000004E-2</v>
      </c>
      <c r="D39" s="1">
        <v>36</v>
      </c>
      <c r="E39" s="4">
        <v>3.2</v>
      </c>
      <c r="F39" s="1">
        <f t="shared" si="0"/>
        <v>115.2</v>
      </c>
      <c r="G39" s="1">
        <f t="shared" si="1"/>
        <v>0.72048611111111105</v>
      </c>
      <c r="H39" s="1">
        <f t="shared" si="2"/>
        <v>14.736842105263158</v>
      </c>
    </row>
    <row r="40" spans="1:8" x14ac:dyDescent="0.3">
      <c r="A40" s="4">
        <v>8.9700000000000006</v>
      </c>
      <c r="B40" s="4">
        <v>140</v>
      </c>
      <c r="C40" s="4">
        <v>0.13</v>
      </c>
      <c r="D40" s="1">
        <v>36</v>
      </c>
      <c r="E40" s="4">
        <v>5.2</v>
      </c>
      <c r="F40" s="1">
        <f t="shared" si="0"/>
        <v>187.20000000000002</v>
      </c>
      <c r="G40" s="1">
        <f t="shared" si="1"/>
        <v>0.69444444444444442</v>
      </c>
      <c r="H40" s="1">
        <f t="shared" si="2"/>
        <v>14.736842105263158</v>
      </c>
    </row>
    <row r="41" spans="1:8" x14ac:dyDescent="0.3">
      <c r="A41" s="4">
        <v>11.35</v>
      </c>
      <c r="B41" s="4">
        <v>140</v>
      </c>
      <c r="C41" s="4">
        <v>0.16900000000000001</v>
      </c>
      <c r="D41" s="1">
        <v>36</v>
      </c>
      <c r="E41" s="4">
        <v>6.8</v>
      </c>
      <c r="F41" s="1">
        <f t="shared" si="0"/>
        <v>244.79999999999998</v>
      </c>
      <c r="G41" s="1">
        <f t="shared" si="1"/>
        <v>0.69035947712418311</v>
      </c>
      <c r="H41" s="1">
        <f t="shared" si="2"/>
        <v>14.736842105263158</v>
      </c>
    </row>
    <row r="42" spans="1:8" s="3" customFormat="1" x14ac:dyDescent="0.3">
      <c r="A42" s="2">
        <v>15.3</v>
      </c>
      <c r="B42" s="2">
        <v>140</v>
      </c>
      <c r="C42" s="2">
        <v>0.22900000000000001</v>
      </c>
      <c r="D42" s="1">
        <v>36</v>
      </c>
      <c r="E42" s="2">
        <v>9.6</v>
      </c>
      <c r="F42" s="1">
        <f t="shared" si="0"/>
        <v>345.59999999999997</v>
      </c>
      <c r="G42" s="1">
        <f t="shared" si="1"/>
        <v>0.66261574074074081</v>
      </c>
      <c r="H42" s="1">
        <f t="shared" si="2"/>
        <v>14.736842105263158</v>
      </c>
    </row>
    <row r="43" spans="1:8" x14ac:dyDescent="0.3">
      <c r="A43" s="4">
        <v>3.7719999999999998</v>
      </c>
      <c r="B43" s="4">
        <v>120</v>
      </c>
      <c r="C43" s="4">
        <v>4.5999999999999999E-2</v>
      </c>
      <c r="D43" s="1">
        <v>36</v>
      </c>
      <c r="E43" s="4">
        <v>1.9</v>
      </c>
      <c r="F43" s="1">
        <f t="shared" si="0"/>
        <v>68.399999999999991</v>
      </c>
      <c r="G43" s="1">
        <f t="shared" si="1"/>
        <v>0.67251461988304106</v>
      </c>
      <c r="H43" s="1">
        <f t="shared" si="2"/>
        <v>12.631578947368421</v>
      </c>
    </row>
    <row r="44" spans="1:8" x14ac:dyDescent="0.3">
      <c r="A44" s="4">
        <v>6.3570000000000002</v>
      </c>
      <c r="B44" s="4">
        <v>120</v>
      </c>
      <c r="C44" s="4">
        <v>8.4000000000000005E-2</v>
      </c>
      <c r="D44" s="1">
        <v>36</v>
      </c>
      <c r="E44" s="4">
        <v>3.1</v>
      </c>
      <c r="F44" s="1">
        <f t="shared" si="0"/>
        <v>111.60000000000001</v>
      </c>
      <c r="G44" s="1">
        <f t="shared" si="1"/>
        <v>0.75268817204301075</v>
      </c>
      <c r="H44" s="1">
        <f t="shared" si="2"/>
        <v>12.631578947368421</v>
      </c>
    </row>
    <row r="45" spans="1:8" x14ac:dyDescent="0.3">
      <c r="A45" s="4">
        <v>10.425000000000001</v>
      </c>
      <c r="B45" s="4">
        <v>120</v>
      </c>
      <c r="C45" s="4">
        <v>0.13100000000000001</v>
      </c>
      <c r="D45" s="1">
        <v>36</v>
      </c>
      <c r="E45" s="4">
        <v>5.3</v>
      </c>
      <c r="F45" s="1">
        <f t="shared" si="0"/>
        <v>190.79999999999998</v>
      </c>
      <c r="G45" s="1">
        <f t="shared" si="1"/>
        <v>0.68658280922431869</v>
      </c>
      <c r="H45" s="1">
        <f t="shared" si="2"/>
        <v>12.631578947368421</v>
      </c>
    </row>
    <row r="46" spans="1:8" x14ac:dyDescent="0.3">
      <c r="A46" s="4">
        <v>13.01</v>
      </c>
      <c r="B46" s="4">
        <v>120</v>
      </c>
      <c r="C46" s="4">
        <v>0.16300000000000001</v>
      </c>
      <c r="D46" s="1">
        <v>36</v>
      </c>
      <c r="E46" s="4">
        <v>6.9</v>
      </c>
      <c r="F46" s="1">
        <f t="shared" si="0"/>
        <v>248.4</v>
      </c>
      <c r="G46" s="1">
        <f t="shared" si="1"/>
        <v>0.6561996779388084</v>
      </c>
      <c r="H46" s="1">
        <f t="shared" si="2"/>
        <v>12.631578947368421</v>
      </c>
    </row>
    <row r="47" spans="1:8" s="3" customFormat="1" x14ac:dyDescent="0.3">
      <c r="A47" s="2">
        <v>16.3</v>
      </c>
      <c r="B47" s="2">
        <v>120</v>
      </c>
      <c r="C47" s="2">
        <v>0.20899999999999999</v>
      </c>
      <c r="D47" s="1">
        <v>36</v>
      </c>
      <c r="E47" s="2">
        <v>9.5</v>
      </c>
      <c r="F47" s="1">
        <f t="shared" si="0"/>
        <v>342</v>
      </c>
      <c r="G47" s="1">
        <f t="shared" si="1"/>
        <v>0.61111111111111116</v>
      </c>
      <c r="H47" s="1">
        <f t="shared" si="2"/>
        <v>12.631578947368421</v>
      </c>
    </row>
    <row r="48" spans="1:8" x14ac:dyDescent="0.3">
      <c r="A48" s="4">
        <v>4.5209999999999999</v>
      </c>
      <c r="B48" s="4">
        <v>100</v>
      </c>
      <c r="C48" s="4">
        <v>4.7E-2</v>
      </c>
      <c r="D48" s="1">
        <v>36</v>
      </c>
      <c r="E48" s="4">
        <v>1.9</v>
      </c>
      <c r="F48" s="1">
        <f t="shared" si="0"/>
        <v>68.399999999999991</v>
      </c>
      <c r="G48" s="1">
        <f t="shared" si="1"/>
        <v>0.68713450292397671</v>
      </c>
      <c r="H48" s="1">
        <f t="shared" si="2"/>
        <v>10.526315789473685</v>
      </c>
    </row>
    <row r="49" spans="1:8" x14ac:dyDescent="0.3">
      <c r="A49" s="4">
        <v>7.2850000000000001</v>
      </c>
      <c r="B49" s="4">
        <v>100</v>
      </c>
      <c r="C49" s="4">
        <v>7.5999999999999998E-2</v>
      </c>
      <c r="D49" s="1">
        <v>36</v>
      </c>
      <c r="E49" s="4">
        <v>3</v>
      </c>
      <c r="F49" s="1">
        <f t="shared" si="0"/>
        <v>108</v>
      </c>
      <c r="G49" s="1">
        <f t="shared" si="1"/>
        <v>0.70370370370370372</v>
      </c>
      <c r="H49" s="1">
        <f t="shared" si="2"/>
        <v>10.526315789473685</v>
      </c>
    </row>
    <row r="50" spans="1:8" x14ac:dyDescent="0.3">
      <c r="A50" s="4">
        <v>12.62</v>
      </c>
      <c r="B50" s="4">
        <v>100</v>
      </c>
      <c r="C50" s="4">
        <v>0.13300000000000001</v>
      </c>
      <c r="D50" s="1">
        <v>36</v>
      </c>
      <c r="E50" s="4">
        <v>5.8</v>
      </c>
      <c r="F50" s="1">
        <f t="shared" si="0"/>
        <v>208.79999999999998</v>
      </c>
      <c r="G50" s="1">
        <f t="shared" si="1"/>
        <v>0.6369731800766284</v>
      </c>
      <c r="H50" s="1">
        <f t="shared" si="2"/>
        <v>10.526315789473685</v>
      </c>
    </row>
    <row r="51" spans="1:8" x14ac:dyDescent="0.3">
      <c r="A51" s="4">
        <v>14</v>
      </c>
      <c r="B51" s="4">
        <v>100</v>
      </c>
      <c r="C51" s="4">
        <v>0.14699999999999999</v>
      </c>
      <c r="D51" s="1">
        <v>36</v>
      </c>
      <c r="E51" s="4">
        <v>6.7</v>
      </c>
      <c r="F51" s="1">
        <f t="shared" si="0"/>
        <v>241.20000000000002</v>
      </c>
      <c r="G51" s="1">
        <f t="shared" si="1"/>
        <v>0.60945273631840791</v>
      </c>
      <c r="H51" s="1">
        <f t="shared" si="2"/>
        <v>10.526315789473685</v>
      </c>
    </row>
    <row r="52" spans="1:8" s="3" customFormat="1" x14ac:dyDescent="0.3">
      <c r="A52" s="2">
        <v>16.600000000000001</v>
      </c>
      <c r="B52" s="2">
        <v>100</v>
      </c>
      <c r="C52" s="2">
        <v>0.17399999999999999</v>
      </c>
      <c r="D52" s="1">
        <v>36</v>
      </c>
      <c r="E52" s="2">
        <v>8.6999999999999993</v>
      </c>
      <c r="F52" s="1">
        <f t="shared" si="0"/>
        <v>313.2</v>
      </c>
      <c r="G52" s="1">
        <f t="shared" si="1"/>
        <v>0.55555555555555558</v>
      </c>
      <c r="H52" s="1">
        <f t="shared" si="2"/>
        <v>10.526315789473685</v>
      </c>
    </row>
    <row r="53" spans="1:8" x14ac:dyDescent="0.3">
      <c r="A53" s="4">
        <v>5.9</v>
      </c>
      <c r="B53" s="4">
        <v>80</v>
      </c>
      <c r="C53" s="4">
        <v>5.0999999999999997E-2</v>
      </c>
      <c r="D53" s="1">
        <v>36</v>
      </c>
      <c r="E53" s="4">
        <v>2</v>
      </c>
      <c r="F53" s="1">
        <f t="shared" si="0"/>
        <v>72</v>
      </c>
      <c r="G53" s="1">
        <f t="shared" si="1"/>
        <v>0.70833333333333337</v>
      </c>
      <c r="H53" s="1">
        <f t="shared" si="2"/>
        <v>8.4210526315789469</v>
      </c>
    </row>
    <row r="54" spans="1:8" x14ac:dyDescent="0.3">
      <c r="A54" s="4">
        <v>8.5399999999999991</v>
      </c>
      <c r="B54" s="4">
        <v>80</v>
      </c>
      <c r="C54" s="4">
        <v>7.2999999999999995E-2</v>
      </c>
      <c r="D54" s="1">
        <v>36</v>
      </c>
      <c r="E54" s="4">
        <v>3</v>
      </c>
      <c r="F54" s="1">
        <f t="shared" si="0"/>
        <v>108</v>
      </c>
      <c r="G54" s="1">
        <f t="shared" si="1"/>
        <v>0.67592592592592593</v>
      </c>
      <c r="H54" s="1">
        <f t="shared" si="2"/>
        <v>8.4210526315789469</v>
      </c>
    </row>
    <row r="55" spans="1:8" x14ac:dyDescent="0.3">
      <c r="A55" s="4">
        <v>12.069000000000001</v>
      </c>
      <c r="B55" s="4">
        <v>80</v>
      </c>
      <c r="C55" s="4">
        <v>0.104</v>
      </c>
      <c r="D55" s="1">
        <v>36</v>
      </c>
      <c r="E55" s="4">
        <v>4.8</v>
      </c>
      <c r="F55" s="1">
        <f t="shared" si="0"/>
        <v>172.79999999999998</v>
      </c>
      <c r="G55" s="1">
        <f t="shared" si="1"/>
        <v>0.60185185185185186</v>
      </c>
      <c r="H55" s="1">
        <f t="shared" si="2"/>
        <v>8.4210526315789469</v>
      </c>
    </row>
    <row r="56" spans="1:8" x14ac:dyDescent="0.3">
      <c r="A56" s="4">
        <v>15.8</v>
      </c>
      <c r="B56" s="4">
        <v>80</v>
      </c>
      <c r="C56" s="4">
        <v>0.13400000000000001</v>
      </c>
      <c r="D56" s="1">
        <v>36</v>
      </c>
      <c r="E56" s="4">
        <v>6.9</v>
      </c>
      <c r="F56" s="1">
        <f t="shared" si="0"/>
        <v>248.4</v>
      </c>
      <c r="G56" s="1">
        <f t="shared" si="1"/>
        <v>0.53945249597423506</v>
      </c>
      <c r="H56" s="1">
        <f t="shared" si="2"/>
        <v>8.4210526315789469</v>
      </c>
    </row>
    <row r="57" spans="1:8" s="3" customFormat="1" x14ac:dyDescent="0.3">
      <c r="A57" s="2">
        <v>16.2</v>
      </c>
      <c r="B57" s="2">
        <v>80</v>
      </c>
      <c r="C57" s="2">
        <v>0.13700000000000001</v>
      </c>
      <c r="D57" s="1">
        <v>36</v>
      </c>
      <c r="E57" s="2">
        <v>7.3</v>
      </c>
      <c r="F57" s="1">
        <f t="shared" si="0"/>
        <v>262.8</v>
      </c>
      <c r="G57" s="1">
        <f t="shared" si="1"/>
        <v>0.5213089802130898</v>
      </c>
      <c r="H57" s="1">
        <f t="shared" si="2"/>
        <v>8.4210526315789469</v>
      </c>
    </row>
    <row r="58" spans="1:8" x14ac:dyDescent="0.3">
      <c r="A58" s="4">
        <v>4.1509999999999998</v>
      </c>
      <c r="B58" s="4">
        <v>60</v>
      </c>
      <c r="C58" s="4">
        <v>2.5999999999999999E-2</v>
      </c>
      <c r="D58" s="1">
        <v>36</v>
      </c>
      <c r="E58" s="4">
        <v>1.1000000000000001</v>
      </c>
      <c r="F58" s="1">
        <f t="shared" si="0"/>
        <v>39.6</v>
      </c>
      <c r="G58" s="1">
        <f t="shared" si="1"/>
        <v>0.65656565656565657</v>
      </c>
      <c r="H58" s="1">
        <f t="shared" si="2"/>
        <v>6.3157894736842106</v>
      </c>
    </row>
    <row r="59" spans="1:8" x14ac:dyDescent="0.3">
      <c r="A59" s="4">
        <v>7.3150000000000004</v>
      </c>
      <c r="B59" s="4">
        <v>60</v>
      </c>
      <c r="C59" s="4">
        <v>4.7E-2</v>
      </c>
      <c r="D59" s="1">
        <v>36</v>
      </c>
      <c r="E59" s="4">
        <v>2</v>
      </c>
      <c r="F59" s="1">
        <f t="shared" si="0"/>
        <v>72</v>
      </c>
      <c r="G59" s="1">
        <f t="shared" si="1"/>
        <v>0.65277777777777779</v>
      </c>
      <c r="H59" s="1">
        <f t="shared" si="2"/>
        <v>6.3157894736842106</v>
      </c>
    </row>
    <row r="60" spans="1:8" x14ac:dyDescent="0.3">
      <c r="A60" s="4">
        <v>10.199999999999999</v>
      </c>
      <c r="B60" s="4">
        <v>60</v>
      </c>
      <c r="C60" s="4">
        <v>6.4000000000000001E-2</v>
      </c>
      <c r="D60" s="1">
        <v>36</v>
      </c>
      <c r="E60" s="4">
        <v>3</v>
      </c>
      <c r="F60" s="1">
        <f t="shared" si="0"/>
        <v>108</v>
      </c>
      <c r="G60" s="1">
        <f t="shared" si="1"/>
        <v>0.59259259259259256</v>
      </c>
      <c r="H60" s="1">
        <f t="shared" si="2"/>
        <v>6.3157894736842106</v>
      </c>
    </row>
    <row r="61" spans="1:8" x14ac:dyDescent="0.3">
      <c r="A61" s="4">
        <v>14.372999999999999</v>
      </c>
      <c r="B61" s="4">
        <v>60</v>
      </c>
      <c r="C61" s="4">
        <v>9.0999999999999998E-2</v>
      </c>
      <c r="D61" s="1">
        <v>36</v>
      </c>
      <c r="E61" s="4">
        <v>4.8</v>
      </c>
      <c r="F61" s="1">
        <f t="shared" si="0"/>
        <v>172.79999999999998</v>
      </c>
      <c r="G61" s="1">
        <f t="shared" si="1"/>
        <v>0.52662037037037046</v>
      </c>
      <c r="H61" s="1">
        <f t="shared" si="2"/>
        <v>6.3157894736842106</v>
      </c>
    </row>
    <row r="62" spans="1:8" s="3" customFormat="1" x14ac:dyDescent="0.3">
      <c r="A62" s="2">
        <v>16.579000000000001</v>
      </c>
      <c r="B62" s="2">
        <v>60</v>
      </c>
      <c r="C62" s="2">
        <v>0.10299999999999999</v>
      </c>
      <c r="D62" s="1">
        <v>36</v>
      </c>
      <c r="E62" s="2">
        <v>6.1</v>
      </c>
      <c r="F62" s="1">
        <f t="shared" si="0"/>
        <v>219.6</v>
      </c>
      <c r="G62" s="1">
        <f t="shared" si="1"/>
        <v>0.46903460837887068</v>
      </c>
      <c r="H62" s="1">
        <f t="shared" si="2"/>
        <v>6.3157894736842106</v>
      </c>
    </row>
    <row r="63" spans="1:8" x14ac:dyDescent="0.3">
      <c r="A63" s="4">
        <v>4.7160000000000002</v>
      </c>
      <c r="B63" s="4">
        <v>40</v>
      </c>
      <c r="C63" s="4">
        <v>0.02</v>
      </c>
      <c r="D63" s="1">
        <v>36</v>
      </c>
      <c r="E63" s="4">
        <v>0.9</v>
      </c>
      <c r="F63" s="1">
        <f t="shared" si="0"/>
        <v>32.4</v>
      </c>
      <c r="G63" s="1">
        <f t="shared" si="1"/>
        <v>0.61728395061728403</v>
      </c>
      <c r="H63" s="1">
        <f t="shared" si="2"/>
        <v>4.2105263157894735</v>
      </c>
    </row>
    <row r="64" spans="1:8" x14ac:dyDescent="0.3">
      <c r="A64" s="4">
        <v>9.3670000000000009</v>
      </c>
      <c r="B64" s="4">
        <v>40</v>
      </c>
      <c r="C64" s="4">
        <v>4.1000000000000002E-2</v>
      </c>
      <c r="D64" s="1">
        <v>36</v>
      </c>
      <c r="E64" s="4">
        <v>2.2000000000000002</v>
      </c>
      <c r="F64" s="1">
        <f t="shared" si="0"/>
        <v>79.2</v>
      </c>
      <c r="G64" s="1">
        <f t="shared" si="1"/>
        <v>0.51767676767676762</v>
      </c>
      <c r="H64" s="1">
        <f t="shared" si="2"/>
        <v>4.2105263157894735</v>
      </c>
    </row>
    <row r="65" spans="1:8" x14ac:dyDescent="0.3">
      <c r="A65" s="4">
        <v>12.2</v>
      </c>
      <c r="B65" s="4">
        <v>40</v>
      </c>
      <c r="C65" s="4">
        <v>0.05</v>
      </c>
      <c r="D65" s="1">
        <v>36</v>
      </c>
      <c r="E65" s="4">
        <v>3.1</v>
      </c>
      <c r="F65" s="1">
        <f t="shared" si="0"/>
        <v>111.60000000000001</v>
      </c>
      <c r="G65" s="1">
        <f t="shared" si="1"/>
        <v>0.4480286738351254</v>
      </c>
      <c r="H65" s="1">
        <f t="shared" si="2"/>
        <v>4.2105263157894735</v>
      </c>
    </row>
    <row r="66" spans="1:8" x14ac:dyDescent="0.3">
      <c r="A66" s="4">
        <v>14.4</v>
      </c>
      <c r="B66" s="4">
        <v>40</v>
      </c>
      <c r="C66" s="4">
        <v>6.0999999999999999E-2</v>
      </c>
      <c r="D66" s="1">
        <v>36</v>
      </c>
      <c r="E66" s="4">
        <v>4.0999999999999996</v>
      </c>
      <c r="F66" s="1">
        <f t="shared" si="0"/>
        <v>147.6</v>
      </c>
      <c r="G66" s="1">
        <f t="shared" si="1"/>
        <v>0.41327913279132794</v>
      </c>
      <c r="H66" s="1">
        <f t="shared" si="2"/>
        <v>4.2105263157894735</v>
      </c>
    </row>
    <row r="67" spans="1:8" s="3" customFormat="1" x14ac:dyDescent="0.3">
      <c r="A67" s="2">
        <v>16.8</v>
      </c>
      <c r="B67" s="2">
        <v>40</v>
      </c>
      <c r="C67" s="2">
        <v>6.7000000000000004E-2</v>
      </c>
      <c r="D67" s="1">
        <v>36</v>
      </c>
      <c r="E67" s="2">
        <v>5.0999999999999996</v>
      </c>
      <c r="F67" s="1">
        <f t="shared" si="0"/>
        <v>183.6</v>
      </c>
      <c r="G67" s="1">
        <f t="shared" si="1"/>
        <v>0.36492374727668847</v>
      </c>
      <c r="H67" s="1">
        <f t="shared" si="2"/>
        <v>4.2105263157894735</v>
      </c>
    </row>
    <row r="68" spans="1:8" x14ac:dyDescent="0.3">
      <c r="A68" s="4">
        <v>3.3479999999999999</v>
      </c>
      <c r="B68" s="4">
        <v>30</v>
      </c>
      <c r="C68" s="4">
        <v>0.01</v>
      </c>
      <c r="D68" s="1">
        <v>36</v>
      </c>
      <c r="E68" s="4">
        <v>0.5</v>
      </c>
      <c r="F68" s="1">
        <f t="shared" ref="F68:F83" si="3">D68*E68</f>
        <v>18</v>
      </c>
      <c r="G68" s="1">
        <f t="shared" ref="G68:G83" si="4">(C68*1000)/F68</f>
        <v>0.55555555555555558</v>
      </c>
      <c r="H68" s="1">
        <f t="shared" ref="H68:H83" si="5">B68*360/60/57</f>
        <v>3.1578947368421053</v>
      </c>
    </row>
    <row r="69" spans="1:8" x14ac:dyDescent="0.3">
      <c r="A69" s="4">
        <v>6.476</v>
      </c>
      <c r="B69" s="4">
        <v>30</v>
      </c>
      <c r="C69" s="4">
        <v>0.02</v>
      </c>
      <c r="D69" s="1">
        <v>36</v>
      </c>
      <c r="E69" s="4">
        <v>1.1000000000000001</v>
      </c>
      <c r="F69" s="1">
        <f t="shared" si="3"/>
        <v>39.6</v>
      </c>
      <c r="G69" s="1">
        <f t="shared" si="4"/>
        <v>0.50505050505050508</v>
      </c>
      <c r="H69" s="1">
        <f t="shared" si="5"/>
        <v>3.1578947368421053</v>
      </c>
    </row>
    <row r="70" spans="1:8" x14ac:dyDescent="0.3">
      <c r="A70" s="4">
        <v>10.59</v>
      </c>
      <c r="B70" s="4">
        <v>30</v>
      </c>
      <c r="C70" s="4">
        <v>3.4000000000000002E-2</v>
      </c>
      <c r="D70" s="1">
        <v>36</v>
      </c>
      <c r="E70" s="4">
        <v>2.1</v>
      </c>
      <c r="F70" s="1">
        <f t="shared" si="3"/>
        <v>75.600000000000009</v>
      </c>
      <c r="G70" s="1">
        <f t="shared" si="4"/>
        <v>0.44973544973544971</v>
      </c>
      <c r="H70" s="1">
        <f t="shared" si="5"/>
        <v>3.1578947368421053</v>
      </c>
    </row>
    <row r="71" spans="1:8" x14ac:dyDescent="0.3">
      <c r="A71" s="4">
        <v>13.5</v>
      </c>
      <c r="B71" s="4">
        <v>30</v>
      </c>
      <c r="C71" s="4">
        <v>4.2000000000000003E-2</v>
      </c>
      <c r="D71" s="1">
        <v>36</v>
      </c>
      <c r="E71" s="4">
        <v>3.1</v>
      </c>
      <c r="F71" s="1">
        <f t="shared" si="3"/>
        <v>111.60000000000001</v>
      </c>
      <c r="G71" s="1">
        <f t="shared" si="4"/>
        <v>0.37634408602150538</v>
      </c>
      <c r="H71" s="1">
        <f t="shared" si="5"/>
        <v>3.1578947368421053</v>
      </c>
    </row>
    <row r="72" spans="1:8" s="3" customFormat="1" x14ac:dyDescent="0.3">
      <c r="A72" s="2">
        <v>15.8</v>
      </c>
      <c r="B72" s="2">
        <v>30</v>
      </c>
      <c r="C72" s="2">
        <v>5.0999999999999997E-2</v>
      </c>
      <c r="D72" s="1">
        <v>36</v>
      </c>
      <c r="E72" s="2">
        <v>4.2</v>
      </c>
      <c r="F72" s="1">
        <f t="shared" si="3"/>
        <v>151.20000000000002</v>
      </c>
      <c r="G72" s="1">
        <f t="shared" si="4"/>
        <v>0.33730158730158727</v>
      </c>
      <c r="H72" s="1">
        <f t="shared" si="5"/>
        <v>3.1578947368421053</v>
      </c>
    </row>
    <row r="73" spans="1:8" x14ac:dyDescent="0.3">
      <c r="A73" s="4">
        <v>4.24</v>
      </c>
      <c r="B73" s="4">
        <v>20</v>
      </c>
      <c r="C73" s="4">
        <v>8.4899999999999993E-3</v>
      </c>
      <c r="D73" s="1">
        <v>36</v>
      </c>
      <c r="E73" s="4">
        <v>0.5</v>
      </c>
      <c r="F73" s="1">
        <f t="shared" si="3"/>
        <v>18</v>
      </c>
      <c r="G73" s="1">
        <f t="shared" si="4"/>
        <v>0.47166666666666657</v>
      </c>
      <c r="H73" s="1">
        <f t="shared" si="5"/>
        <v>2.1052631578947367</v>
      </c>
    </row>
    <row r="74" spans="1:8" x14ac:dyDescent="0.3">
      <c r="A74" s="4">
        <v>7.4260000000000002</v>
      </c>
      <c r="B74" s="4">
        <v>20</v>
      </c>
      <c r="C74" s="4">
        <v>1.6500000000000001E-2</v>
      </c>
      <c r="D74" s="1">
        <v>36</v>
      </c>
      <c r="E74" s="4">
        <v>1</v>
      </c>
      <c r="F74" s="1">
        <f t="shared" si="3"/>
        <v>36</v>
      </c>
      <c r="G74" s="1">
        <f t="shared" si="4"/>
        <v>0.45833333333333331</v>
      </c>
      <c r="H74" s="1">
        <f t="shared" si="5"/>
        <v>2.1052631578947367</v>
      </c>
    </row>
    <row r="75" spans="1:8" x14ac:dyDescent="0.3">
      <c r="A75" s="4">
        <v>9.5</v>
      </c>
      <c r="B75" s="4">
        <v>20</v>
      </c>
      <c r="C75" s="4">
        <v>2.12E-2</v>
      </c>
      <c r="D75" s="1">
        <v>36</v>
      </c>
      <c r="E75" s="4">
        <v>1.5</v>
      </c>
      <c r="F75" s="1">
        <f t="shared" si="3"/>
        <v>54</v>
      </c>
      <c r="G75" s="1">
        <f t="shared" si="4"/>
        <v>0.3925925925925926</v>
      </c>
      <c r="H75" s="1">
        <f t="shared" si="5"/>
        <v>2.1052631578947367</v>
      </c>
    </row>
    <row r="76" spans="1:8" x14ac:dyDescent="0.3">
      <c r="A76" s="4">
        <v>12.1</v>
      </c>
      <c r="B76" s="4">
        <v>20</v>
      </c>
      <c r="C76" s="4">
        <v>2.7E-2</v>
      </c>
      <c r="D76" s="1">
        <v>36</v>
      </c>
      <c r="E76" s="4">
        <v>2.2999999999999998</v>
      </c>
      <c r="F76" s="1">
        <f t="shared" si="3"/>
        <v>82.8</v>
      </c>
      <c r="G76" s="1">
        <f t="shared" si="4"/>
        <v>0.32608695652173914</v>
      </c>
      <c r="H76" s="1">
        <f t="shared" si="5"/>
        <v>2.1052631578947367</v>
      </c>
    </row>
    <row r="77" spans="1:8" s="3" customFormat="1" x14ac:dyDescent="0.3">
      <c r="A77" s="2">
        <v>15.1</v>
      </c>
      <c r="B77" s="2">
        <v>20</v>
      </c>
      <c r="C77" s="2">
        <v>3.4000000000000002E-2</v>
      </c>
      <c r="D77" s="1">
        <v>36</v>
      </c>
      <c r="E77" s="2">
        <v>3.2</v>
      </c>
      <c r="F77" s="1">
        <f t="shared" si="3"/>
        <v>115.2</v>
      </c>
      <c r="G77" s="1">
        <f t="shared" si="4"/>
        <v>0.2951388888888889</v>
      </c>
      <c r="H77" s="1">
        <f t="shared" si="5"/>
        <v>2.1052631578947367</v>
      </c>
    </row>
    <row r="78" spans="1:8" s="3" customFormat="1" x14ac:dyDescent="0.3">
      <c r="A78" s="2">
        <v>16.2</v>
      </c>
      <c r="B78" s="2">
        <v>20</v>
      </c>
      <c r="C78" s="2">
        <v>4.1000000000000002E-2</v>
      </c>
      <c r="D78" s="1">
        <v>36</v>
      </c>
      <c r="E78" s="2">
        <v>4.3</v>
      </c>
      <c r="F78" s="1">
        <f t="shared" si="3"/>
        <v>154.79999999999998</v>
      </c>
      <c r="G78" s="1">
        <f t="shared" si="4"/>
        <v>0.26485788113695091</v>
      </c>
      <c r="H78" s="1">
        <f t="shared" si="5"/>
        <v>2.1052631578947367</v>
      </c>
    </row>
    <row r="79" spans="1:8" x14ac:dyDescent="0.3">
      <c r="A79" s="4">
        <v>6.01</v>
      </c>
      <c r="B79" s="4">
        <v>10</v>
      </c>
      <c r="C79" s="4">
        <v>6.5900000000000004E-3</v>
      </c>
      <c r="D79" s="1">
        <v>36</v>
      </c>
      <c r="E79" s="4">
        <v>0.5</v>
      </c>
      <c r="F79" s="1">
        <f t="shared" si="3"/>
        <v>18</v>
      </c>
      <c r="G79" s="1">
        <f t="shared" si="4"/>
        <v>0.36611111111111116</v>
      </c>
      <c r="H79" s="1">
        <f t="shared" si="5"/>
        <v>1.0526315789473684</v>
      </c>
    </row>
    <row r="80" spans="1:8" x14ac:dyDescent="0.3">
      <c r="A80" s="4">
        <v>9.5380000000000003</v>
      </c>
      <c r="B80" s="4">
        <v>10</v>
      </c>
      <c r="C80" s="4">
        <v>9.5999999999999992E-3</v>
      </c>
      <c r="D80" s="1">
        <v>36</v>
      </c>
      <c r="E80" s="4">
        <v>1.1000000000000001</v>
      </c>
      <c r="F80" s="1">
        <f t="shared" si="3"/>
        <v>39.6</v>
      </c>
      <c r="G80" s="1">
        <f t="shared" si="4"/>
        <v>0.2424242424242424</v>
      </c>
      <c r="H80" s="1">
        <f t="shared" si="5"/>
        <v>1.0526315789473684</v>
      </c>
    </row>
    <row r="81" spans="1:8" x14ac:dyDescent="0.3">
      <c r="A81" s="4">
        <v>11.3</v>
      </c>
      <c r="B81" s="4">
        <v>10</v>
      </c>
      <c r="C81" s="4">
        <v>1.2999999999999999E-2</v>
      </c>
      <c r="D81" s="1">
        <v>36</v>
      </c>
      <c r="E81" s="4">
        <v>1.5</v>
      </c>
      <c r="F81" s="1">
        <f t="shared" si="3"/>
        <v>54</v>
      </c>
      <c r="G81" s="1">
        <f t="shared" si="4"/>
        <v>0.24074074074074073</v>
      </c>
      <c r="H81" s="1">
        <f t="shared" si="5"/>
        <v>1.0526315789473684</v>
      </c>
    </row>
    <row r="82" spans="1:8" x14ac:dyDescent="0.3">
      <c r="A82" s="4">
        <v>13.1</v>
      </c>
      <c r="B82" s="4">
        <v>10</v>
      </c>
      <c r="C82" s="4">
        <v>1.4E-2</v>
      </c>
      <c r="D82" s="1">
        <v>36</v>
      </c>
      <c r="E82" s="4">
        <v>2</v>
      </c>
      <c r="F82" s="1">
        <f t="shared" si="3"/>
        <v>72</v>
      </c>
      <c r="G82" s="1">
        <f t="shared" si="4"/>
        <v>0.19444444444444445</v>
      </c>
      <c r="H82" s="1">
        <f t="shared" si="5"/>
        <v>1.0526315789473684</v>
      </c>
    </row>
    <row r="83" spans="1:8" s="3" customFormat="1" x14ac:dyDescent="0.3">
      <c r="A83" s="2">
        <v>14.2</v>
      </c>
      <c r="B83" s="2">
        <v>10</v>
      </c>
      <c r="C83" s="2">
        <v>1.7999999999999999E-2</v>
      </c>
      <c r="D83" s="2">
        <v>36</v>
      </c>
      <c r="E83" s="2">
        <v>2.6</v>
      </c>
      <c r="F83" s="1">
        <f t="shared" si="3"/>
        <v>93.600000000000009</v>
      </c>
      <c r="G83" s="1">
        <f t="shared" si="4"/>
        <v>0.19230769230769229</v>
      </c>
      <c r="H83" s="1">
        <f t="shared" si="5"/>
        <v>1.0526315789473684</v>
      </c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C59B6-B048-4AFF-A63C-E306853B8064}">
  <dimension ref="A1:H117"/>
  <sheetViews>
    <sheetView workbookViewId="0">
      <selection activeCell="K37" sqref="K37"/>
    </sheetView>
  </sheetViews>
  <sheetFormatPr defaultRowHeight="14" x14ac:dyDescent="0.3"/>
  <sheetData>
    <row r="1" spans="1:8" x14ac:dyDescent="0.3">
      <c r="A1" s="5" t="s">
        <v>29</v>
      </c>
      <c r="B1" s="5"/>
      <c r="C1" s="5"/>
      <c r="D1" s="5"/>
      <c r="E1" s="5"/>
      <c r="F1" s="5"/>
      <c r="G1" s="5"/>
      <c r="H1" s="1"/>
    </row>
    <row r="2" spans="1:8" x14ac:dyDescent="0.3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4" t="s">
        <v>27</v>
      </c>
    </row>
    <row r="3" spans="1:8" x14ac:dyDescent="0.3">
      <c r="A3" s="1">
        <v>0.9</v>
      </c>
      <c r="B3" s="1">
        <v>140</v>
      </c>
      <c r="C3" s="1">
        <v>1.4E-2</v>
      </c>
      <c r="D3" s="1">
        <v>36</v>
      </c>
      <c r="E3" s="1">
        <v>0.7</v>
      </c>
      <c r="F3" s="1">
        <f>D3*E3</f>
        <v>25.2</v>
      </c>
      <c r="G3" s="1">
        <f>C3*1000/F3</f>
        <v>0.55555555555555558</v>
      </c>
      <c r="H3" s="1">
        <f>B3*360/60/57</f>
        <v>14.736842105263158</v>
      </c>
    </row>
    <row r="4" spans="1:8" x14ac:dyDescent="0.3">
      <c r="A4" s="1">
        <v>2.8</v>
      </c>
      <c r="B4" s="1">
        <v>140</v>
      </c>
      <c r="C4" s="1">
        <v>2.9000000000000001E-2</v>
      </c>
      <c r="D4" s="1">
        <v>36</v>
      </c>
      <c r="E4" s="1">
        <v>1.3</v>
      </c>
      <c r="F4" s="1">
        <f t="shared" ref="F4:F67" si="0">D4*E4</f>
        <v>46.800000000000004</v>
      </c>
      <c r="G4" s="1">
        <f t="shared" ref="G4:G67" si="1">C4*1000/F4</f>
        <v>0.61965811965811957</v>
      </c>
      <c r="H4" s="1">
        <f t="shared" ref="H4:H65" si="2">B4*360/60/57</f>
        <v>14.736842105263158</v>
      </c>
    </row>
    <row r="5" spans="1:8" x14ac:dyDescent="0.3">
      <c r="A5" s="1">
        <v>4.0999999999999996</v>
      </c>
      <c r="B5" s="1">
        <v>140</v>
      </c>
      <c r="C5" s="1">
        <v>5.2999999999999999E-2</v>
      </c>
      <c r="D5" s="1">
        <v>36</v>
      </c>
      <c r="E5" s="1">
        <v>2.1</v>
      </c>
      <c r="F5" s="1">
        <f t="shared" si="0"/>
        <v>75.600000000000009</v>
      </c>
      <c r="G5" s="1">
        <f t="shared" si="1"/>
        <v>0.70105820105820094</v>
      </c>
      <c r="H5" s="1">
        <f t="shared" si="2"/>
        <v>14.736842105263158</v>
      </c>
    </row>
    <row r="6" spans="1:8" x14ac:dyDescent="0.3">
      <c r="A6" s="1">
        <v>6.4</v>
      </c>
      <c r="B6" s="1">
        <v>140</v>
      </c>
      <c r="C6" s="1">
        <v>8.1000000000000003E-2</v>
      </c>
      <c r="D6" s="1">
        <v>36</v>
      </c>
      <c r="E6" s="1">
        <v>3.1</v>
      </c>
      <c r="F6" s="1">
        <f t="shared" si="0"/>
        <v>111.60000000000001</v>
      </c>
      <c r="G6" s="1">
        <f t="shared" si="1"/>
        <v>0.72580645161290314</v>
      </c>
      <c r="H6" s="1">
        <f t="shared" si="2"/>
        <v>14.736842105263158</v>
      </c>
    </row>
    <row r="7" spans="1:8" x14ac:dyDescent="0.3">
      <c r="A7" s="1">
        <v>8.4</v>
      </c>
      <c r="B7" s="1">
        <v>140</v>
      </c>
      <c r="C7" s="1">
        <v>0.12</v>
      </c>
      <c r="D7" s="1">
        <v>36</v>
      </c>
      <c r="E7" s="1">
        <v>4.5999999999999996</v>
      </c>
      <c r="F7" s="1">
        <f t="shared" si="0"/>
        <v>165.6</v>
      </c>
      <c r="G7" s="1">
        <f t="shared" si="1"/>
        <v>0.72463768115942029</v>
      </c>
      <c r="H7" s="1">
        <f t="shared" si="2"/>
        <v>14.736842105263158</v>
      </c>
    </row>
    <row r="8" spans="1:8" x14ac:dyDescent="0.3">
      <c r="A8" s="1">
        <v>12.1</v>
      </c>
      <c r="B8" s="1">
        <v>140</v>
      </c>
      <c r="C8" s="1">
        <v>0.17</v>
      </c>
      <c r="D8" s="1">
        <v>36</v>
      </c>
      <c r="E8" s="1">
        <v>6.5</v>
      </c>
      <c r="F8" s="1">
        <f t="shared" si="0"/>
        <v>234</v>
      </c>
      <c r="G8" s="1">
        <f t="shared" si="1"/>
        <v>0.72649572649572647</v>
      </c>
      <c r="H8" s="1">
        <f t="shared" si="2"/>
        <v>14.736842105263158</v>
      </c>
    </row>
    <row r="9" spans="1:8" x14ac:dyDescent="0.3">
      <c r="A9" s="1">
        <v>14.1</v>
      </c>
      <c r="B9" s="1">
        <v>140</v>
      </c>
      <c r="C9" s="1">
        <v>0.2</v>
      </c>
      <c r="D9" s="1">
        <v>36</v>
      </c>
      <c r="E9" s="1">
        <v>8.1999999999999993</v>
      </c>
      <c r="F9" s="1">
        <f t="shared" si="0"/>
        <v>295.2</v>
      </c>
      <c r="G9" s="1">
        <f t="shared" si="1"/>
        <v>0.6775067750677507</v>
      </c>
      <c r="H9" s="1">
        <f t="shared" si="2"/>
        <v>14.736842105263158</v>
      </c>
    </row>
    <row r="10" spans="1:8" x14ac:dyDescent="0.3">
      <c r="A10" s="1">
        <v>17.2</v>
      </c>
      <c r="B10" s="1">
        <v>140</v>
      </c>
      <c r="C10" s="1">
        <v>0.23</v>
      </c>
      <c r="D10" s="1">
        <v>36</v>
      </c>
      <c r="E10" s="1">
        <v>9.9</v>
      </c>
      <c r="F10" s="1">
        <f t="shared" si="0"/>
        <v>356.40000000000003</v>
      </c>
      <c r="G10" s="1">
        <f t="shared" si="1"/>
        <v>0.64534231200897862</v>
      </c>
      <c r="H10" s="1">
        <f t="shared" si="2"/>
        <v>14.736842105263158</v>
      </c>
    </row>
    <row r="11" spans="1:8" x14ac:dyDescent="0.3">
      <c r="A11" s="1">
        <v>19.3</v>
      </c>
      <c r="B11" s="1">
        <v>140</v>
      </c>
      <c r="C11" s="1">
        <v>0.28000000000000003</v>
      </c>
      <c r="D11" s="1">
        <v>36</v>
      </c>
      <c r="E11" s="1">
        <v>12.6</v>
      </c>
      <c r="F11" s="1">
        <f t="shared" si="0"/>
        <v>453.59999999999997</v>
      </c>
      <c r="G11" s="1">
        <f t="shared" si="1"/>
        <v>0.61728395061728403</v>
      </c>
      <c r="H11" s="1">
        <f t="shared" si="2"/>
        <v>14.736842105263158</v>
      </c>
    </row>
    <row r="12" spans="1:8" s="3" customFormat="1" x14ac:dyDescent="0.3">
      <c r="A12" s="2">
        <v>21</v>
      </c>
      <c r="B12" s="2">
        <v>140</v>
      </c>
      <c r="C12" s="2">
        <v>0.3</v>
      </c>
      <c r="D12" s="2">
        <v>36</v>
      </c>
      <c r="E12" s="2">
        <v>15.2</v>
      </c>
      <c r="F12" s="1">
        <f t="shared" si="0"/>
        <v>547.19999999999993</v>
      </c>
      <c r="G12" s="1">
        <f t="shared" si="1"/>
        <v>0.54824561403508776</v>
      </c>
      <c r="H12" s="2">
        <f t="shared" si="2"/>
        <v>14.736842105263158</v>
      </c>
    </row>
    <row r="13" spans="1:8" x14ac:dyDescent="0.3">
      <c r="A13" s="1">
        <v>1.1599999999999999</v>
      </c>
      <c r="B13" s="1">
        <v>130</v>
      </c>
      <c r="C13" s="1">
        <v>1.2999999999999999E-2</v>
      </c>
      <c r="D13" s="1">
        <v>36</v>
      </c>
      <c r="E13" s="1">
        <v>0.6</v>
      </c>
      <c r="F13" s="1">
        <f t="shared" si="0"/>
        <v>21.599999999999998</v>
      </c>
      <c r="G13" s="1">
        <f t="shared" si="1"/>
        <v>0.60185185185185186</v>
      </c>
      <c r="H13" s="1">
        <f t="shared" si="2"/>
        <v>13.684210526315789</v>
      </c>
    </row>
    <row r="14" spans="1:8" x14ac:dyDescent="0.3">
      <c r="A14" s="1">
        <v>2.1</v>
      </c>
      <c r="B14" s="1">
        <v>130</v>
      </c>
      <c r="C14" s="1">
        <v>2.1999999999999999E-2</v>
      </c>
      <c r="D14" s="1">
        <v>36</v>
      </c>
      <c r="E14" s="1">
        <v>1</v>
      </c>
      <c r="F14" s="1">
        <f t="shared" si="0"/>
        <v>36</v>
      </c>
      <c r="G14" s="1">
        <f t="shared" si="1"/>
        <v>0.61111111111111116</v>
      </c>
      <c r="H14" s="1">
        <f t="shared" si="2"/>
        <v>13.684210526315789</v>
      </c>
    </row>
    <row r="15" spans="1:8" x14ac:dyDescent="0.3">
      <c r="A15" s="1">
        <v>3.9</v>
      </c>
      <c r="B15" s="1">
        <v>130</v>
      </c>
      <c r="C15" s="1">
        <v>4.8000000000000001E-2</v>
      </c>
      <c r="D15" s="1">
        <v>36</v>
      </c>
      <c r="E15" s="1">
        <v>1.8</v>
      </c>
      <c r="F15" s="1">
        <f t="shared" si="0"/>
        <v>64.8</v>
      </c>
      <c r="G15" s="1">
        <f t="shared" si="1"/>
        <v>0.74074074074074081</v>
      </c>
      <c r="H15" s="1">
        <f t="shared" si="2"/>
        <v>13.684210526315789</v>
      </c>
    </row>
    <row r="16" spans="1:8" x14ac:dyDescent="0.3">
      <c r="A16" s="1">
        <v>5.7</v>
      </c>
      <c r="B16" s="1">
        <v>130</v>
      </c>
      <c r="C16" s="1">
        <v>7.0999999999999994E-2</v>
      </c>
      <c r="D16" s="1">
        <v>36</v>
      </c>
      <c r="E16" s="1">
        <v>2.6</v>
      </c>
      <c r="F16" s="1">
        <f t="shared" si="0"/>
        <v>93.600000000000009</v>
      </c>
      <c r="G16" s="1">
        <f t="shared" si="1"/>
        <v>0.75854700854700852</v>
      </c>
      <c r="H16" s="1">
        <f t="shared" si="2"/>
        <v>13.684210526315789</v>
      </c>
    </row>
    <row r="17" spans="1:8" x14ac:dyDescent="0.3">
      <c r="A17" s="1">
        <v>8.1999999999999993</v>
      </c>
      <c r="B17" s="1">
        <v>130</v>
      </c>
      <c r="C17" s="1">
        <v>0.1</v>
      </c>
      <c r="D17" s="1">
        <v>36</v>
      </c>
      <c r="E17" s="1">
        <v>4</v>
      </c>
      <c r="F17" s="1">
        <f t="shared" si="0"/>
        <v>144</v>
      </c>
      <c r="G17" s="1">
        <f t="shared" si="1"/>
        <v>0.69444444444444442</v>
      </c>
      <c r="H17" s="1">
        <f t="shared" si="2"/>
        <v>13.684210526315789</v>
      </c>
    </row>
    <row r="18" spans="1:8" x14ac:dyDescent="0.3">
      <c r="A18" s="1">
        <v>11.1</v>
      </c>
      <c r="B18" s="1">
        <v>130</v>
      </c>
      <c r="C18" s="1">
        <v>0.14000000000000001</v>
      </c>
      <c r="D18" s="1">
        <v>36</v>
      </c>
      <c r="E18" s="1">
        <v>5.6</v>
      </c>
      <c r="F18" s="1">
        <f t="shared" si="0"/>
        <v>201.6</v>
      </c>
      <c r="G18" s="1">
        <f t="shared" si="1"/>
        <v>0.69444444444444442</v>
      </c>
      <c r="H18" s="1">
        <f t="shared" si="2"/>
        <v>13.684210526315789</v>
      </c>
    </row>
    <row r="19" spans="1:8" x14ac:dyDescent="0.3">
      <c r="A19" s="1">
        <v>13.3</v>
      </c>
      <c r="B19" s="1">
        <v>130</v>
      </c>
      <c r="C19" s="1">
        <v>0.18</v>
      </c>
      <c r="D19" s="1">
        <v>36</v>
      </c>
      <c r="E19" s="1">
        <v>7.5</v>
      </c>
      <c r="F19" s="1">
        <f t="shared" si="0"/>
        <v>270</v>
      </c>
      <c r="G19" s="1">
        <f t="shared" si="1"/>
        <v>0.66666666666666663</v>
      </c>
      <c r="H19" s="1">
        <f t="shared" si="2"/>
        <v>13.684210526315789</v>
      </c>
    </row>
    <row r="20" spans="1:8" x14ac:dyDescent="0.3">
      <c r="A20" s="1">
        <v>16.2</v>
      </c>
      <c r="B20" s="1">
        <v>130</v>
      </c>
      <c r="C20" s="1">
        <v>0.22</v>
      </c>
      <c r="D20" s="1">
        <v>36</v>
      </c>
      <c r="E20" s="1">
        <v>9.5</v>
      </c>
      <c r="F20" s="1">
        <f t="shared" si="0"/>
        <v>342</v>
      </c>
      <c r="G20" s="1">
        <f t="shared" si="1"/>
        <v>0.64327485380116955</v>
      </c>
      <c r="H20" s="1">
        <f t="shared" si="2"/>
        <v>13.684210526315789</v>
      </c>
    </row>
    <row r="21" spans="1:8" x14ac:dyDescent="0.3">
      <c r="A21" s="1">
        <v>19</v>
      </c>
      <c r="B21" s="1">
        <v>130</v>
      </c>
      <c r="C21" s="1">
        <v>0.25</v>
      </c>
      <c r="D21" s="1">
        <v>36</v>
      </c>
      <c r="E21" s="1">
        <v>11.9</v>
      </c>
      <c r="F21" s="1">
        <f t="shared" si="0"/>
        <v>428.40000000000003</v>
      </c>
      <c r="G21" s="1">
        <f t="shared" si="1"/>
        <v>0.5835667600373482</v>
      </c>
      <c r="H21" s="1">
        <f t="shared" si="2"/>
        <v>13.684210526315789</v>
      </c>
    </row>
    <row r="22" spans="1:8" s="3" customFormat="1" x14ac:dyDescent="0.3">
      <c r="A22" s="2">
        <v>20.8</v>
      </c>
      <c r="B22" s="2">
        <v>130</v>
      </c>
      <c r="C22" s="2">
        <v>0.28000000000000003</v>
      </c>
      <c r="D22" s="2">
        <v>36</v>
      </c>
      <c r="E22" s="2">
        <v>14.8</v>
      </c>
      <c r="F22" s="1">
        <f t="shared" si="0"/>
        <v>532.80000000000007</v>
      </c>
      <c r="G22" s="1">
        <f t="shared" si="1"/>
        <v>0.52552552552552545</v>
      </c>
      <c r="H22" s="2">
        <f t="shared" si="2"/>
        <v>13.684210526315789</v>
      </c>
    </row>
    <row r="23" spans="1:8" x14ac:dyDescent="0.3">
      <c r="A23" s="1">
        <v>1.3</v>
      </c>
      <c r="B23" s="1">
        <v>120</v>
      </c>
      <c r="C23" s="1">
        <v>1.9E-2</v>
      </c>
      <c r="D23" s="1">
        <v>36</v>
      </c>
      <c r="E23" s="1">
        <v>0.8</v>
      </c>
      <c r="F23" s="1">
        <f t="shared" si="0"/>
        <v>28.8</v>
      </c>
      <c r="G23" s="1">
        <f t="shared" si="1"/>
        <v>0.65972222222222221</v>
      </c>
      <c r="H23" s="1">
        <f t="shared" si="2"/>
        <v>12.631578947368421</v>
      </c>
    </row>
    <row r="24" spans="1:8" x14ac:dyDescent="0.3">
      <c r="A24" s="1">
        <v>3.1</v>
      </c>
      <c r="B24" s="1">
        <v>120</v>
      </c>
      <c r="C24" s="1">
        <v>2.8000000000000001E-2</v>
      </c>
      <c r="D24" s="1">
        <v>36</v>
      </c>
      <c r="E24" s="1">
        <v>1.3</v>
      </c>
      <c r="F24" s="1">
        <f t="shared" si="0"/>
        <v>46.800000000000004</v>
      </c>
      <c r="G24" s="1">
        <f t="shared" si="1"/>
        <v>0.59829059829059827</v>
      </c>
      <c r="H24" s="1">
        <f t="shared" si="2"/>
        <v>12.631578947368421</v>
      </c>
    </row>
    <row r="25" spans="1:8" x14ac:dyDescent="0.3">
      <c r="A25" s="1">
        <v>4.9000000000000004</v>
      </c>
      <c r="B25" s="1">
        <v>120</v>
      </c>
      <c r="C25" s="1">
        <v>5.5E-2</v>
      </c>
      <c r="D25" s="1">
        <v>36</v>
      </c>
      <c r="E25" s="1">
        <v>2</v>
      </c>
      <c r="F25" s="1">
        <f t="shared" si="0"/>
        <v>72</v>
      </c>
      <c r="G25" s="1">
        <f t="shared" si="1"/>
        <v>0.76388888888888884</v>
      </c>
      <c r="H25" s="1">
        <f t="shared" si="2"/>
        <v>12.631578947368421</v>
      </c>
    </row>
    <row r="26" spans="1:8" x14ac:dyDescent="0.3">
      <c r="A26" s="1">
        <v>7.3</v>
      </c>
      <c r="B26" s="1">
        <v>120</v>
      </c>
      <c r="C26" s="1">
        <v>9.1999999999999998E-2</v>
      </c>
      <c r="D26" s="1">
        <v>36</v>
      </c>
      <c r="E26" s="1">
        <v>3.4</v>
      </c>
      <c r="F26" s="1">
        <f t="shared" si="0"/>
        <v>122.39999999999999</v>
      </c>
      <c r="G26" s="1">
        <f t="shared" si="1"/>
        <v>0.75163398692810468</v>
      </c>
      <c r="H26" s="1">
        <f t="shared" si="2"/>
        <v>12.631578947368421</v>
      </c>
    </row>
    <row r="27" spans="1:8" x14ac:dyDescent="0.3">
      <c r="A27" s="1">
        <v>10.9</v>
      </c>
      <c r="B27" s="1">
        <v>120</v>
      </c>
      <c r="C27" s="1">
        <v>0.13</v>
      </c>
      <c r="D27" s="1">
        <v>36</v>
      </c>
      <c r="E27" s="1">
        <v>5.4</v>
      </c>
      <c r="F27" s="1">
        <f t="shared" si="0"/>
        <v>194.4</v>
      </c>
      <c r="G27" s="1">
        <f t="shared" si="1"/>
        <v>0.66872427983539096</v>
      </c>
      <c r="H27" s="1">
        <f t="shared" si="2"/>
        <v>12.631578947368421</v>
      </c>
    </row>
    <row r="28" spans="1:8" x14ac:dyDescent="0.3">
      <c r="A28" s="1">
        <v>12.1</v>
      </c>
      <c r="B28" s="1">
        <v>120</v>
      </c>
      <c r="C28" s="1">
        <v>0.16</v>
      </c>
      <c r="D28" s="1">
        <v>36</v>
      </c>
      <c r="E28" s="1">
        <v>7</v>
      </c>
      <c r="F28" s="1">
        <f t="shared" si="0"/>
        <v>252</v>
      </c>
      <c r="G28" s="1">
        <f t="shared" si="1"/>
        <v>0.63492063492063489</v>
      </c>
      <c r="H28" s="1">
        <f t="shared" si="2"/>
        <v>12.631578947368421</v>
      </c>
    </row>
    <row r="29" spans="1:8" x14ac:dyDescent="0.3">
      <c r="A29" s="1">
        <v>17</v>
      </c>
      <c r="B29" s="1">
        <v>120</v>
      </c>
      <c r="C29" s="1">
        <v>0.21</v>
      </c>
      <c r="D29" s="1">
        <v>36</v>
      </c>
      <c r="E29" s="1">
        <v>10</v>
      </c>
      <c r="F29" s="1">
        <f t="shared" si="0"/>
        <v>360</v>
      </c>
      <c r="G29" s="1">
        <f t="shared" si="1"/>
        <v>0.58333333333333337</v>
      </c>
      <c r="H29" s="1">
        <f t="shared" si="2"/>
        <v>12.631578947368421</v>
      </c>
    </row>
    <row r="30" spans="1:8" x14ac:dyDescent="0.3">
      <c r="A30" s="1">
        <v>20.2</v>
      </c>
      <c r="B30" s="1">
        <v>120</v>
      </c>
      <c r="C30" s="1">
        <v>0.26</v>
      </c>
      <c r="D30" s="1">
        <v>36</v>
      </c>
      <c r="E30" s="1">
        <v>12.7</v>
      </c>
      <c r="F30" s="1">
        <f t="shared" si="0"/>
        <v>457.2</v>
      </c>
      <c r="G30" s="1">
        <f t="shared" si="1"/>
        <v>0.56867891513560809</v>
      </c>
      <c r="H30" s="1">
        <f t="shared" si="2"/>
        <v>12.631578947368421</v>
      </c>
    </row>
    <row r="31" spans="1:8" s="3" customFormat="1" x14ac:dyDescent="0.3">
      <c r="A31" s="2">
        <v>21</v>
      </c>
      <c r="B31" s="2">
        <v>120</v>
      </c>
      <c r="C31" s="2">
        <v>0.27</v>
      </c>
      <c r="D31" s="2">
        <v>36</v>
      </c>
      <c r="E31" s="2">
        <v>14.7</v>
      </c>
      <c r="F31" s="1">
        <f t="shared" si="0"/>
        <v>529.19999999999993</v>
      </c>
      <c r="G31" s="1">
        <f t="shared" si="1"/>
        <v>0.51020408163265307</v>
      </c>
      <c r="H31" s="2">
        <f t="shared" si="2"/>
        <v>12.631578947368421</v>
      </c>
    </row>
    <row r="32" spans="1:8" x14ac:dyDescent="0.3">
      <c r="A32" s="1">
        <v>0.88</v>
      </c>
      <c r="B32" s="1">
        <v>110</v>
      </c>
      <c r="C32" s="1">
        <v>7.0000000000000001E-3</v>
      </c>
      <c r="D32" s="1">
        <v>36</v>
      </c>
      <c r="E32" s="1">
        <v>0.5</v>
      </c>
      <c r="F32" s="1">
        <f t="shared" si="0"/>
        <v>18</v>
      </c>
      <c r="G32" s="1">
        <f t="shared" si="1"/>
        <v>0.3888888888888889</v>
      </c>
      <c r="H32" s="1">
        <f t="shared" si="2"/>
        <v>11.578947368421053</v>
      </c>
    </row>
    <row r="33" spans="1:8" x14ac:dyDescent="0.3">
      <c r="A33" s="1">
        <v>2.1</v>
      </c>
      <c r="B33" s="1">
        <v>110</v>
      </c>
      <c r="C33" s="1">
        <v>2.1999999999999999E-2</v>
      </c>
      <c r="D33" s="1">
        <v>36</v>
      </c>
      <c r="E33" s="1">
        <v>0.9</v>
      </c>
      <c r="F33" s="1">
        <f t="shared" si="0"/>
        <v>32.4</v>
      </c>
      <c r="G33" s="1">
        <f t="shared" si="1"/>
        <v>0.67901234567901236</v>
      </c>
      <c r="H33" s="1">
        <f t="shared" si="2"/>
        <v>11.578947368421053</v>
      </c>
    </row>
    <row r="34" spans="1:8" x14ac:dyDescent="0.3">
      <c r="A34" s="1">
        <v>3.8</v>
      </c>
      <c r="B34" s="1">
        <v>110</v>
      </c>
      <c r="C34" s="1">
        <v>3.9E-2</v>
      </c>
      <c r="D34" s="1">
        <v>36</v>
      </c>
      <c r="E34" s="1">
        <v>1.5</v>
      </c>
      <c r="F34" s="1">
        <f t="shared" si="0"/>
        <v>54</v>
      </c>
      <c r="G34" s="1">
        <f t="shared" si="1"/>
        <v>0.72222222222222221</v>
      </c>
      <c r="H34" s="1">
        <f t="shared" si="2"/>
        <v>11.578947368421053</v>
      </c>
    </row>
    <row r="35" spans="1:8" x14ac:dyDescent="0.3">
      <c r="A35" s="1">
        <v>5.4</v>
      </c>
      <c r="B35" s="1">
        <v>110</v>
      </c>
      <c r="C35" s="1">
        <v>5.8000000000000003E-2</v>
      </c>
      <c r="D35" s="1">
        <v>36</v>
      </c>
      <c r="E35" s="1">
        <v>2.2999999999999998</v>
      </c>
      <c r="F35" s="1">
        <f t="shared" si="0"/>
        <v>82.8</v>
      </c>
      <c r="G35" s="1">
        <f t="shared" si="1"/>
        <v>0.70048309178743962</v>
      </c>
      <c r="H35" s="1">
        <f t="shared" si="2"/>
        <v>11.578947368421053</v>
      </c>
    </row>
    <row r="36" spans="1:8" x14ac:dyDescent="0.3">
      <c r="A36" s="1">
        <v>8.1999999999999993</v>
      </c>
      <c r="B36" s="1">
        <v>110</v>
      </c>
      <c r="C36" s="1">
        <v>8.2000000000000003E-2</v>
      </c>
      <c r="D36" s="1">
        <v>36</v>
      </c>
      <c r="E36" s="1">
        <v>3.6</v>
      </c>
      <c r="F36" s="1">
        <f t="shared" si="0"/>
        <v>129.6</v>
      </c>
      <c r="G36" s="1">
        <f t="shared" si="1"/>
        <v>0.63271604938271608</v>
      </c>
      <c r="H36" s="1">
        <f t="shared" si="2"/>
        <v>11.578947368421053</v>
      </c>
    </row>
    <row r="37" spans="1:8" x14ac:dyDescent="0.3">
      <c r="A37" s="1">
        <v>11.1</v>
      </c>
      <c r="B37" s="1">
        <v>110</v>
      </c>
      <c r="C37" s="1">
        <v>0.12</v>
      </c>
      <c r="D37" s="1">
        <v>36</v>
      </c>
      <c r="E37" s="1">
        <v>5.2</v>
      </c>
      <c r="F37" s="1">
        <f t="shared" si="0"/>
        <v>187.20000000000002</v>
      </c>
      <c r="G37" s="1">
        <f t="shared" si="1"/>
        <v>0.64102564102564097</v>
      </c>
      <c r="H37" s="1">
        <f t="shared" si="2"/>
        <v>11.578947368421053</v>
      </c>
    </row>
    <row r="38" spans="1:8" x14ac:dyDescent="0.3">
      <c r="A38" s="1">
        <v>14.7</v>
      </c>
      <c r="B38" s="1">
        <v>110</v>
      </c>
      <c r="C38" s="1">
        <v>0.15</v>
      </c>
      <c r="D38" s="1">
        <v>36</v>
      </c>
      <c r="E38" s="1">
        <v>7.1</v>
      </c>
      <c r="F38" s="1">
        <f t="shared" si="0"/>
        <v>255.6</v>
      </c>
      <c r="G38" s="1">
        <f t="shared" si="1"/>
        <v>0.58685446009389675</v>
      </c>
      <c r="H38" s="1">
        <f t="shared" si="2"/>
        <v>11.578947368421053</v>
      </c>
    </row>
    <row r="39" spans="1:8" x14ac:dyDescent="0.3">
      <c r="A39" s="1">
        <v>17.3</v>
      </c>
      <c r="B39" s="1">
        <v>110</v>
      </c>
      <c r="C39" s="1">
        <v>0.19</v>
      </c>
      <c r="D39" s="1">
        <v>36</v>
      </c>
      <c r="E39" s="1">
        <v>9.6</v>
      </c>
      <c r="F39" s="1">
        <f t="shared" si="0"/>
        <v>345.59999999999997</v>
      </c>
      <c r="G39" s="1">
        <f t="shared" si="1"/>
        <v>0.5497685185185186</v>
      </c>
      <c r="H39" s="1">
        <f t="shared" si="2"/>
        <v>11.578947368421053</v>
      </c>
    </row>
    <row r="40" spans="1:8" x14ac:dyDescent="0.3">
      <c r="A40" s="1">
        <v>19.600000000000001</v>
      </c>
      <c r="B40" s="1">
        <v>110</v>
      </c>
      <c r="C40" s="1">
        <v>0.22</v>
      </c>
      <c r="D40" s="1">
        <v>36</v>
      </c>
      <c r="E40" s="1">
        <v>11.7</v>
      </c>
      <c r="F40" s="1">
        <f t="shared" si="0"/>
        <v>421.2</v>
      </c>
      <c r="G40" s="1">
        <f t="shared" si="1"/>
        <v>0.52231718898385571</v>
      </c>
      <c r="H40" s="1">
        <f t="shared" si="2"/>
        <v>11.578947368421053</v>
      </c>
    </row>
    <row r="41" spans="1:8" s="3" customFormat="1" x14ac:dyDescent="0.3">
      <c r="A41" s="2">
        <v>22</v>
      </c>
      <c r="B41" s="2">
        <v>110</v>
      </c>
      <c r="C41" s="2">
        <v>0.25</v>
      </c>
      <c r="D41" s="2">
        <v>36</v>
      </c>
      <c r="E41" s="2">
        <v>14</v>
      </c>
      <c r="F41" s="1">
        <f t="shared" si="0"/>
        <v>504</v>
      </c>
      <c r="G41" s="1">
        <f t="shared" si="1"/>
        <v>0.49603174603174605</v>
      </c>
      <c r="H41" s="2">
        <f t="shared" si="2"/>
        <v>11.578947368421053</v>
      </c>
    </row>
    <row r="42" spans="1:8" x14ac:dyDescent="0.3">
      <c r="A42" s="1">
        <v>1.2</v>
      </c>
      <c r="B42" s="1">
        <v>100</v>
      </c>
      <c r="C42" s="1">
        <v>1.2E-2</v>
      </c>
      <c r="D42" s="1">
        <v>36</v>
      </c>
      <c r="E42" s="1">
        <v>0.6</v>
      </c>
      <c r="F42" s="1">
        <f t="shared" si="0"/>
        <v>21.599999999999998</v>
      </c>
      <c r="G42" s="1">
        <f t="shared" si="1"/>
        <v>0.55555555555555558</v>
      </c>
      <c r="H42" s="1">
        <f t="shared" si="2"/>
        <v>10.526315789473685</v>
      </c>
    </row>
    <row r="43" spans="1:8" x14ac:dyDescent="0.3">
      <c r="A43" s="1">
        <v>3.2</v>
      </c>
      <c r="B43" s="1">
        <v>100</v>
      </c>
      <c r="C43" s="1">
        <v>2.4E-2</v>
      </c>
      <c r="D43" s="1">
        <v>36</v>
      </c>
      <c r="E43" s="1">
        <v>1.3</v>
      </c>
      <c r="F43" s="1">
        <f t="shared" si="0"/>
        <v>46.800000000000004</v>
      </c>
      <c r="G43" s="1">
        <f t="shared" si="1"/>
        <v>0.51282051282051277</v>
      </c>
      <c r="H43" s="1">
        <f t="shared" si="2"/>
        <v>10.526315789473685</v>
      </c>
    </row>
    <row r="44" spans="1:8" x14ac:dyDescent="0.3">
      <c r="A44" s="1">
        <v>4.9000000000000004</v>
      </c>
      <c r="B44" s="1">
        <v>100</v>
      </c>
      <c r="C44" s="1">
        <v>3.5000000000000003E-2</v>
      </c>
      <c r="D44" s="1">
        <v>36</v>
      </c>
      <c r="E44" s="1">
        <v>1.6</v>
      </c>
      <c r="F44" s="1">
        <f t="shared" si="0"/>
        <v>57.6</v>
      </c>
      <c r="G44" s="1">
        <f t="shared" si="1"/>
        <v>0.60763888888888884</v>
      </c>
      <c r="H44" s="1">
        <f t="shared" si="2"/>
        <v>10.526315789473685</v>
      </c>
    </row>
    <row r="45" spans="1:8" x14ac:dyDescent="0.3">
      <c r="A45" s="1">
        <v>6.2</v>
      </c>
      <c r="B45" s="1">
        <v>100</v>
      </c>
      <c r="C45" s="1">
        <v>5.8000000000000003E-2</v>
      </c>
      <c r="D45" s="1">
        <v>36</v>
      </c>
      <c r="E45" s="1">
        <v>2.4</v>
      </c>
      <c r="F45" s="1">
        <f t="shared" si="0"/>
        <v>86.399999999999991</v>
      </c>
      <c r="G45" s="1">
        <f t="shared" si="1"/>
        <v>0.67129629629629639</v>
      </c>
      <c r="H45" s="1">
        <f t="shared" si="2"/>
        <v>10.526315789473685</v>
      </c>
    </row>
    <row r="46" spans="1:8" x14ac:dyDescent="0.3">
      <c r="A46" s="1">
        <v>8.3000000000000007</v>
      </c>
      <c r="B46" s="1">
        <v>100</v>
      </c>
      <c r="C46" s="1">
        <v>7.8E-2</v>
      </c>
      <c r="D46" s="1">
        <v>36</v>
      </c>
      <c r="E46" s="1">
        <v>3.6</v>
      </c>
      <c r="F46" s="1">
        <f t="shared" si="0"/>
        <v>129.6</v>
      </c>
      <c r="G46" s="1">
        <f t="shared" si="1"/>
        <v>0.60185185185185186</v>
      </c>
      <c r="H46" s="1">
        <f t="shared" si="2"/>
        <v>10.526315789473685</v>
      </c>
    </row>
    <row r="47" spans="1:8" x14ac:dyDescent="0.3">
      <c r="A47" s="1">
        <v>11.2</v>
      </c>
      <c r="B47" s="1">
        <v>100</v>
      </c>
      <c r="C47" s="1">
        <v>0.11</v>
      </c>
      <c r="D47" s="1">
        <v>36</v>
      </c>
      <c r="E47" s="1">
        <v>4.7</v>
      </c>
      <c r="F47" s="1">
        <f t="shared" si="0"/>
        <v>169.20000000000002</v>
      </c>
      <c r="G47" s="1">
        <f t="shared" si="1"/>
        <v>0.65011820330969261</v>
      </c>
      <c r="H47" s="1">
        <f t="shared" si="2"/>
        <v>10.526315789473685</v>
      </c>
    </row>
    <row r="48" spans="1:8" x14ac:dyDescent="0.3">
      <c r="A48" s="1">
        <v>14.1</v>
      </c>
      <c r="B48" s="1">
        <v>100</v>
      </c>
      <c r="C48" s="1">
        <v>0.13</v>
      </c>
      <c r="D48" s="1">
        <v>36</v>
      </c>
      <c r="E48" s="1">
        <v>6.5</v>
      </c>
      <c r="F48" s="1">
        <f t="shared" si="0"/>
        <v>234</v>
      </c>
      <c r="G48" s="1">
        <f t="shared" si="1"/>
        <v>0.55555555555555558</v>
      </c>
      <c r="H48" s="1">
        <f t="shared" si="2"/>
        <v>10.526315789473685</v>
      </c>
    </row>
    <row r="49" spans="1:8" x14ac:dyDescent="0.3">
      <c r="A49" s="1">
        <v>15.2</v>
      </c>
      <c r="B49" s="1">
        <v>100</v>
      </c>
      <c r="C49" s="1">
        <v>0.17</v>
      </c>
      <c r="D49" s="1">
        <v>36</v>
      </c>
      <c r="E49" s="1">
        <v>8.8000000000000007</v>
      </c>
      <c r="F49" s="1">
        <f t="shared" si="0"/>
        <v>316.8</v>
      </c>
      <c r="G49" s="1">
        <f t="shared" si="1"/>
        <v>0.53661616161616155</v>
      </c>
      <c r="H49" s="1">
        <f t="shared" si="2"/>
        <v>10.526315789473685</v>
      </c>
    </row>
    <row r="50" spans="1:8" x14ac:dyDescent="0.3">
      <c r="A50" s="1">
        <v>19</v>
      </c>
      <c r="B50" s="1">
        <v>100</v>
      </c>
      <c r="C50" s="1">
        <v>0.2</v>
      </c>
      <c r="D50" s="1">
        <v>36</v>
      </c>
      <c r="E50" s="1">
        <v>10.8</v>
      </c>
      <c r="F50" s="1">
        <f t="shared" si="0"/>
        <v>388.8</v>
      </c>
      <c r="G50" s="1">
        <f t="shared" si="1"/>
        <v>0.51440329218106995</v>
      </c>
      <c r="H50" s="1">
        <f t="shared" si="2"/>
        <v>10.526315789473685</v>
      </c>
    </row>
    <row r="51" spans="1:8" s="3" customFormat="1" x14ac:dyDescent="0.3">
      <c r="A51" s="2">
        <v>22</v>
      </c>
      <c r="B51" s="2">
        <v>100</v>
      </c>
      <c r="C51" s="2">
        <v>0.23</v>
      </c>
      <c r="D51" s="2">
        <v>36</v>
      </c>
      <c r="E51" s="2">
        <v>13.6</v>
      </c>
      <c r="F51" s="1">
        <f t="shared" si="0"/>
        <v>489.59999999999997</v>
      </c>
      <c r="G51" s="1">
        <f t="shared" si="1"/>
        <v>0.46977124183006541</v>
      </c>
      <c r="H51" s="2">
        <f t="shared" si="2"/>
        <v>10.526315789473685</v>
      </c>
    </row>
    <row r="52" spans="1:8" x14ac:dyDescent="0.3">
      <c r="A52" s="1">
        <v>2.15</v>
      </c>
      <c r="B52" s="1">
        <v>90</v>
      </c>
      <c r="C52" s="1">
        <v>1.6E-2</v>
      </c>
      <c r="D52" s="1">
        <v>36</v>
      </c>
      <c r="E52" s="1">
        <v>0.7</v>
      </c>
      <c r="F52" s="1">
        <f t="shared" si="0"/>
        <v>25.2</v>
      </c>
      <c r="G52" s="1">
        <f t="shared" si="1"/>
        <v>0.63492063492063489</v>
      </c>
      <c r="H52" s="1">
        <f t="shared" si="2"/>
        <v>9.473684210526315</v>
      </c>
    </row>
    <row r="53" spans="1:8" x14ac:dyDescent="0.3">
      <c r="A53" s="1">
        <v>3.8</v>
      </c>
      <c r="B53" s="1">
        <v>90</v>
      </c>
      <c r="C53" s="1">
        <v>2.5000000000000001E-2</v>
      </c>
      <c r="D53" s="1">
        <v>36</v>
      </c>
      <c r="E53" s="1">
        <v>1.2</v>
      </c>
      <c r="F53" s="1">
        <f t="shared" si="0"/>
        <v>43.199999999999996</v>
      </c>
      <c r="G53" s="1">
        <f t="shared" si="1"/>
        <v>0.57870370370370372</v>
      </c>
      <c r="H53" s="1">
        <f t="shared" si="2"/>
        <v>9.473684210526315</v>
      </c>
    </row>
    <row r="54" spans="1:8" s="13" customFormat="1" x14ac:dyDescent="0.3">
      <c r="A54" s="12">
        <v>5.2</v>
      </c>
      <c r="B54" s="12">
        <v>90</v>
      </c>
      <c r="C54" s="12">
        <v>5.1999999999999998E-2</v>
      </c>
      <c r="D54" s="12">
        <v>36</v>
      </c>
      <c r="E54" s="12">
        <v>2</v>
      </c>
      <c r="F54" s="12">
        <f t="shared" si="0"/>
        <v>72</v>
      </c>
      <c r="G54" s="12">
        <f t="shared" si="1"/>
        <v>0.72222222222222221</v>
      </c>
      <c r="H54" s="12">
        <f t="shared" si="2"/>
        <v>9.473684210526315</v>
      </c>
    </row>
    <row r="55" spans="1:8" x14ac:dyDescent="0.3">
      <c r="A55" s="1">
        <v>8.6</v>
      </c>
      <c r="B55" s="1">
        <v>90</v>
      </c>
      <c r="C55" s="1">
        <v>7.4999999999999997E-2</v>
      </c>
      <c r="D55" s="1">
        <v>36</v>
      </c>
      <c r="E55" s="1">
        <v>3</v>
      </c>
      <c r="F55" s="1">
        <f t="shared" si="0"/>
        <v>108</v>
      </c>
      <c r="G55" s="1">
        <f t="shared" si="1"/>
        <v>0.69444444444444442</v>
      </c>
      <c r="H55" s="1">
        <f t="shared" si="2"/>
        <v>9.473684210526315</v>
      </c>
    </row>
    <row r="56" spans="1:8" x14ac:dyDescent="0.3">
      <c r="A56" s="1">
        <v>11.2</v>
      </c>
      <c r="B56" s="1">
        <v>90</v>
      </c>
      <c r="C56" s="1">
        <v>0.1</v>
      </c>
      <c r="D56" s="1">
        <v>36</v>
      </c>
      <c r="E56" s="1">
        <v>4.5</v>
      </c>
      <c r="F56" s="1">
        <f t="shared" si="0"/>
        <v>162</v>
      </c>
      <c r="G56" s="1">
        <f t="shared" si="1"/>
        <v>0.61728395061728392</v>
      </c>
      <c r="H56" s="1">
        <f t="shared" si="2"/>
        <v>9.473684210526315</v>
      </c>
    </row>
    <row r="57" spans="1:8" x14ac:dyDescent="0.3">
      <c r="A57" s="1">
        <v>14.5</v>
      </c>
      <c r="B57" s="1">
        <v>90</v>
      </c>
      <c r="C57" s="1">
        <v>0.12</v>
      </c>
      <c r="D57" s="1">
        <v>36</v>
      </c>
      <c r="E57" s="1">
        <v>6</v>
      </c>
      <c r="F57" s="1">
        <f t="shared" si="0"/>
        <v>216</v>
      </c>
      <c r="G57" s="1">
        <f t="shared" si="1"/>
        <v>0.55555555555555558</v>
      </c>
      <c r="H57" s="1">
        <f t="shared" si="2"/>
        <v>9.473684210526315</v>
      </c>
    </row>
    <row r="58" spans="1:8" x14ac:dyDescent="0.3">
      <c r="A58" s="1">
        <v>17.100000000000001</v>
      </c>
      <c r="B58" s="1">
        <v>90</v>
      </c>
      <c r="C58" s="1">
        <v>0.16</v>
      </c>
      <c r="D58" s="1">
        <v>36</v>
      </c>
      <c r="E58" s="1">
        <v>7.2</v>
      </c>
      <c r="F58" s="1">
        <f t="shared" si="0"/>
        <v>259.2</v>
      </c>
      <c r="G58" s="1">
        <f t="shared" si="1"/>
        <v>0.61728395061728403</v>
      </c>
      <c r="H58" s="1">
        <f t="shared" si="2"/>
        <v>9.473684210526315</v>
      </c>
    </row>
    <row r="59" spans="1:8" x14ac:dyDescent="0.3">
      <c r="A59" s="1">
        <v>19.2</v>
      </c>
      <c r="B59" s="1">
        <v>90</v>
      </c>
      <c r="C59" s="1">
        <v>0.19</v>
      </c>
      <c r="D59" s="1">
        <v>36</v>
      </c>
      <c r="E59" s="1">
        <v>9.1999999999999993</v>
      </c>
      <c r="F59" s="1">
        <f t="shared" si="0"/>
        <v>331.2</v>
      </c>
      <c r="G59" s="1">
        <f t="shared" si="1"/>
        <v>0.57367149758454106</v>
      </c>
      <c r="H59" s="1">
        <f t="shared" si="2"/>
        <v>9.473684210526315</v>
      </c>
    </row>
    <row r="60" spans="1:8" s="3" customFormat="1" x14ac:dyDescent="0.3">
      <c r="A60" s="2">
        <v>22</v>
      </c>
      <c r="B60" s="2">
        <v>90</v>
      </c>
      <c r="C60" s="2">
        <v>0.2</v>
      </c>
      <c r="D60" s="2">
        <v>36</v>
      </c>
      <c r="E60" s="2">
        <v>12.3</v>
      </c>
      <c r="F60" s="1">
        <f t="shared" si="0"/>
        <v>442.8</v>
      </c>
      <c r="G60" s="1">
        <f t="shared" si="1"/>
        <v>0.45167118337850043</v>
      </c>
      <c r="H60" s="2">
        <f t="shared" si="2"/>
        <v>9.473684210526315</v>
      </c>
    </row>
    <row r="61" spans="1:8" s="13" customFormat="1" x14ac:dyDescent="0.3">
      <c r="A61" s="12">
        <v>1.3</v>
      </c>
      <c r="B61" s="12">
        <v>80</v>
      </c>
      <c r="C61" s="12">
        <v>1.2999999999999999E-2</v>
      </c>
      <c r="D61" s="12">
        <v>36</v>
      </c>
      <c r="E61" s="12">
        <v>0.4</v>
      </c>
      <c r="F61" s="12">
        <f t="shared" si="0"/>
        <v>14.4</v>
      </c>
      <c r="G61" s="12">
        <f t="shared" si="1"/>
        <v>0.90277777777777779</v>
      </c>
      <c r="H61" s="12">
        <f t="shared" si="2"/>
        <v>8.4210526315789469</v>
      </c>
    </row>
    <row r="62" spans="1:8" x14ac:dyDescent="0.3">
      <c r="A62" s="1">
        <v>4</v>
      </c>
      <c r="B62" s="1">
        <v>80</v>
      </c>
      <c r="C62" s="1">
        <v>0.02</v>
      </c>
      <c r="D62" s="1">
        <v>36</v>
      </c>
      <c r="E62" s="1">
        <v>1</v>
      </c>
      <c r="F62" s="1">
        <f t="shared" si="0"/>
        <v>36</v>
      </c>
      <c r="G62" s="1">
        <f t="shared" si="1"/>
        <v>0.55555555555555558</v>
      </c>
      <c r="H62" s="1">
        <f t="shared" si="2"/>
        <v>8.4210526315789469</v>
      </c>
    </row>
    <row r="63" spans="1:8" x14ac:dyDescent="0.3">
      <c r="A63" s="1">
        <v>5.5</v>
      </c>
      <c r="B63" s="1">
        <v>80</v>
      </c>
      <c r="C63" s="1">
        <v>4.2999999999999997E-2</v>
      </c>
      <c r="D63" s="1">
        <v>36</v>
      </c>
      <c r="E63" s="1">
        <v>1.9</v>
      </c>
      <c r="F63" s="1">
        <f t="shared" si="0"/>
        <v>68.399999999999991</v>
      </c>
      <c r="G63" s="1">
        <f t="shared" si="1"/>
        <v>0.62865497076023402</v>
      </c>
      <c r="H63" s="1">
        <f t="shared" si="2"/>
        <v>8.4210526315789469</v>
      </c>
    </row>
    <row r="64" spans="1:8" x14ac:dyDescent="0.3">
      <c r="A64" s="1">
        <v>8.5</v>
      </c>
      <c r="B64" s="1">
        <v>80</v>
      </c>
      <c r="C64" s="1">
        <v>6.7000000000000004E-2</v>
      </c>
      <c r="D64" s="1">
        <v>36</v>
      </c>
      <c r="E64" s="1">
        <v>2.8</v>
      </c>
      <c r="F64" s="1">
        <f t="shared" si="0"/>
        <v>100.8</v>
      </c>
      <c r="G64" s="1">
        <f t="shared" si="1"/>
        <v>0.66468253968253965</v>
      </c>
      <c r="H64" s="1">
        <f t="shared" si="2"/>
        <v>8.4210526315789469</v>
      </c>
    </row>
    <row r="65" spans="1:8" x14ac:dyDescent="0.3">
      <c r="A65" s="1">
        <v>11.7</v>
      </c>
      <c r="B65" s="1">
        <v>80</v>
      </c>
      <c r="C65" s="1">
        <v>0.09</v>
      </c>
      <c r="D65" s="1">
        <v>36</v>
      </c>
      <c r="E65" s="1">
        <v>4.5</v>
      </c>
      <c r="F65" s="1">
        <f t="shared" si="0"/>
        <v>162</v>
      </c>
      <c r="G65" s="1">
        <f t="shared" si="1"/>
        <v>0.55555555555555558</v>
      </c>
      <c r="H65" s="1">
        <f t="shared" si="2"/>
        <v>8.4210526315789469</v>
      </c>
    </row>
    <row r="66" spans="1:8" x14ac:dyDescent="0.3">
      <c r="A66" s="1">
        <v>13.4</v>
      </c>
      <c r="B66" s="1">
        <v>80</v>
      </c>
      <c r="C66" s="1">
        <v>0.12</v>
      </c>
      <c r="D66" s="1">
        <v>36</v>
      </c>
      <c r="E66" s="1">
        <v>5.7</v>
      </c>
      <c r="F66" s="1">
        <f t="shared" si="0"/>
        <v>205.20000000000002</v>
      </c>
      <c r="G66" s="1">
        <f t="shared" si="1"/>
        <v>0.58479532163742687</v>
      </c>
      <c r="H66" s="1">
        <f t="shared" ref="H66:H126" si="3">B66*360/60/57</f>
        <v>8.4210526315789469</v>
      </c>
    </row>
    <row r="67" spans="1:8" x14ac:dyDescent="0.3">
      <c r="A67" s="1">
        <v>16</v>
      </c>
      <c r="B67" s="1">
        <v>80</v>
      </c>
      <c r="C67" s="1">
        <v>0.14000000000000001</v>
      </c>
      <c r="D67" s="1">
        <v>36</v>
      </c>
      <c r="E67" s="1">
        <v>7.2</v>
      </c>
      <c r="F67" s="1">
        <f t="shared" si="0"/>
        <v>259.2</v>
      </c>
      <c r="G67" s="1">
        <f t="shared" si="1"/>
        <v>0.54012345679012352</v>
      </c>
      <c r="H67" s="1">
        <f t="shared" si="3"/>
        <v>8.4210526315789469</v>
      </c>
    </row>
    <row r="68" spans="1:8" x14ac:dyDescent="0.3">
      <c r="A68" s="1">
        <v>20</v>
      </c>
      <c r="B68" s="1">
        <v>80</v>
      </c>
      <c r="C68" s="1">
        <v>0.18</v>
      </c>
      <c r="D68" s="1">
        <v>36</v>
      </c>
      <c r="E68" s="1">
        <v>9.1999999999999993</v>
      </c>
      <c r="F68" s="1">
        <f t="shared" ref="F68:F117" si="4">D68*E68</f>
        <v>331.2</v>
      </c>
      <c r="G68" s="1">
        <f t="shared" ref="G68:G117" si="5">C68*1000/F68</f>
        <v>0.54347826086956519</v>
      </c>
      <c r="H68" s="1">
        <f t="shared" si="3"/>
        <v>8.4210526315789469</v>
      </c>
    </row>
    <row r="69" spans="1:8" x14ac:dyDescent="0.3">
      <c r="A69" s="1">
        <v>22</v>
      </c>
      <c r="B69" s="1">
        <v>80</v>
      </c>
      <c r="C69" s="1">
        <v>0.2</v>
      </c>
      <c r="D69" s="1">
        <v>36</v>
      </c>
      <c r="E69" s="1">
        <v>11.9</v>
      </c>
      <c r="F69" s="1">
        <f t="shared" si="4"/>
        <v>428.40000000000003</v>
      </c>
      <c r="G69" s="1">
        <f t="shared" si="5"/>
        <v>0.46685340802987857</v>
      </c>
      <c r="H69" s="1">
        <f t="shared" si="3"/>
        <v>8.4210526315789469</v>
      </c>
    </row>
    <row r="70" spans="1:8" s="3" customFormat="1" x14ac:dyDescent="0.3">
      <c r="A70" s="2">
        <v>23</v>
      </c>
      <c r="B70" s="2">
        <v>80</v>
      </c>
      <c r="C70" s="2">
        <v>0.21</v>
      </c>
      <c r="D70" s="2">
        <v>36</v>
      </c>
      <c r="E70" s="2">
        <v>13.7</v>
      </c>
      <c r="F70" s="1">
        <f t="shared" si="4"/>
        <v>493.2</v>
      </c>
      <c r="G70" s="1">
        <f t="shared" si="5"/>
        <v>0.42579075425790758</v>
      </c>
      <c r="H70" s="2">
        <f t="shared" si="3"/>
        <v>8.4210526315789469</v>
      </c>
    </row>
    <row r="71" spans="1:8" x14ac:dyDescent="0.3">
      <c r="A71" s="1">
        <v>2.1</v>
      </c>
      <c r="B71" s="1">
        <v>70</v>
      </c>
      <c r="C71" s="1">
        <v>8.9999999999999993E-3</v>
      </c>
      <c r="D71" s="1">
        <v>36</v>
      </c>
      <c r="E71" s="1">
        <v>0.5</v>
      </c>
      <c r="F71" s="1">
        <f t="shared" si="4"/>
        <v>18</v>
      </c>
      <c r="G71" s="1">
        <f t="shared" si="5"/>
        <v>0.5</v>
      </c>
      <c r="H71" s="1">
        <f t="shared" si="3"/>
        <v>7.3684210526315788</v>
      </c>
    </row>
    <row r="72" spans="1:8" x14ac:dyDescent="0.3">
      <c r="A72" s="1">
        <v>3.2</v>
      </c>
      <c r="B72" s="1">
        <v>70</v>
      </c>
      <c r="C72" s="1">
        <v>2.5000000000000001E-2</v>
      </c>
      <c r="D72" s="1">
        <v>36</v>
      </c>
      <c r="E72" s="1">
        <v>1.1000000000000001</v>
      </c>
      <c r="F72" s="1">
        <f t="shared" si="4"/>
        <v>39.6</v>
      </c>
      <c r="G72" s="1">
        <f t="shared" si="5"/>
        <v>0.63131313131313127</v>
      </c>
      <c r="H72" s="1">
        <f t="shared" si="3"/>
        <v>7.3684210526315788</v>
      </c>
    </row>
    <row r="73" spans="1:8" x14ac:dyDescent="0.3">
      <c r="A73" s="1">
        <v>6.9</v>
      </c>
      <c r="B73" s="1">
        <v>70</v>
      </c>
      <c r="C73" s="1">
        <v>4.8000000000000001E-2</v>
      </c>
      <c r="D73" s="1">
        <v>36</v>
      </c>
      <c r="E73" s="1">
        <v>1.9</v>
      </c>
      <c r="F73" s="1">
        <f t="shared" si="4"/>
        <v>68.399999999999991</v>
      </c>
      <c r="G73" s="1">
        <f t="shared" si="5"/>
        <v>0.70175438596491235</v>
      </c>
      <c r="H73" s="1">
        <f t="shared" si="3"/>
        <v>7.3684210526315788</v>
      </c>
    </row>
    <row r="74" spans="1:8" x14ac:dyDescent="0.3">
      <c r="A74" s="1">
        <v>9.1999999999999993</v>
      </c>
      <c r="B74" s="1">
        <v>70</v>
      </c>
      <c r="C74" s="1">
        <v>5.8999999999999997E-2</v>
      </c>
      <c r="D74" s="1">
        <v>36</v>
      </c>
      <c r="E74" s="1">
        <v>2.9</v>
      </c>
      <c r="F74" s="1">
        <f t="shared" si="4"/>
        <v>104.39999999999999</v>
      </c>
      <c r="G74" s="1">
        <f t="shared" si="5"/>
        <v>0.56513409961685823</v>
      </c>
      <c r="H74" s="1">
        <f t="shared" si="3"/>
        <v>7.3684210526315788</v>
      </c>
    </row>
    <row r="75" spans="1:8" x14ac:dyDescent="0.3">
      <c r="A75" s="1">
        <v>13.2</v>
      </c>
      <c r="B75" s="1">
        <v>70</v>
      </c>
      <c r="C75" s="1">
        <v>8.5000000000000006E-2</v>
      </c>
      <c r="D75" s="1">
        <v>36</v>
      </c>
      <c r="E75" s="1">
        <v>4.5999999999999996</v>
      </c>
      <c r="F75" s="1">
        <f t="shared" si="4"/>
        <v>165.6</v>
      </c>
      <c r="G75" s="1">
        <f t="shared" si="5"/>
        <v>0.51328502415458943</v>
      </c>
      <c r="H75" s="1">
        <f t="shared" si="3"/>
        <v>7.3684210526315788</v>
      </c>
    </row>
    <row r="76" spans="1:8" x14ac:dyDescent="0.3">
      <c r="A76" s="1">
        <v>17.2</v>
      </c>
      <c r="B76" s="1">
        <v>70</v>
      </c>
      <c r="C76" s="1">
        <v>0.127</v>
      </c>
      <c r="D76" s="1">
        <v>36</v>
      </c>
      <c r="E76" s="1">
        <v>6.8</v>
      </c>
      <c r="F76" s="1">
        <f t="shared" si="4"/>
        <v>244.79999999999998</v>
      </c>
      <c r="G76" s="1">
        <f t="shared" si="5"/>
        <v>0.51879084967320266</v>
      </c>
      <c r="H76" s="1">
        <f t="shared" si="3"/>
        <v>7.3684210526315788</v>
      </c>
    </row>
    <row r="77" spans="1:8" x14ac:dyDescent="0.3">
      <c r="A77" s="1">
        <v>20.2</v>
      </c>
      <c r="B77" s="1">
        <v>70</v>
      </c>
      <c r="C77" s="1">
        <v>0.13</v>
      </c>
      <c r="D77" s="1">
        <v>36</v>
      </c>
      <c r="E77" s="1">
        <v>8.5</v>
      </c>
      <c r="F77" s="1">
        <f t="shared" si="4"/>
        <v>306</v>
      </c>
      <c r="G77" s="1">
        <f t="shared" si="5"/>
        <v>0.42483660130718953</v>
      </c>
      <c r="H77" s="1">
        <f t="shared" si="3"/>
        <v>7.3684210526315788</v>
      </c>
    </row>
    <row r="78" spans="1:8" x14ac:dyDescent="0.3">
      <c r="A78" s="1">
        <v>23</v>
      </c>
      <c r="B78" s="1">
        <v>70</v>
      </c>
      <c r="C78" s="1">
        <v>0.15</v>
      </c>
      <c r="D78" s="1">
        <v>36</v>
      </c>
      <c r="E78" s="1">
        <v>10.5</v>
      </c>
      <c r="F78" s="1">
        <f t="shared" si="4"/>
        <v>378</v>
      </c>
      <c r="G78" s="1">
        <f t="shared" si="5"/>
        <v>0.3968253968253968</v>
      </c>
      <c r="H78" s="1">
        <f t="shared" si="3"/>
        <v>7.3684210526315788</v>
      </c>
    </row>
    <row r="79" spans="1:8" s="3" customFormat="1" x14ac:dyDescent="0.3">
      <c r="A79" s="2">
        <v>24</v>
      </c>
      <c r="B79" s="2">
        <v>70</v>
      </c>
      <c r="C79" s="2">
        <v>0.18</v>
      </c>
      <c r="D79" s="2">
        <v>36</v>
      </c>
      <c r="E79" s="2">
        <v>14.1</v>
      </c>
      <c r="F79" s="1">
        <f t="shared" si="4"/>
        <v>507.59999999999997</v>
      </c>
      <c r="G79" s="1">
        <f t="shared" si="5"/>
        <v>0.3546099290780142</v>
      </c>
      <c r="H79" s="2">
        <f t="shared" si="3"/>
        <v>7.3684210526315788</v>
      </c>
    </row>
    <row r="80" spans="1:8" x14ac:dyDescent="0.3">
      <c r="A80" s="1">
        <v>1.7</v>
      </c>
      <c r="B80" s="1">
        <v>60</v>
      </c>
      <c r="C80" s="1">
        <v>8.0000000000000002E-3</v>
      </c>
      <c r="D80" s="1">
        <v>36</v>
      </c>
      <c r="E80" s="1">
        <v>0.4</v>
      </c>
      <c r="F80" s="1">
        <f t="shared" si="4"/>
        <v>14.4</v>
      </c>
      <c r="G80" s="1">
        <f t="shared" si="5"/>
        <v>0.55555555555555558</v>
      </c>
      <c r="H80" s="1">
        <f t="shared" si="3"/>
        <v>6.3157894736842106</v>
      </c>
    </row>
    <row r="81" spans="1:8" x14ac:dyDescent="0.3">
      <c r="A81" s="1">
        <v>3.1</v>
      </c>
      <c r="B81" s="1">
        <v>60</v>
      </c>
      <c r="C81" s="1">
        <v>1.4999999999999999E-2</v>
      </c>
      <c r="D81" s="1">
        <v>36</v>
      </c>
      <c r="E81" s="1">
        <v>0.7</v>
      </c>
      <c r="F81" s="1">
        <f t="shared" si="4"/>
        <v>25.2</v>
      </c>
      <c r="G81" s="1">
        <f t="shared" si="5"/>
        <v>0.59523809523809523</v>
      </c>
      <c r="H81" s="1">
        <f t="shared" si="3"/>
        <v>6.3157894736842106</v>
      </c>
    </row>
    <row r="82" spans="1:8" x14ac:dyDescent="0.3">
      <c r="A82" s="1">
        <v>4.2</v>
      </c>
      <c r="B82" s="1">
        <v>60</v>
      </c>
      <c r="C82" s="1">
        <v>2.4E-2</v>
      </c>
      <c r="D82" s="1">
        <v>36</v>
      </c>
      <c r="E82" s="1">
        <v>1.1000000000000001</v>
      </c>
      <c r="F82" s="1">
        <f t="shared" si="4"/>
        <v>39.6</v>
      </c>
      <c r="G82" s="1">
        <f t="shared" si="5"/>
        <v>0.60606060606060608</v>
      </c>
      <c r="H82" s="1">
        <f t="shared" si="3"/>
        <v>6.3157894736842106</v>
      </c>
    </row>
    <row r="83" spans="1:8" x14ac:dyDescent="0.3">
      <c r="A83" s="1">
        <v>6.2</v>
      </c>
      <c r="B83" s="1">
        <v>60</v>
      </c>
      <c r="C83" s="1">
        <v>3.4000000000000002E-2</v>
      </c>
      <c r="D83" s="1">
        <v>36</v>
      </c>
      <c r="E83" s="1">
        <v>1.5</v>
      </c>
      <c r="F83" s="1">
        <f t="shared" si="4"/>
        <v>54</v>
      </c>
      <c r="G83" s="1">
        <f t="shared" si="5"/>
        <v>0.62962962962962965</v>
      </c>
      <c r="H83" s="1">
        <f t="shared" si="3"/>
        <v>6.3157894736842106</v>
      </c>
    </row>
    <row r="84" spans="1:8" x14ac:dyDescent="0.3">
      <c r="A84" s="1">
        <v>8.1</v>
      </c>
      <c r="B84" s="1">
        <v>60</v>
      </c>
      <c r="C84" s="1">
        <v>4.8000000000000001E-2</v>
      </c>
      <c r="D84" s="1">
        <v>36</v>
      </c>
      <c r="E84" s="1">
        <v>2.2000000000000002</v>
      </c>
      <c r="F84" s="1">
        <f t="shared" si="4"/>
        <v>79.2</v>
      </c>
      <c r="G84" s="1">
        <f t="shared" si="5"/>
        <v>0.60606060606060608</v>
      </c>
      <c r="H84" s="1">
        <f t="shared" si="3"/>
        <v>6.3157894736842106</v>
      </c>
    </row>
    <row r="85" spans="1:8" x14ac:dyDescent="0.3">
      <c r="A85" s="1">
        <v>11.5</v>
      </c>
      <c r="B85" s="1">
        <v>60</v>
      </c>
      <c r="C85" s="1">
        <v>6.8000000000000005E-2</v>
      </c>
      <c r="D85" s="1">
        <v>36</v>
      </c>
      <c r="E85" s="1">
        <v>3.5</v>
      </c>
      <c r="F85" s="1">
        <f t="shared" si="4"/>
        <v>126</v>
      </c>
      <c r="G85" s="1">
        <f t="shared" si="5"/>
        <v>0.53968253968253965</v>
      </c>
      <c r="H85" s="1">
        <f t="shared" si="3"/>
        <v>6.3157894736842106</v>
      </c>
    </row>
    <row r="86" spans="1:8" x14ac:dyDescent="0.3">
      <c r="A86" s="1">
        <v>16.2</v>
      </c>
      <c r="B86" s="1">
        <v>60</v>
      </c>
      <c r="C86" s="1">
        <v>8.8999999999999996E-2</v>
      </c>
      <c r="D86" s="1">
        <v>36</v>
      </c>
      <c r="E86" s="1">
        <v>5.6</v>
      </c>
      <c r="F86" s="1">
        <f t="shared" si="4"/>
        <v>201.6</v>
      </c>
      <c r="G86" s="1">
        <f t="shared" si="5"/>
        <v>0.44146825396825395</v>
      </c>
      <c r="H86" s="1">
        <f t="shared" si="3"/>
        <v>6.3157894736842106</v>
      </c>
    </row>
    <row r="87" spans="1:8" x14ac:dyDescent="0.3">
      <c r="A87" s="1">
        <v>18.2</v>
      </c>
      <c r="B87" s="1">
        <v>60</v>
      </c>
      <c r="C87" s="1">
        <v>0.1</v>
      </c>
      <c r="D87" s="1">
        <v>36</v>
      </c>
      <c r="E87" s="1">
        <v>7</v>
      </c>
      <c r="F87" s="1">
        <f t="shared" si="4"/>
        <v>252</v>
      </c>
      <c r="G87" s="1">
        <f t="shared" si="5"/>
        <v>0.3968253968253968</v>
      </c>
      <c r="H87" s="1">
        <f t="shared" si="3"/>
        <v>6.3157894736842106</v>
      </c>
    </row>
    <row r="88" spans="1:8" x14ac:dyDescent="0.3">
      <c r="A88" s="1">
        <v>20.100000000000001</v>
      </c>
      <c r="B88" s="1">
        <v>60</v>
      </c>
      <c r="C88" s="1">
        <v>0.12</v>
      </c>
      <c r="D88" s="1">
        <v>36</v>
      </c>
      <c r="E88" s="1">
        <v>8.3000000000000007</v>
      </c>
      <c r="F88" s="1">
        <f t="shared" si="4"/>
        <v>298.8</v>
      </c>
      <c r="G88" s="1">
        <f t="shared" si="5"/>
        <v>0.40160642570281124</v>
      </c>
      <c r="H88" s="1">
        <f t="shared" si="3"/>
        <v>6.3157894736842106</v>
      </c>
    </row>
    <row r="89" spans="1:8" s="3" customFormat="1" x14ac:dyDescent="0.3">
      <c r="A89" s="2">
        <v>21</v>
      </c>
      <c r="B89" s="2">
        <v>60</v>
      </c>
      <c r="C89" s="2">
        <v>0.13</v>
      </c>
      <c r="D89" s="2">
        <v>36</v>
      </c>
      <c r="E89" s="2">
        <v>9.3000000000000007</v>
      </c>
      <c r="F89" s="1">
        <f t="shared" si="4"/>
        <v>334.8</v>
      </c>
      <c r="G89" s="1">
        <f t="shared" si="5"/>
        <v>0.38829151732377537</v>
      </c>
      <c r="H89" s="2">
        <f t="shared" si="3"/>
        <v>6.3157894736842106</v>
      </c>
    </row>
    <row r="90" spans="1:8" x14ac:dyDescent="0.3">
      <c r="A90" s="1">
        <v>0.66300000000000003</v>
      </c>
      <c r="B90" s="1">
        <v>50</v>
      </c>
      <c r="C90" s="1">
        <v>3.2599999999999999E-3</v>
      </c>
      <c r="D90" s="1">
        <v>36</v>
      </c>
      <c r="E90" s="1">
        <v>0.2</v>
      </c>
      <c r="F90" s="1">
        <f t="shared" si="4"/>
        <v>7.2</v>
      </c>
      <c r="G90" s="1">
        <f t="shared" si="5"/>
        <v>0.45277777777777772</v>
      </c>
      <c r="H90" s="1">
        <f t="shared" si="3"/>
        <v>5.2631578947368425</v>
      </c>
    </row>
    <row r="91" spans="1:8" x14ac:dyDescent="0.3">
      <c r="A91" s="1">
        <v>2.2999999999999998</v>
      </c>
      <c r="B91" s="1">
        <v>50</v>
      </c>
      <c r="C91" s="1">
        <v>1.2E-2</v>
      </c>
      <c r="D91" s="1">
        <v>36</v>
      </c>
      <c r="E91" s="1">
        <v>0.5</v>
      </c>
      <c r="F91" s="1">
        <f t="shared" si="4"/>
        <v>18</v>
      </c>
      <c r="G91" s="1">
        <f t="shared" si="5"/>
        <v>0.66666666666666663</v>
      </c>
      <c r="H91" s="1">
        <f t="shared" si="3"/>
        <v>5.2631578947368425</v>
      </c>
    </row>
    <row r="92" spans="1:8" x14ac:dyDescent="0.3">
      <c r="A92" s="1">
        <v>4.01</v>
      </c>
      <c r="B92" s="1">
        <v>50</v>
      </c>
      <c r="C92" s="1">
        <v>2.1000000000000001E-2</v>
      </c>
      <c r="D92" s="1">
        <v>36</v>
      </c>
      <c r="E92" s="1">
        <v>0.9</v>
      </c>
      <c r="F92" s="1">
        <f t="shared" si="4"/>
        <v>32.4</v>
      </c>
      <c r="G92" s="1">
        <f t="shared" si="5"/>
        <v>0.64814814814814814</v>
      </c>
      <c r="H92" s="1">
        <f t="shared" si="3"/>
        <v>5.2631578947368425</v>
      </c>
    </row>
    <row r="93" spans="1:8" x14ac:dyDescent="0.3">
      <c r="A93" s="1">
        <v>6.7</v>
      </c>
      <c r="B93" s="1">
        <v>50</v>
      </c>
      <c r="C93" s="1">
        <v>3.5999999999999997E-2</v>
      </c>
      <c r="D93" s="1">
        <v>36</v>
      </c>
      <c r="E93" s="1">
        <v>1.7</v>
      </c>
      <c r="F93" s="1">
        <f t="shared" si="4"/>
        <v>61.199999999999996</v>
      </c>
      <c r="G93" s="1">
        <f t="shared" si="5"/>
        <v>0.58823529411764708</v>
      </c>
      <c r="H93" s="1">
        <f t="shared" si="3"/>
        <v>5.2631578947368425</v>
      </c>
    </row>
    <row r="94" spans="1:8" x14ac:dyDescent="0.3">
      <c r="A94" s="1">
        <v>9.58</v>
      </c>
      <c r="B94" s="1">
        <v>50</v>
      </c>
      <c r="C94" s="1">
        <v>5.0999999999999997E-2</v>
      </c>
      <c r="D94" s="1">
        <v>36</v>
      </c>
      <c r="E94" s="1">
        <v>2.8</v>
      </c>
      <c r="F94" s="1">
        <f t="shared" si="4"/>
        <v>100.8</v>
      </c>
      <c r="G94" s="1">
        <f t="shared" si="5"/>
        <v>0.50595238095238093</v>
      </c>
      <c r="H94" s="1">
        <f t="shared" si="3"/>
        <v>5.2631578947368425</v>
      </c>
    </row>
    <row r="95" spans="1:8" x14ac:dyDescent="0.3">
      <c r="A95" s="1">
        <v>12.2</v>
      </c>
      <c r="B95" s="1">
        <v>50</v>
      </c>
      <c r="C95" s="1">
        <v>6.8000000000000005E-2</v>
      </c>
      <c r="D95" s="1">
        <v>36</v>
      </c>
      <c r="E95" s="1">
        <v>4.3</v>
      </c>
      <c r="F95" s="1">
        <f t="shared" si="4"/>
        <v>154.79999999999998</v>
      </c>
      <c r="G95" s="1">
        <f t="shared" si="5"/>
        <v>0.43927648578811374</v>
      </c>
      <c r="H95" s="1">
        <f t="shared" si="3"/>
        <v>5.2631578947368425</v>
      </c>
    </row>
    <row r="96" spans="1:8" x14ac:dyDescent="0.3">
      <c r="A96" s="1">
        <v>15.2</v>
      </c>
      <c r="B96" s="1">
        <v>50</v>
      </c>
      <c r="C96" s="1">
        <v>8.3000000000000004E-2</v>
      </c>
      <c r="D96" s="1">
        <v>36</v>
      </c>
      <c r="E96" s="1">
        <v>5.6</v>
      </c>
      <c r="F96" s="1">
        <f t="shared" si="4"/>
        <v>201.6</v>
      </c>
      <c r="G96" s="1">
        <f t="shared" si="5"/>
        <v>0.41170634920634924</v>
      </c>
      <c r="H96" s="1">
        <f t="shared" si="3"/>
        <v>5.2631578947368425</v>
      </c>
    </row>
    <row r="97" spans="1:8" s="10" customFormat="1" x14ac:dyDescent="0.3">
      <c r="A97" s="11">
        <v>17.8</v>
      </c>
      <c r="B97" s="11">
        <v>50</v>
      </c>
      <c r="C97" s="11">
        <v>9.2999999999999999E-2</v>
      </c>
      <c r="D97" s="11">
        <v>36</v>
      </c>
      <c r="E97" s="11">
        <v>7.4</v>
      </c>
      <c r="F97" s="1">
        <f t="shared" si="4"/>
        <v>266.40000000000003</v>
      </c>
      <c r="G97" s="1">
        <f t="shared" si="5"/>
        <v>0.34909909909909903</v>
      </c>
      <c r="H97" s="11">
        <f t="shared" si="3"/>
        <v>5.2631578947368425</v>
      </c>
    </row>
    <row r="98" spans="1:8" s="3" customFormat="1" x14ac:dyDescent="0.3">
      <c r="A98" s="2">
        <v>19.399999999999999</v>
      </c>
      <c r="B98" s="2">
        <v>50</v>
      </c>
      <c r="C98" s="2">
        <v>0.11</v>
      </c>
      <c r="D98" s="2">
        <v>36</v>
      </c>
      <c r="E98" s="2">
        <v>9.5</v>
      </c>
      <c r="F98" s="1">
        <f t="shared" si="4"/>
        <v>342</v>
      </c>
      <c r="G98" s="1">
        <f t="shared" si="5"/>
        <v>0.32163742690058478</v>
      </c>
      <c r="H98" s="2">
        <f t="shared" si="3"/>
        <v>5.2631578947368425</v>
      </c>
    </row>
    <row r="99" spans="1:8" x14ac:dyDescent="0.3">
      <c r="A99" s="1">
        <v>0.58799999999999997</v>
      </c>
      <c r="B99" s="1">
        <v>40</v>
      </c>
      <c r="C99" s="1">
        <v>2.2000000000000001E-3</v>
      </c>
      <c r="D99" s="1">
        <v>36</v>
      </c>
      <c r="E99" s="1">
        <v>0.2</v>
      </c>
      <c r="F99" s="1">
        <f t="shared" si="4"/>
        <v>7.2</v>
      </c>
      <c r="G99" s="1">
        <f t="shared" si="5"/>
        <v>0.30555555555555558</v>
      </c>
      <c r="H99" s="1">
        <f t="shared" si="3"/>
        <v>4.2105263157894735</v>
      </c>
    </row>
    <row r="100" spans="1:8" x14ac:dyDescent="0.3">
      <c r="A100" s="1">
        <v>1.5549999999999999</v>
      </c>
      <c r="B100" s="1">
        <v>40</v>
      </c>
      <c r="C100" s="1">
        <v>5.47E-3</v>
      </c>
      <c r="D100" s="1">
        <v>36</v>
      </c>
      <c r="E100" s="1">
        <v>0.3</v>
      </c>
      <c r="F100" s="1">
        <f t="shared" si="4"/>
        <v>10.799999999999999</v>
      </c>
      <c r="G100" s="1">
        <f t="shared" si="5"/>
        <v>0.50648148148148153</v>
      </c>
      <c r="H100" s="1">
        <f t="shared" si="3"/>
        <v>4.2105263157894735</v>
      </c>
    </row>
    <row r="101" spans="1:8" x14ac:dyDescent="0.3">
      <c r="A101" s="1">
        <v>3.02</v>
      </c>
      <c r="B101" s="1">
        <v>40</v>
      </c>
      <c r="C101" s="1">
        <v>1.2E-2</v>
      </c>
      <c r="D101" s="1">
        <v>36</v>
      </c>
      <c r="E101" s="1">
        <v>0.5</v>
      </c>
      <c r="F101" s="1">
        <f t="shared" si="4"/>
        <v>18</v>
      </c>
      <c r="G101" s="1">
        <f t="shared" si="5"/>
        <v>0.66666666666666663</v>
      </c>
      <c r="H101" s="1">
        <f t="shared" si="3"/>
        <v>4.2105263157894735</v>
      </c>
    </row>
    <row r="102" spans="1:8" x14ac:dyDescent="0.3">
      <c r="A102" s="1">
        <v>4.9000000000000004</v>
      </c>
      <c r="B102" s="1">
        <v>40</v>
      </c>
      <c r="C102" s="1">
        <v>2.1000000000000001E-2</v>
      </c>
      <c r="D102" s="1">
        <v>36</v>
      </c>
      <c r="E102" s="1">
        <v>0.9</v>
      </c>
      <c r="F102" s="1">
        <f t="shared" si="4"/>
        <v>32.4</v>
      </c>
      <c r="G102" s="1">
        <f t="shared" si="5"/>
        <v>0.64814814814814814</v>
      </c>
      <c r="H102" s="1">
        <f t="shared" si="3"/>
        <v>4.2105263157894735</v>
      </c>
    </row>
    <row r="103" spans="1:8" x14ac:dyDescent="0.3">
      <c r="A103" s="1">
        <v>7.3</v>
      </c>
      <c r="B103" s="1">
        <v>40</v>
      </c>
      <c r="C103" s="1">
        <v>0.03</v>
      </c>
      <c r="D103" s="1">
        <v>36</v>
      </c>
      <c r="E103" s="1">
        <v>1.6</v>
      </c>
      <c r="F103" s="1">
        <f t="shared" si="4"/>
        <v>57.6</v>
      </c>
      <c r="G103" s="1">
        <f t="shared" si="5"/>
        <v>0.52083333333333337</v>
      </c>
      <c r="H103" s="1">
        <f t="shared" si="3"/>
        <v>4.2105263157894735</v>
      </c>
    </row>
    <row r="104" spans="1:8" x14ac:dyDescent="0.3">
      <c r="A104" s="1">
        <v>10.4</v>
      </c>
      <c r="B104" s="1">
        <v>40</v>
      </c>
      <c r="C104" s="1">
        <v>4.1000000000000002E-2</v>
      </c>
      <c r="D104" s="1">
        <v>36</v>
      </c>
      <c r="E104" s="1">
        <v>2.6</v>
      </c>
      <c r="F104" s="1">
        <f t="shared" si="4"/>
        <v>93.600000000000009</v>
      </c>
      <c r="G104" s="1">
        <f t="shared" si="5"/>
        <v>0.43803418803418798</v>
      </c>
      <c r="H104" s="1">
        <f t="shared" si="3"/>
        <v>4.2105263157894735</v>
      </c>
    </row>
    <row r="105" spans="1:8" x14ac:dyDescent="0.3">
      <c r="A105" s="1">
        <v>14.4</v>
      </c>
      <c r="B105" s="1">
        <v>40</v>
      </c>
      <c r="C105" s="1">
        <v>6.0999999999999999E-2</v>
      </c>
      <c r="D105" s="1">
        <v>36</v>
      </c>
      <c r="E105" s="1">
        <v>4.0999999999999996</v>
      </c>
      <c r="F105" s="1">
        <f t="shared" si="4"/>
        <v>147.6</v>
      </c>
      <c r="G105" s="1">
        <f t="shared" si="5"/>
        <v>0.41327913279132794</v>
      </c>
      <c r="H105" s="1">
        <f t="shared" si="3"/>
        <v>4.2105263157894735</v>
      </c>
    </row>
    <row r="106" spans="1:8" x14ac:dyDescent="0.3">
      <c r="A106" s="1">
        <v>16.3</v>
      </c>
      <c r="B106" s="1">
        <v>40</v>
      </c>
      <c r="C106" s="1">
        <v>6.8000000000000005E-2</v>
      </c>
      <c r="D106" s="1">
        <v>36</v>
      </c>
      <c r="E106" s="1">
        <v>5.6</v>
      </c>
      <c r="F106" s="1">
        <f t="shared" si="4"/>
        <v>201.6</v>
      </c>
      <c r="G106" s="1">
        <f t="shared" si="5"/>
        <v>0.33730158730158732</v>
      </c>
      <c r="H106" s="1">
        <f t="shared" si="3"/>
        <v>4.2105263157894735</v>
      </c>
    </row>
    <row r="107" spans="1:8" s="3" customFormat="1" x14ac:dyDescent="0.3">
      <c r="A107" s="2">
        <v>18</v>
      </c>
      <c r="B107" s="2">
        <v>40</v>
      </c>
      <c r="C107" s="2">
        <v>7.4999999999999997E-2</v>
      </c>
      <c r="D107" s="2">
        <v>36</v>
      </c>
      <c r="E107" s="2">
        <v>7.2</v>
      </c>
      <c r="F107" s="1">
        <f t="shared" si="4"/>
        <v>259.2</v>
      </c>
      <c r="G107" s="1">
        <f t="shared" si="5"/>
        <v>0.28935185185185186</v>
      </c>
      <c r="H107" s="2">
        <f t="shared" si="3"/>
        <v>4.2105263157894735</v>
      </c>
    </row>
    <row r="108" spans="1:8" x14ac:dyDescent="0.3">
      <c r="A108" s="1">
        <v>0.9</v>
      </c>
      <c r="B108" s="1">
        <v>30</v>
      </c>
      <c r="C108" s="1">
        <v>2E-3</v>
      </c>
      <c r="D108" s="1">
        <v>36</v>
      </c>
      <c r="E108" s="1">
        <v>0.2</v>
      </c>
      <c r="F108" s="1">
        <f t="shared" si="4"/>
        <v>7.2</v>
      </c>
      <c r="G108" s="1">
        <f t="shared" si="5"/>
        <v>0.27777777777777779</v>
      </c>
      <c r="H108" s="1">
        <f t="shared" si="3"/>
        <v>3.1578947368421053</v>
      </c>
    </row>
    <row r="109" spans="1:8" x14ac:dyDescent="0.3">
      <c r="A109" s="1">
        <v>2.1</v>
      </c>
      <c r="B109" s="1">
        <v>30</v>
      </c>
      <c r="C109" s="1">
        <v>6.1999999999999998E-3</v>
      </c>
      <c r="D109" s="1">
        <v>36</v>
      </c>
      <c r="E109" s="1">
        <v>0.3</v>
      </c>
      <c r="F109" s="1">
        <f t="shared" si="4"/>
        <v>10.799999999999999</v>
      </c>
      <c r="G109" s="1">
        <f t="shared" si="5"/>
        <v>0.57407407407407418</v>
      </c>
      <c r="H109" s="1">
        <f t="shared" si="3"/>
        <v>3.1578947368421053</v>
      </c>
    </row>
    <row r="110" spans="1:8" x14ac:dyDescent="0.3">
      <c r="A110" s="1">
        <v>3.2</v>
      </c>
      <c r="B110" s="1">
        <v>30</v>
      </c>
      <c r="C110" s="1">
        <v>0.01</v>
      </c>
      <c r="D110" s="1">
        <v>36</v>
      </c>
      <c r="E110" s="1">
        <v>0.5</v>
      </c>
      <c r="F110" s="1">
        <f t="shared" si="4"/>
        <v>18</v>
      </c>
      <c r="G110" s="1">
        <f t="shared" si="5"/>
        <v>0.55555555555555558</v>
      </c>
      <c r="H110" s="1">
        <f t="shared" si="3"/>
        <v>3.1578947368421053</v>
      </c>
    </row>
    <row r="111" spans="1:8" x14ac:dyDescent="0.3">
      <c r="A111" s="1">
        <v>4.5999999999999996</v>
      </c>
      <c r="B111" s="1">
        <v>30</v>
      </c>
      <c r="C111" s="1">
        <v>1.4999999999999999E-2</v>
      </c>
      <c r="D111" s="1">
        <v>36</v>
      </c>
      <c r="E111" s="1">
        <v>0.8</v>
      </c>
      <c r="F111" s="1">
        <f t="shared" si="4"/>
        <v>28.8</v>
      </c>
      <c r="G111" s="1">
        <f t="shared" si="5"/>
        <v>0.52083333333333337</v>
      </c>
      <c r="H111" s="1">
        <f t="shared" si="3"/>
        <v>3.1578947368421053</v>
      </c>
    </row>
    <row r="112" spans="1:8" x14ac:dyDescent="0.3">
      <c r="A112" s="1">
        <v>6.9</v>
      </c>
      <c r="B112" s="1">
        <v>30</v>
      </c>
      <c r="C112" s="1">
        <v>2.1000000000000001E-2</v>
      </c>
      <c r="D112" s="1">
        <v>36</v>
      </c>
      <c r="E112" s="1">
        <v>1.2</v>
      </c>
      <c r="F112" s="1">
        <f t="shared" si="4"/>
        <v>43.199999999999996</v>
      </c>
      <c r="G112" s="1">
        <f t="shared" si="5"/>
        <v>0.48611111111111116</v>
      </c>
      <c r="H112" s="1">
        <f t="shared" si="3"/>
        <v>3.1578947368421053</v>
      </c>
    </row>
    <row r="113" spans="1:8" x14ac:dyDescent="0.3">
      <c r="A113" s="1">
        <v>9.1</v>
      </c>
      <c r="B113" s="1">
        <v>30</v>
      </c>
      <c r="C113" s="1">
        <v>2.9000000000000001E-2</v>
      </c>
      <c r="D113" s="1">
        <v>36</v>
      </c>
      <c r="E113" s="1">
        <v>1.8</v>
      </c>
      <c r="F113" s="1">
        <f t="shared" si="4"/>
        <v>64.8</v>
      </c>
      <c r="G113" s="1">
        <f t="shared" si="5"/>
        <v>0.44753086419753091</v>
      </c>
      <c r="H113" s="1">
        <f t="shared" si="3"/>
        <v>3.1578947368421053</v>
      </c>
    </row>
    <row r="114" spans="1:8" x14ac:dyDescent="0.3">
      <c r="A114" s="1">
        <v>10.199999999999999</v>
      </c>
      <c r="B114" s="1">
        <v>30</v>
      </c>
      <c r="C114" s="1">
        <v>3.3000000000000002E-2</v>
      </c>
      <c r="D114" s="1">
        <v>36</v>
      </c>
      <c r="E114" s="1">
        <v>2.2000000000000002</v>
      </c>
      <c r="F114" s="1">
        <f t="shared" si="4"/>
        <v>79.2</v>
      </c>
      <c r="G114" s="1">
        <f t="shared" si="5"/>
        <v>0.41666666666666663</v>
      </c>
      <c r="H114" s="1">
        <f t="shared" si="3"/>
        <v>3.1578947368421053</v>
      </c>
    </row>
    <row r="115" spans="1:8" x14ac:dyDescent="0.3">
      <c r="A115" s="1">
        <v>11.3</v>
      </c>
      <c r="B115" s="1">
        <v>30</v>
      </c>
      <c r="C115" s="1">
        <v>3.5999999999999997E-2</v>
      </c>
      <c r="D115" s="1">
        <v>36</v>
      </c>
      <c r="E115" s="1">
        <v>2.6</v>
      </c>
      <c r="F115" s="1">
        <f t="shared" si="4"/>
        <v>93.600000000000009</v>
      </c>
      <c r="G115" s="1">
        <f t="shared" si="5"/>
        <v>0.38461538461538458</v>
      </c>
      <c r="H115" s="1">
        <f t="shared" si="3"/>
        <v>3.1578947368421053</v>
      </c>
    </row>
    <row r="116" spans="1:8" x14ac:dyDescent="0.3">
      <c r="A116" s="1">
        <v>14.2</v>
      </c>
      <c r="B116" s="1">
        <v>30</v>
      </c>
      <c r="C116" s="1">
        <v>4.7E-2</v>
      </c>
      <c r="D116" s="1">
        <v>36</v>
      </c>
      <c r="E116" s="1">
        <v>3.9</v>
      </c>
      <c r="F116" s="1">
        <f t="shared" si="4"/>
        <v>140.4</v>
      </c>
      <c r="G116" s="1">
        <f t="shared" si="5"/>
        <v>0.33475783475783477</v>
      </c>
      <c r="H116" s="1">
        <f t="shared" si="3"/>
        <v>3.1578947368421053</v>
      </c>
    </row>
    <row r="117" spans="1:8" x14ac:dyDescent="0.3">
      <c r="A117" s="1">
        <v>15.2</v>
      </c>
      <c r="B117" s="1">
        <v>30</v>
      </c>
      <c r="C117" s="1">
        <v>5.1999999999999998E-2</v>
      </c>
      <c r="D117" s="1">
        <v>36</v>
      </c>
      <c r="E117" s="1">
        <v>4.2</v>
      </c>
      <c r="F117" s="1">
        <f t="shared" si="4"/>
        <v>151.20000000000002</v>
      </c>
      <c r="G117" s="1">
        <f t="shared" si="5"/>
        <v>0.3439153439153439</v>
      </c>
      <c r="H117" s="1">
        <f t="shared" si="3"/>
        <v>3.1578947368421053</v>
      </c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04FB1-1A3D-4A5D-B378-2EB1D27659E6}">
  <dimension ref="A1:H101"/>
  <sheetViews>
    <sheetView workbookViewId="0">
      <selection activeCell="E3" sqref="E3:E97"/>
    </sheetView>
  </sheetViews>
  <sheetFormatPr defaultRowHeight="14" x14ac:dyDescent="0.3"/>
  <sheetData>
    <row r="1" spans="1:8" x14ac:dyDescent="0.3">
      <c r="A1" s="5" t="s">
        <v>30</v>
      </c>
      <c r="B1" s="5"/>
      <c r="C1" s="5"/>
      <c r="D1" s="5"/>
      <c r="E1" s="5"/>
      <c r="F1" s="5"/>
      <c r="G1" s="5"/>
      <c r="H1" s="1"/>
    </row>
    <row r="2" spans="1:8" x14ac:dyDescent="0.3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4" t="s">
        <v>27</v>
      </c>
    </row>
    <row r="3" spans="1:8" x14ac:dyDescent="0.3">
      <c r="A3" s="1">
        <v>0.9</v>
      </c>
      <c r="B3" s="1">
        <v>190</v>
      </c>
      <c r="C3" s="1">
        <v>1.6E-2</v>
      </c>
      <c r="D3" s="1">
        <v>36</v>
      </c>
      <c r="E3" s="1">
        <v>1.1000000000000001</v>
      </c>
      <c r="F3" s="1">
        <f>D3*E3</f>
        <v>39.6</v>
      </c>
      <c r="G3" s="1">
        <f>C3*1000/F3</f>
        <v>0.40404040404040403</v>
      </c>
      <c r="H3" s="1">
        <f>B3*360/57/60</f>
        <v>20</v>
      </c>
    </row>
    <row r="4" spans="1:8" x14ac:dyDescent="0.3">
      <c r="A4" s="1">
        <v>2.4</v>
      </c>
      <c r="B4" s="1">
        <v>190</v>
      </c>
      <c r="C4" s="1">
        <v>4.2000000000000003E-2</v>
      </c>
      <c r="D4" s="1">
        <v>36</v>
      </c>
      <c r="E4" s="1">
        <v>1.9</v>
      </c>
      <c r="F4" s="1">
        <f t="shared" ref="F4:F97" si="0">D4*E4</f>
        <v>68.399999999999991</v>
      </c>
      <c r="G4" s="1">
        <f t="shared" ref="G4:G97" si="1">C4*1000/F4</f>
        <v>0.61403508771929827</v>
      </c>
      <c r="H4" s="1">
        <f t="shared" ref="H4:H56" si="2">B4*360/57/60</f>
        <v>20</v>
      </c>
    </row>
    <row r="5" spans="1:8" x14ac:dyDescent="0.3">
      <c r="A5" s="1">
        <v>4.4000000000000004</v>
      </c>
      <c r="B5" s="1">
        <v>190</v>
      </c>
      <c r="C5" s="1">
        <v>7.2999999999999995E-2</v>
      </c>
      <c r="D5" s="1">
        <v>36</v>
      </c>
      <c r="E5" s="1">
        <v>3</v>
      </c>
      <c r="F5" s="1">
        <f t="shared" si="0"/>
        <v>108</v>
      </c>
      <c r="G5" s="1">
        <f t="shared" si="1"/>
        <v>0.67592592592592593</v>
      </c>
      <c r="H5" s="1">
        <f t="shared" si="2"/>
        <v>20</v>
      </c>
    </row>
    <row r="6" spans="1:8" x14ac:dyDescent="0.3">
      <c r="A6" s="1">
        <v>5.2</v>
      </c>
      <c r="B6" s="1">
        <v>190</v>
      </c>
      <c r="C6" s="1">
        <v>0.12</v>
      </c>
      <c r="D6" s="1">
        <v>36</v>
      </c>
      <c r="E6" s="1">
        <v>4.2</v>
      </c>
      <c r="F6" s="1">
        <f t="shared" si="0"/>
        <v>151.20000000000002</v>
      </c>
      <c r="G6" s="1">
        <f t="shared" si="1"/>
        <v>0.79365079365079361</v>
      </c>
      <c r="H6" s="1">
        <f t="shared" si="2"/>
        <v>20</v>
      </c>
    </row>
    <row r="7" spans="1:8" s="3" customFormat="1" x14ac:dyDescent="0.3">
      <c r="A7" s="2">
        <v>6.4</v>
      </c>
      <c r="B7" s="2">
        <v>190</v>
      </c>
      <c r="C7" s="2">
        <v>0.14000000000000001</v>
      </c>
      <c r="D7" s="2">
        <v>36</v>
      </c>
      <c r="E7" s="2">
        <v>4.8</v>
      </c>
      <c r="F7" s="1">
        <f t="shared" si="0"/>
        <v>172.79999999999998</v>
      </c>
      <c r="G7" s="1">
        <f t="shared" si="1"/>
        <v>0.81018518518518523</v>
      </c>
      <c r="H7" s="2">
        <f t="shared" si="2"/>
        <v>20</v>
      </c>
    </row>
    <row r="8" spans="1:8" x14ac:dyDescent="0.3">
      <c r="A8" s="1">
        <v>0.9</v>
      </c>
      <c r="B8" s="1">
        <v>170</v>
      </c>
      <c r="C8" s="1">
        <v>1.2999999999999999E-2</v>
      </c>
      <c r="D8" s="1">
        <v>36</v>
      </c>
      <c r="E8" s="1">
        <v>0.8</v>
      </c>
      <c r="F8" s="1">
        <f t="shared" si="0"/>
        <v>28.8</v>
      </c>
      <c r="G8" s="1">
        <f t="shared" si="1"/>
        <v>0.4513888888888889</v>
      </c>
      <c r="H8" s="1">
        <f t="shared" si="2"/>
        <v>17.894736842105264</v>
      </c>
    </row>
    <row r="9" spans="1:8" x14ac:dyDescent="0.3">
      <c r="A9" s="1">
        <v>2.1</v>
      </c>
      <c r="B9" s="1">
        <v>170</v>
      </c>
      <c r="C9" s="1">
        <v>3.2000000000000001E-2</v>
      </c>
      <c r="D9" s="1">
        <v>36</v>
      </c>
      <c r="E9" s="1">
        <v>1.5</v>
      </c>
      <c r="F9" s="1">
        <f t="shared" si="0"/>
        <v>54</v>
      </c>
      <c r="G9" s="1">
        <f t="shared" si="1"/>
        <v>0.59259259259259256</v>
      </c>
      <c r="H9" s="1">
        <f t="shared" si="2"/>
        <v>17.894736842105264</v>
      </c>
    </row>
    <row r="10" spans="1:8" x14ac:dyDescent="0.3">
      <c r="A10" s="1">
        <v>4.2</v>
      </c>
      <c r="B10" s="1">
        <v>170</v>
      </c>
      <c r="C10" s="1">
        <v>7.5999999999999998E-2</v>
      </c>
      <c r="D10" s="1">
        <v>36</v>
      </c>
      <c r="E10" s="1">
        <v>2.6</v>
      </c>
      <c r="F10" s="1">
        <f t="shared" si="0"/>
        <v>93.600000000000009</v>
      </c>
      <c r="G10" s="1">
        <f t="shared" si="1"/>
        <v>0.81196581196581186</v>
      </c>
      <c r="H10" s="1">
        <f t="shared" si="2"/>
        <v>17.894736842105264</v>
      </c>
    </row>
    <row r="11" spans="1:8" x14ac:dyDescent="0.3">
      <c r="A11" s="1">
        <v>5.6</v>
      </c>
      <c r="B11" s="1">
        <v>170</v>
      </c>
      <c r="C11" s="1">
        <v>0.09</v>
      </c>
      <c r="D11" s="1">
        <v>36</v>
      </c>
      <c r="E11" s="1">
        <v>4</v>
      </c>
      <c r="F11" s="1">
        <f t="shared" si="0"/>
        <v>144</v>
      </c>
      <c r="G11" s="1">
        <f t="shared" si="1"/>
        <v>0.625</v>
      </c>
      <c r="H11" s="1">
        <f t="shared" si="2"/>
        <v>17.894736842105264</v>
      </c>
    </row>
    <row r="12" spans="1:8" x14ac:dyDescent="0.3">
      <c r="A12" s="1">
        <v>7.7</v>
      </c>
      <c r="B12" s="1">
        <v>170</v>
      </c>
      <c r="C12" s="1">
        <v>0.14000000000000001</v>
      </c>
      <c r="D12" s="1">
        <v>36</v>
      </c>
      <c r="E12" s="1">
        <v>5.5</v>
      </c>
      <c r="F12" s="1">
        <f t="shared" si="0"/>
        <v>198</v>
      </c>
      <c r="G12" s="1">
        <f t="shared" si="1"/>
        <v>0.70707070707070707</v>
      </c>
      <c r="H12" s="1">
        <f t="shared" si="2"/>
        <v>17.894736842105264</v>
      </c>
    </row>
    <row r="13" spans="1:8" x14ac:dyDescent="0.3">
      <c r="A13" s="1">
        <v>9.6</v>
      </c>
      <c r="B13" s="1">
        <v>170</v>
      </c>
      <c r="C13" s="1">
        <v>0.17</v>
      </c>
      <c r="D13" s="1">
        <v>36</v>
      </c>
      <c r="E13" s="1">
        <v>6.7</v>
      </c>
      <c r="F13" s="1">
        <f t="shared" si="0"/>
        <v>241.20000000000002</v>
      </c>
      <c r="G13" s="1">
        <f t="shared" si="1"/>
        <v>0.70480928689883904</v>
      </c>
      <c r="H13" s="1">
        <f t="shared" si="2"/>
        <v>17.894736842105264</v>
      </c>
    </row>
    <row r="14" spans="1:8" s="3" customFormat="1" x14ac:dyDescent="0.3">
      <c r="A14" s="2">
        <v>11.2</v>
      </c>
      <c r="B14" s="2">
        <v>170</v>
      </c>
      <c r="C14" s="2">
        <v>0.2</v>
      </c>
      <c r="D14" s="2">
        <v>36</v>
      </c>
      <c r="E14" s="2">
        <v>8.4</v>
      </c>
      <c r="F14" s="1">
        <f t="shared" si="0"/>
        <v>302.40000000000003</v>
      </c>
      <c r="G14" s="1">
        <f t="shared" si="1"/>
        <v>0.66137566137566128</v>
      </c>
      <c r="H14" s="2">
        <f t="shared" si="2"/>
        <v>17.894736842105264</v>
      </c>
    </row>
    <row r="15" spans="1:8" x14ac:dyDescent="0.3">
      <c r="A15" s="1">
        <v>1.482</v>
      </c>
      <c r="B15" s="1">
        <v>150</v>
      </c>
      <c r="C15" s="1">
        <v>2.3E-2</v>
      </c>
      <c r="D15" s="1">
        <v>36</v>
      </c>
      <c r="E15" s="1">
        <v>1</v>
      </c>
      <c r="F15" s="1">
        <f t="shared" si="0"/>
        <v>36</v>
      </c>
      <c r="G15" s="1">
        <f t="shared" si="1"/>
        <v>0.63888888888888884</v>
      </c>
      <c r="H15" s="1">
        <f t="shared" si="2"/>
        <v>15.789473684210526</v>
      </c>
    </row>
    <row r="16" spans="1:8" x14ac:dyDescent="0.3">
      <c r="A16" s="1">
        <v>2.8</v>
      </c>
      <c r="B16" s="1">
        <v>150</v>
      </c>
      <c r="C16" s="1">
        <v>4.2000000000000003E-2</v>
      </c>
      <c r="D16" s="1">
        <v>36</v>
      </c>
      <c r="E16" s="1">
        <v>1.6</v>
      </c>
      <c r="F16" s="1">
        <f t="shared" si="0"/>
        <v>57.6</v>
      </c>
      <c r="G16" s="1">
        <f t="shared" si="1"/>
        <v>0.72916666666666663</v>
      </c>
      <c r="H16" s="1">
        <f t="shared" si="2"/>
        <v>15.789473684210526</v>
      </c>
    </row>
    <row r="17" spans="1:8" x14ac:dyDescent="0.3">
      <c r="A17" s="1">
        <v>4.2</v>
      </c>
      <c r="B17" s="1">
        <v>150</v>
      </c>
      <c r="C17" s="1">
        <v>6.6000000000000003E-2</v>
      </c>
      <c r="D17" s="1">
        <v>36</v>
      </c>
      <c r="E17" s="1">
        <v>2.4</v>
      </c>
      <c r="F17" s="1">
        <f t="shared" si="0"/>
        <v>86.399999999999991</v>
      </c>
      <c r="G17" s="1">
        <f t="shared" si="1"/>
        <v>0.76388888888888895</v>
      </c>
      <c r="H17" s="1">
        <f t="shared" si="2"/>
        <v>15.789473684210526</v>
      </c>
    </row>
    <row r="18" spans="1:8" x14ac:dyDescent="0.3">
      <c r="A18" s="1">
        <v>6.2</v>
      </c>
      <c r="B18" s="1">
        <v>150</v>
      </c>
      <c r="C18" s="1">
        <v>9.0999999999999998E-2</v>
      </c>
      <c r="D18" s="1">
        <v>36</v>
      </c>
      <c r="E18" s="1">
        <v>3.4</v>
      </c>
      <c r="F18" s="1">
        <f t="shared" si="0"/>
        <v>122.39999999999999</v>
      </c>
      <c r="G18" s="1">
        <f t="shared" si="1"/>
        <v>0.74346405228758172</v>
      </c>
      <c r="H18" s="1">
        <f t="shared" si="2"/>
        <v>15.789473684210526</v>
      </c>
    </row>
    <row r="19" spans="1:8" x14ac:dyDescent="0.3">
      <c r="A19" s="1">
        <v>8.1999999999999993</v>
      </c>
      <c r="B19" s="1">
        <v>150</v>
      </c>
      <c r="C19" s="1">
        <v>0.12</v>
      </c>
      <c r="D19" s="1">
        <v>36</v>
      </c>
      <c r="E19" s="1">
        <v>4.7</v>
      </c>
      <c r="F19" s="1">
        <f t="shared" si="0"/>
        <v>169.20000000000002</v>
      </c>
      <c r="G19" s="1">
        <f t="shared" si="1"/>
        <v>0.70921985815602828</v>
      </c>
      <c r="H19" s="1">
        <f t="shared" si="2"/>
        <v>15.789473684210526</v>
      </c>
    </row>
    <row r="20" spans="1:8" x14ac:dyDescent="0.3">
      <c r="A20" s="1">
        <v>9.1</v>
      </c>
      <c r="B20" s="1">
        <v>150</v>
      </c>
      <c r="C20" s="1">
        <v>0.15</v>
      </c>
      <c r="D20" s="1">
        <v>36</v>
      </c>
      <c r="E20" s="1">
        <v>6.2</v>
      </c>
      <c r="F20" s="1">
        <f t="shared" si="0"/>
        <v>223.20000000000002</v>
      </c>
      <c r="G20" s="1">
        <f t="shared" si="1"/>
        <v>0.67204301075268813</v>
      </c>
      <c r="H20" s="1">
        <f t="shared" si="2"/>
        <v>15.789473684210526</v>
      </c>
    </row>
    <row r="21" spans="1:8" x14ac:dyDescent="0.3">
      <c r="A21" s="1">
        <v>11.2</v>
      </c>
      <c r="B21" s="1">
        <v>150</v>
      </c>
      <c r="C21" s="1">
        <v>0.18</v>
      </c>
      <c r="D21" s="1">
        <v>36</v>
      </c>
      <c r="E21" s="1">
        <v>8.3000000000000007</v>
      </c>
      <c r="F21" s="1">
        <f t="shared" si="0"/>
        <v>298.8</v>
      </c>
      <c r="G21" s="1">
        <f t="shared" si="1"/>
        <v>0.60240963855421681</v>
      </c>
      <c r="H21" s="1">
        <f t="shared" si="2"/>
        <v>15.789473684210526</v>
      </c>
    </row>
    <row r="22" spans="1:8" s="3" customFormat="1" x14ac:dyDescent="0.3">
      <c r="A22" s="2">
        <v>13.1</v>
      </c>
      <c r="B22" s="2">
        <v>150</v>
      </c>
      <c r="C22" s="2">
        <v>0.21</v>
      </c>
      <c r="D22" s="2">
        <v>36</v>
      </c>
      <c r="E22" s="2">
        <v>9.6</v>
      </c>
      <c r="F22" s="1">
        <f t="shared" si="0"/>
        <v>345.59999999999997</v>
      </c>
      <c r="G22" s="1">
        <f t="shared" si="1"/>
        <v>0.60763888888888895</v>
      </c>
      <c r="H22" s="2">
        <f t="shared" si="2"/>
        <v>15.789473684210526</v>
      </c>
    </row>
    <row r="23" spans="1:8" x14ac:dyDescent="0.3">
      <c r="A23" s="1">
        <v>1.1499999999999999</v>
      </c>
      <c r="B23" s="1">
        <v>130</v>
      </c>
      <c r="C23" s="1">
        <v>0.02</v>
      </c>
      <c r="D23" s="1">
        <v>36</v>
      </c>
      <c r="E23" s="1">
        <v>0.8</v>
      </c>
      <c r="F23" s="1">
        <f t="shared" si="0"/>
        <v>28.8</v>
      </c>
      <c r="G23" s="1">
        <f t="shared" si="1"/>
        <v>0.69444444444444442</v>
      </c>
      <c r="H23" s="1">
        <f t="shared" si="2"/>
        <v>13.684210526315789</v>
      </c>
    </row>
    <row r="24" spans="1:8" x14ac:dyDescent="0.3">
      <c r="A24" s="1">
        <v>2.1</v>
      </c>
      <c r="B24" s="1">
        <v>130</v>
      </c>
      <c r="C24" s="1">
        <v>3.9E-2</v>
      </c>
      <c r="D24" s="1">
        <v>36</v>
      </c>
      <c r="E24" s="1">
        <v>1.4</v>
      </c>
      <c r="F24" s="1">
        <f t="shared" si="0"/>
        <v>50.4</v>
      </c>
      <c r="G24" s="1">
        <f t="shared" si="1"/>
        <v>0.77380952380952384</v>
      </c>
      <c r="H24" s="1">
        <f t="shared" si="2"/>
        <v>13.684210526315789</v>
      </c>
    </row>
    <row r="25" spans="1:8" x14ac:dyDescent="0.3">
      <c r="A25" s="1">
        <v>4.0999999999999996</v>
      </c>
      <c r="B25" s="1">
        <v>130</v>
      </c>
      <c r="C25" s="1">
        <v>5.6000000000000001E-2</v>
      </c>
      <c r="D25" s="1">
        <v>36</v>
      </c>
      <c r="E25" s="1">
        <v>2</v>
      </c>
      <c r="F25" s="1">
        <f t="shared" si="0"/>
        <v>72</v>
      </c>
      <c r="G25" s="1">
        <f t="shared" si="1"/>
        <v>0.77777777777777779</v>
      </c>
      <c r="H25" s="1">
        <f t="shared" si="2"/>
        <v>13.684210526315789</v>
      </c>
    </row>
    <row r="26" spans="1:8" x14ac:dyDescent="0.3">
      <c r="A26" s="1">
        <v>6.2</v>
      </c>
      <c r="B26" s="1">
        <v>130</v>
      </c>
      <c r="C26" s="1">
        <v>8.5000000000000006E-2</v>
      </c>
      <c r="D26" s="1">
        <v>36</v>
      </c>
      <c r="E26" s="1">
        <v>3</v>
      </c>
      <c r="F26" s="1">
        <f t="shared" si="0"/>
        <v>108</v>
      </c>
      <c r="G26" s="1">
        <f t="shared" si="1"/>
        <v>0.78703703703703709</v>
      </c>
      <c r="H26" s="1">
        <f t="shared" si="2"/>
        <v>13.684210526315789</v>
      </c>
    </row>
    <row r="27" spans="1:8" x14ac:dyDescent="0.3">
      <c r="A27" s="1">
        <v>8.3000000000000007</v>
      </c>
      <c r="B27" s="1">
        <v>130</v>
      </c>
      <c r="C27" s="1">
        <v>0.12</v>
      </c>
      <c r="D27" s="1">
        <v>36</v>
      </c>
      <c r="E27" s="1">
        <v>4.5999999999999996</v>
      </c>
      <c r="F27" s="1">
        <f t="shared" si="0"/>
        <v>165.6</v>
      </c>
      <c r="G27" s="1">
        <f t="shared" si="1"/>
        <v>0.72463768115942029</v>
      </c>
      <c r="H27" s="1">
        <f t="shared" si="2"/>
        <v>13.684210526315789</v>
      </c>
    </row>
    <row r="28" spans="1:8" x14ac:dyDescent="0.3">
      <c r="A28" s="1">
        <v>10.1</v>
      </c>
      <c r="B28" s="1">
        <v>130</v>
      </c>
      <c r="C28" s="1">
        <v>0.14000000000000001</v>
      </c>
      <c r="D28" s="1">
        <v>36</v>
      </c>
      <c r="E28" s="1">
        <v>5.9</v>
      </c>
      <c r="F28" s="1">
        <f t="shared" si="0"/>
        <v>212.4</v>
      </c>
      <c r="G28" s="1">
        <f t="shared" si="1"/>
        <v>0.6591337099811676</v>
      </c>
      <c r="H28" s="1">
        <f t="shared" si="2"/>
        <v>13.684210526315789</v>
      </c>
    </row>
    <row r="29" spans="1:8" x14ac:dyDescent="0.3">
      <c r="A29" s="1">
        <v>11.6</v>
      </c>
      <c r="B29" s="1">
        <v>130</v>
      </c>
      <c r="C29" s="1">
        <v>0.16</v>
      </c>
      <c r="D29" s="1">
        <v>36</v>
      </c>
      <c r="E29" s="1">
        <v>7.1</v>
      </c>
      <c r="F29" s="1">
        <f t="shared" si="0"/>
        <v>255.6</v>
      </c>
      <c r="G29" s="1">
        <f t="shared" si="1"/>
        <v>0.6259780907668232</v>
      </c>
      <c r="H29" s="1">
        <f t="shared" si="2"/>
        <v>13.684210526315789</v>
      </c>
    </row>
    <row r="30" spans="1:8" x14ac:dyDescent="0.3">
      <c r="A30" s="1">
        <v>13.2</v>
      </c>
      <c r="B30" s="1">
        <v>130</v>
      </c>
      <c r="C30" s="1">
        <v>0.18</v>
      </c>
      <c r="D30" s="1">
        <v>36</v>
      </c>
      <c r="E30" s="1">
        <v>9.1</v>
      </c>
      <c r="F30" s="1">
        <f t="shared" si="0"/>
        <v>327.59999999999997</v>
      </c>
      <c r="G30" s="1">
        <f t="shared" si="1"/>
        <v>0.5494505494505495</v>
      </c>
      <c r="H30" s="1">
        <f t="shared" si="2"/>
        <v>13.684210526315789</v>
      </c>
    </row>
    <row r="31" spans="1:8" s="3" customFormat="1" x14ac:dyDescent="0.3">
      <c r="A31" s="2">
        <v>15</v>
      </c>
      <c r="B31" s="2">
        <v>130</v>
      </c>
      <c r="C31" s="2">
        <v>0.2</v>
      </c>
      <c r="D31" s="2">
        <v>36</v>
      </c>
      <c r="E31" s="2">
        <v>11.4</v>
      </c>
      <c r="F31" s="1">
        <f t="shared" si="0"/>
        <v>410.40000000000003</v>
      </c>
      <c r="G31" s="1">
        <f t="shared" si="1"/>
        <v>0.48732943469785572</v>
      </c>
      <c r="H31" s="2">
        <f t="shared" si="2"/>
        <v>13.684210526315789</v>
      </c>
    </row>
    <row r="32" spans="1:8" x14ac:dyDescent="0.3">
      <c r="A32" s="1">
        <v>1.1000000000000001</v>
      </c>
      <c r="B32" s="1">
        <v>110</v>
      </c>
      <c r="C32" s="1">
        <v>0.01</v>
      </c>
      <c r="D32" s="1">
        <v>36</v>
      </c>
      <c r="E32" s="1">
        <v>0.5</v>
      </c>
      <c r="F32" s="1">
        <f t="shared" si="0"/>
        <v>18</v>
      </c>
      <c r="G32" s="1">
        <f t="shared" si="1"/>
        <v>0.55555555555555558</v>
      </c>
      <c r="H32" s="1">
        <f t="shared" si="2"/>
        <v>11.578947368421051</v>
      </c>
    </row>
    <row r="33" spans="1:8" x14ac:dyDescent="0.3">
      <c r="A33" s="1">
        <v>2.1</v>
      </c>
      <c r="B33" s="1">
        <v>110</v>
      </c>
      <c r="C33" s="1">
        <v>2.3E-2</v>
      </c>
      <c r="D33" s="1">
        <v>36</v>
      </c>
      <c r="E33" s="1">
        <v>0.9</v>
      </c>
      <c r="F33" s="1">
        <f t="shared" si="0"/>
        <v>32.4</v>
      </c>
      <c r="G33" s="1">
        <f t="shared" si="1"/>
        <v>0.70987654320987659</v>
      </c>
      <c r="H33" s="1">
        <f t="shared" si="2"/>
        <v>11.578947368421051</v>
      </c>
    </row>
    <row r="34" spans="1:8" x14ac:dyDescent="0.3">
      <c r="A34" s="1">
        <v>4.0999999999999996</v>
      </c>
      <c r="B34" s="1">
        <v>110</v>
      </c>
      <c r="C34" s="1">
        <v>4.7E-2</v>
      </c>
      <c r="D34" s="1">
        <v>36</v>
      </c>
      <c r="E34" s="1">
        <v>1.7</v>
      </c>
      <c r="F34" s="1">
        <f t="shared" si="0"/>
        <v>61.199999999999996</v>
      </c>
      <c r="G34" s="1">
        <f t="shared" si="1"/>
        <v>0.76797385620915037</v>
      </c>
      <c r="H34" s="1">
        <f t="shared" si="2"/>
        <v>11.578947368421051</v>
      </c>
    </row>
    <row r="35" spans="1:8" x14ac:dyDescent="0.3">
      <c r="A35" s="1">
        <v>6.2</v>
      </c>
      <c r="B35" s="1">
        <v>110</v>
      </c>
      <c r="C35" s="1">
        <v>7.0999999999999994E-2</v>
      </c>
      <c r="D35" s="1">
        <v>36</v>
      </c>
      <c r="E35" s="1">
        <v>2.7</v>
      </c>
      <c r="F35" s="1">
        <f t="shared" si="0"/>
        <v>97.2</v>
      </c>
      <c r="G35" s="1">
        <f t="shared" si="1"/>
        <v>0.73045267489711929</v>
      </c>
      <c r="H35" s="1">
        <f t="shared" si="2"/>
        <v>11.578947368421051</v>
      </c>
    </row>
    <row r="36" spans="1:8" x14ac:dyDescent="0.3">
      <c r="A36" s="1">
        <v>8.19</v>
      </c>
      <c r="B36" s="1">
        <v>110</v>
      </c>
      <c r="C36" s="1">
        <v>9.6000000000000002E-2</v>
      </c>
      <c r="D36" s="1">
        <v>36</v>
      </c>
      <c r="E36" s="1">
        <v>3.8</v>
      </c>
      <c r="F36" s="1">
        <f t="shared" si="0"/>
        <v>136.79999999999998</v>
      </c>
      <c r="G36" s="1">
        <f t="shared" si="1"/>
        <v>0.70175438596491235</v>
      </c>
      <c r="H36" s="1">
        <f t="shared" si="2"/>
        <v>11.578947368421051</v>
      </c>
    </row>
    <row r="37" spans="1:8" x14ac:dyDescent="0.3">
      <c r="A37" s="1">
        <v>10.1</v>
      </c>
      <c r="B37" s="1">
        <v>110</v>
      </c>
      <c r="C37" s="1">
        <v>0.11799999999999999</v>
      </c>
      <c r="D37" s="1">
        <v>36</v>
      </c>
      <c r="E37" s="1">
        <v>5</v>
      </c>
      <c r="F37" s="1">
        <f t="shared" si="0"/>
        <v>180</v>
      </c>
      <c r="G37" s="1">
        <f t="shared" si="1"/>
        <v>0.65555555555555556</v>
      </c>
      <c r="H37" s="1">
        <f t="shared" si="2"/>
        <v>11.578947368421051</v>
      </c>
    </row>
    <row r="38" spans="1:8" x14ac:dyDescent="0.3">
      <c r="A38" s="1">
        <v>12.2</v>
      </c>
      <c r="B38" s="1">
        <v>110</v>
      </c>
      <c r="C38" s="1">
        <v>0.14199999999999999</v>
      </c>
      <c r="D38" s="1">
        <v>36</v>
      </c>
      <c r="E38" s="1">
        <v>6.8</v>
      </c>
      <c r="F38" s="1">
        <f t="shared" si="0"/>
        <v>244.79999999999998</v>
      </c>
      <c r="G38" s="1">
        <f t="shared" si="1"/>
        <v>0.58006535947712423</v>
      </c>
      <c r="H38" s="1">
        <f t="shared" si="2"/>
        <v>11.578947368421051</v>
      </c>
    </row>
    <row r="39" spans="1:8" x14ac:dyDescent="0.3">
      <c r="A39" s="1">
        <v>14.2</v>
      </c>
      <c r="B39" s="1">
        <v>110</v>
      </c>
      <c r="C39" s="1">
        <v>0.161</v>
      </c>
      <c r="D39" s="1">
        <v>36</v>
      </c>
      <c r="E39" s="1">
        <v>8.8000000000000007</v>
      </c>
      <c r="F39" s="1">
        <f t="shared" si="0"/>
        <v>316.8</v>
      </c>
      <c r="G39" s="1">
        <f t="shared" si="1"/>
        <v>0.50820707070707072</v>
      </c>
      <c r="H39" s="1">
        <f t="shared" si="2"/>
        <v>11.578947368421051</v>
      </c>
    </row>
    <row r="40" spans="1:8" s="3" customFormat="1" x14ac:dyDescent="0.3">
      <c r="A40" s="2">
        <v>15.2</v>
      </c>
      <c r="B40" s="2">
        <v>110</v>
      </c>
      <c r="C40" s="2">
        <v>0.18</v>
      </c>
      <c r="D40" s="2">
        <v>36</v>
      </c>
      <c r="E40" s="2">
        <v>12.5</v>
      </c>
      <c r="F40" s="2">
        <f t="shared" si="0"/>
        <v>450</v>
      </c>
      <c r="G40" s="2">
        <f t="shared" si="1"/>
        <v>0.4</v>
      </c>
      <c r="H40" s="2">
        <f t="shared" si="2"/>
        <v>11.578947368421051</v>
      </c>
    </row>
    <row r="41" spans="1:8" x14ac:dyDescent="0.3">
      <c r="A41" s="1">
        <v>1.06</v>
      </c>
      <c r="B41" s="1">
        <v>90</v>
      </c>
      <c r="C41" s="1">
        <v>0.01</v>
      </c>
      <c r="D41" s="1">
        <v>36</v>
      </c>
      <c r="E41" s="1">
        <v>0.5</v>
      </c>
      <c r="F41" s="1">
        <f t="shared" si="0"/>
        <v>18</v>
      </c>
      <c r="G41" s="1">
        <f t="shared" si="1"/>
        <v>0.55555555555555558</v>
      </c>
      <c r="H41" s="1">
        <f t="shared" si="2"/>
        <v>9.4736842105263168</v>
      </c>
    </row>
    <row r="42" spans="1:8" x14ac:dyDescent="0.3">
      <c r="A42" s="1">
        <v>2.5</v>
      </c>
      <c r="B42" s="1">
        <v>90</v>
      </c>
      <c r="C42" s="1">
        <v>2.1999999999999999E-2</v>
      </c>
      <c r="D42" s="1">
        <v>36</v>
      </c>
      <c r="E42" s="1">
        <v>0.9</v>
      </c>
      <c r="F42" s="1">
        <f t="shared" si="0"/>
        <v>32.4</v>
      </c>
      <c r="G42" s="1">
        <f t="shared" si="1"/>
        <v>0.67901234567901236</v>
      </c>
      <c r="H42" s="1">
        <f t="shared" si="2"/>
        <v>9.4736842105263168</v>
      </c>
    </row>
    <row r="43" spans="1:8" x14ac:dyDescent="0.3">
      <c r="A43" s="1">
        <v>4.3</v>
      </c>
      <c r="B43" s="1">
        <v>90</v>
      </c>
      <c r="C43" s="1">
        <v>0.04</v>
      </c>
      <c r="D43" s="1">
        <v>36</v>
      </c>
      <c r="E43" s="1">
        <v>1.5</v>
      </c>
      <c r="F43" s="1">
        <f t="shared" si="0"/>
        <v>54</v>
      </c>
      <c r="G43" s="1">
        <f t="shared" si="1"/>
        <v>0.7407407407407407</v>
      </c>
      <c r="H43" s="1">
        <f t="shared" si="2"/>
        <v>9.4736842105263168</v>
      </c>
    </row>
    <row r="44" spans="1:8" x14ac:dyDescent="0.3">
      <c r="A44" s="1">
        <v>6.2</v>
      </c>
      <c r="B44" s="1">
        <v>90</v>
      </c>
      <c r="C44" s="1">
        <v>5.8999999999999997E-2</v>
      </c>
      <c r="D44" s="1">
        <v>36</v>
      </c>
      <c r="E44" s="1">
        <v>2.2999999999999998</v>
      </c>
      <c r="F44" s="1">
        <f t="shared" si="0"/>
        <v>82.8</v>
      </c>
      <c r="G44" s="1">
        <f t="shared" si="1"/>
        <v>0.71256038647343001</v>
      </c>
      <c r="H44" s="1">
        <f t="shared" si="2"/>
        <v>9.4736842105263168</v>
      </c>
    </row>
    <row r="45" spans="1:8" x14ac:dyDescent="0.3">
      <c r="A45" s="1">
        <v>7.1</v>
      </c>
      <c r="B45" s="1">
        <v>90</v>
      </c>
      <c r="C45" s="1">
        <v>7.0999999999999994E-2</v>
      </c>
      <c r="D45" s="1">
        <v>36</v>
      </c>
      <c r="E45" s="1">
        <v>3.1</v>
      </c>
      <c r="F45" s="1">
        <f t="shared" si="0"/>
        <v>111.60000000000001</v>
      </c>
      <c r="G45" s="1">
        <f t="shared" si="1"/>
        <v>0.63620071684587809</v>
      </c>
      <c r="H45" s="1">
        <f t="shared" si="2"/>
        <v>9.4736842105263168</v>
      </c>
    </row>
    <row r="46" spans="1:8" x14ac:dyDescent="0.3">
      <c r="A46" s="1">
        <v>9.1999999999999993</v>
      </c>
      <c r="B46" s="1">
        <v>90</v>
      </c>
      <c r="C46" s="1">
        <v>0.09</v>
      </c>
      <c r="D46" s="1">
        <v>36</v>
      </c>
      <c r="E46" s="1">
        <v>4</v>
      </c>
      <c r="F46" s="1">
        <f t="shared" si="0"/>
        <v>144</v>
      </c>
      <c r="G46" s="1">
        <f t="shared" si="1"/>
        <v>0.625</v>
      </c>
      <c r="H46" s="1">
        <f t="shared" si="2"/>
        <v>9.4736842105263168</v>
      </c>
    </row>
    <row r="47" spans="1:8" x14ac:dyDescent="0.3">
      <c r="A47" s="1">
        <v>11.5</v>
      </c>
      <c r="B47" s="1">
        <v>90</v>
      </c>
      <c r="C47" s="1">
        <v>0.11</v>
      </c>
      <c r="D47" s="1">
        <v>36</v>
      </c>
      <c r="E47" s="1">
        <v>5.6</v>
      </c>
      <c r="F47" s="1">
        <f t="shared" si="0"/>
        <v>201.6</v>
      </c>
      <c r="G47" s="1">
        <f t="shared" si="1"/>
        <v>0.54563492063492069</v>
      </c>
      <c r="H47" s="1">
        <f t="shared" si="2"/>
        <v>9.4736842105263168</v>
      </c>
    </row>
    <row r="48" spans="1:8" x14ac:dyDescent="0.3">
      <c r="A48" s="1">
        <v>13.2</v>
      </c>
      <c r="B48" s="1">
        <v>90</v>
      </c>
      <c r="C48" s="1">
        <v>0.125</v>
      </c>
      <c r="D48" s="1">
        <v>36</v>
      </c>
      <c r="E48" s="1">
        <v>6.9</v>
      </c>
      <c r="F48" s="1">
        <f t="shared" si="0"/>
        <v>248.4</v>
      </c>
      <c r="G48" s="1">
        <f t="shared" si="1"/>
        <v>0.5032206119162641</v>
      </c>
      <c r="H48" s="1">
        <f t="shared" si="2"/>
        <v>9.4736842105263168</v>
      </c>
    </row>
    <row r="49" spans="1:8" x14ac:dyDescent="0.3">
      <c r="A49" s="1">
        <v>14.2</v>
      </c>
      <c r="B49" s="1">
        <v>90</v>
      </c>
      <c r="C49" s="1">
        <v>0.14000000000000001</v>
      </c>
      <c r="D49" s="1">
        <v>36</v>
      </c>
      <c r="E49" s="1">
        <v>8.6999999999999993</v>
      </c>
      <c r="F49" s="1">
        <f t="shared" si="0"/>
        <v>313.2</v>
      </c>
      <c r="G49" s="1">
        <f t="shared" si="1"/>
        <v>0.44699872286079184</v>
      </c>
      <c r="H49" s="1">
        <f t="shared" si="2"/>
        <v>9.4736842105263168</v>
      </c>
    </row>
    <row r="50" spans="1:8" s="10" customFormat="1" x14ac:dyDescent="0.3">
      <c r="A50" s="11">
        <v>15.2</v>
      </c>
      <c r="B50" s="11">
        <v>90</v>
      </c>
      <c r="C50" s="11">
        <v>0.15</v>
      </c>
      <c r="D50" s="11">
        <v>36</v>
      </c>
      <c r="E50" s="11">
        <v>10.199999999999999</v>
      </c>
      <c r="F50" s="11">
        <f t="shared" si="0"/>
        <v>367.2</v>
      </c>
      <c r="G50" s="11">
        <f t="shared" si="1"/>
        <v>0.40849673202614378</v>
      </c>
      <c r="H50" s="11">
        <f t="shared" si="2"/>
        <v>9.4736842105263168</v>
      </c>
    </row>
    <row r="51" spans="1:8" s="3" customFormat="1" x14ac:dyDescent="0.3">
      <c r="A51" s="2">
        <v>16.2</v>
      </c>
      <c r="B51" s="2">
        <v>90</v>
      </c>
      <c r="C51" s="2">
        <v>0.16</v>
      </c>
      <c r="D51" s="2">
        <v>36</v>
      </c>
      <c r="E51" s="2">
        <v>11.5</v>
      </c>
      <c r="F51" s="2">
        <f t="shared" si="0"/>
        <v>414</v>
      </c>
      <c r="G51" s="2">
        <f t="shared" si="1"/>
        <v>0.38647342995169082</v>
      </c>
      <c r="H51" s="2">
        <f t="shared" si="2"/>
        <v>9.4736842105263168</v>
      </c>
    </row>
    <row r="52" spans="1:8" x14ac:dyDescent="0.3">
      <c r="A52" s="1">
        <v>1.2</v>
      </c>
      <c r="B52" s="1">
        <v>70</v>
      </c>
      <c r="C52" s="1">
        <v>8.9999999999999993E-3</v>
      </c>
      <c r="D52" s="1">
        <v>36</v>
      </c>
      <c r="E52" s="1">
        <v>0.4</v>
      </c>
      <c r="F52" s="1">
        <f t="shared" si="0"/>
        <v>14.4</v>
      </c>
      <c r="G52" s="1">
        <f t="shared" si="1"/>
        <v>0.625</v>
      </c>
      <c r="H52" s="1">
        <f t="shared" si="2"/>
        <v>7.3684210526315788</v>
      </c>
    </row>
    <row r="53" spans="1:8" x14ac:dyDescent="0.3">
      <c r="A53" s="1">
        <v>2.1</v>
      </c>
      <c r="B53" s="1">
        <v>70</v>
      </c>
      <c r="C53" s="1">
        <v>1.6E-2</v>
      </c>
      <c r="D53" s="1">
        <v>36</v>
      </c>
      <c r="E53" s="1">
        <v>0.6</v>
      </c>
      <c r="F53" s="1">
        <f t="shared" si="0"/>
        <v>21.599999999999998</v>
      </c>
      <c r="G53" s="1">
        <f t="shared" si="1"/>
        <v>0.74074074074074081</v>
      </c>
      <c r="H53" s="1">
        <f t="shared" si="2"/>
        <v>7.3684210526315788</v>
      </c>
    </row>
    <row r="54" spans="1:8" x14ac:dyDescent="0.3">
      <c r="A54" s="1">
        <v>3.4</v>
      </c>
      <c r="B54" s="1">
        <v>70</v>
      </c>
      <c r="C54" s="1">
        <v>2.4E-2</v>
      </c>
      <c r="D54" s="1">
        <v>36</v>
      </c>
      <c r="E54" s="1">
        <v>1</v>
      </c>
      <c r="F54" s="1">
        <f t="shared" si="0"/>
        <v>36</v>
      </c>
      <c r="G54" s="1">
        <f t="shared" si="1"/>
        <v>0.66666666666666663</v>
      </c>
      <c r="H54" s="1">
        <f t="shared" si="2"/>
        <v>7.3684210526315788</v>
      </c>
    </row>
    <row r="55" spans="1:8" x14ac:dyDescent="0.3">
      <c r="A55" s="1">
        <v>5</v>
      </c>
      <c r="B55" s="1">
        <v>70</v>
      </c>
      <c r="C55" s="1">
        <v>3.4000000000000002E-2</v>
      </c>
      <c r="D55" s="1">
        <v>36</v>
      </c>
      <c r="E55" s="1">
        <v>1.5</v>
      </c>
      <c r="F55" s="1">
        <f t="shared" si="0"/>
        <v>54</v>
      </c>
      <c r="G55" s="1">
        <f t="shared" si="1"/>
        <v>0.62962962962962965</v>
      </c>
      <c r="H55" s="1">
        <f t="shared" si="2"/>
        <v>7.3684210526315788</v>
      </c>
    </row>
    <row r="56" spans="1:8" x14ac:dyDescent="0.3">
      <c r="A56" s="1">
        <v>7.1</v>
      </c>
      <c r="B56" s="1">
        <v>70</v>
      </c>
      <c r="C56" s="1">
        <v>5.0999999999999997E-2</v>
      </c>
      <c r="D56" s="1">
        <v>36</v>
      </c>
      <c r="E56" s="1">
        <v>2.2999999999999998</v>
      </c>
      <c r="F56" s="1">
        <f t="shared" si="0"/>
        <v>82.8</v>
      </c>
      <c r="G56" s="1">
        <f t="shared" si="1"/>
        <v>0.61594202898550732</v>
      </c>
      <c r="H56" s="1">
        <f t="shared" si="2"/>
        <v>7.3684210526315788</v>
      </c>
    </row>
    <row r="57" spans="1:8" x14ac:dyDescent="0.3">
      <c r="A57" s="1">
        <v>9.1</v>
      </c>
      <c r="B57" s="1">
        <v>70</v>
      </c>
      <c r="C57" s="1">
        <v>6.6000000000000003E-2</v>
      </c>
      <c r="D57" s="1">
        <v>36</v>
      </c>
      <c r="E57" s="1">
        <v>3.4</v>
      </c>
      <c r="F57" s="1">
        <f t="shared" si="0"/>
        <v>122.39999999999999</v>
      </c>
      <c r="G57" s="1">
        <f t="shared" si="1"/>
        <v>0.53921568627450989</v>
      </c>
      <c r="H57" s="1">
        <f t="shared" ref="H57:H101" si="3">B57*360/57/60</f>
        <v>7.3684210526315788</v>
      </c>
    </row>
    <row r="58" spans="1:8" x14ac:dyDescent="0.3">
      <c r="A58" s="1">
        <v>11.2</v>
      </c>
      <c r="B58" s="1">
        <v>70</v>
      </c>
      <c r="C58" s="1">
        <v>8.2000000000000003E-2</v>
      </c>
      <c r="D58" s="1">
        <v>36</v>
      </c>
      <c r="E58" s="1">
        <v>4.8</v>
      </c>
      <c r="F58" s="1">
        <f t="shared" si="0"/>
        <v>172.79999999999998</v>
      </c>
      <c r="G58" s="1">
        <f t="shared" si="1"/>
        <v>0.47453703703703709</v>
      </c>
      <c r="H58" s="1">
        <f t="shared" si="3"/>
        <v>7.3684210526315788</v>
      </c>
    </row>
    <row r="59" spans="1:8" x14ac:dyDescent="0.3">
      <c r="A59" s="1">
        <v>13.1</v>
      </c>
      <c r="B59" s="1">
        <v>70</v>
      </c>
      <c r="C59" s="1">
        <v>0.1</v>
      </c>
      <c r="D59" s="1">
        <v>36</v>
      </c>
      <c r="E59" s="1">
        <v>6.3</v>
      </c>
      <c r="F59" s="1">
        <f t="shared" si="0"/>
        <v>226.79999999999998</v>
      </c>
      <c r="G59" s="1">
        <f t="shared" si="1"/>
        <v>0.44091710758377428</v>
      </c>
      <c r="H59" s="1">
        <f t="shared" si="3"/>
        <v>7.3684210526315788</v>
      </c>
    </row>
    <row r="60" spans="1:8" x14ac:dyDescent="0.3">
      <c r="A60" s="1">
        <v>15</v>
      </c>
      <c r="B60" s="1">
        <v>70</v>
      </c>
      <c r="C60" s="1">
        <v>0.111</v>
      </c>
      <c r="D60" s="1">
        <v>36</v>
      </c>
      <c r="E60" s="1">
        <v>8.1999999999999993</v>
      </c>
      <c r="F60" s="1">
        <f t="shared" si="0"/>
        <v>295.2</v>
      </c>
      <c r="G60" s="1">
        <f t="shared" si="1"/>
        <v>0.37601626016260165</v>
      </c>
      <c r="H60" s="1">
        <f t="shared" si="3"/>
        <v>7.3684210526315788</v>
      </c>
    </row>
    <row r="61" spans="1:8" s="3" customFormat="1" x14ac:dyDescent="0.3">
      <c r="A61" s="2">
        <v>16</v>
      </c>
      <c r="B61" s="2">
        <v>70</v>
      </c>
      <c r="C61" s="2">
        <v>0.12</v>
      </c>
      <c r="D61" s="2">
        <v>36</v>
      </c>
      <c r="E61" s="2">
        <v>10.6</v>
      </c>
      <c r="F61" s="2">
        <f t="shared" si="0"/>
        <v>381.59999999999997</v>
      </c>
      <c r="G61" s="2">
        <f t="shared" si="1"/>
        <v>0.31446540880503149</v>
      </c>
      <c r="H61" s="2">
        <f t="shared" si="3"/>
        <v>7.3684210526315788</v>
      </c>
    </row>
    <row r="62" spans="1:8" x14ac:dyDescent="0.3">
      <c r="A62" s="1">
        <v>1.1200000000000001</v>
      </c>
      <c r="B62" s="1">
        <v>50</v>
      </c>
      <c r="C62" s="1">
        <v>5.4900000000000001E-3</v>
      </c>
      <c r="D62" s="1">
        <v>36</v>
      </c>
      <c r="E62" s="1">
        <v>0.3</v>
      </c>
      <c r="F62" s="1">
        <f t="shared" si="0"/>
        <v>10.799999999999999</v>
      </c>
      <c r="G62" s="1">
        <f t="shared" si="1"/>
        <v>0.50833333333333341</v>
      </c>
      <c r="H62" s="1">
        <f t="shared" si="3"/>
        <v>5.2631578947368416</v>
      </c>
    </row>
    <row r="63" spans="1:8" x14ac:dyDescent="0.3">
      <c r="A63" s="1">
        <v>2.4</v>
      </c>
      <c r="B63" s="1">
        <v>50</v>
      </c>
      <c r="C63" s="1">
        <v>1.2999999999999999E-2</v>
      </c>
      <c r="D63" s="1">
        <v>36</v>
      </c>
      <c r="E63" s="1">
        <v>0.5</v>
      </c>
      <c r="F63" s="1">
        <f t="shared" si="0"/>
        <v>18</v>
      </c>
      <c r="G63" s="1">
        <f t="shared" si="1"/>
        <v>0.72222222222222221</v>
      </c>
      <c r="H63" s="1">
        <f t="shared" si="3"/>
        <v>5.2631578947368416</v>
      </c>
    </row>
    <row r="64" spans="1:8" x14ac:dyDescent="0.3">
      <c r="A64" s="1">
        <v>4.0199999999999996</v>
      </c>
      <c r="B64" s="1">
        <v>50</v>
      </c>
      <c r="C64" s="1">
        <v>0.02</v>
      </c>
      <c r="D64" s="1">
        <v>36</v>
      </c>
      <c r="E64" s="1">
        <v>0.9</v>
      </c>
      <c r="F64" s="1">
        <f t="shared" si="0"/>
        <v>32.4</v>
      </c>
      <c r="G64" s="1">
        <f t="shared" si="1"/>
        <v>0.61728395061728403</v>
      </c>
      <c r="H64" s="1">
        <f t="shared" si="3"/>
        <v>5.2631578947368416</v>
      </c>
    </row>
    <row r="65" spans="1:8" x14ac:dyDescent="0.3">
      <c r="A65" s="1">
        <v>5.0999999999999996</v>
      </c>
      <c r="B65" s="1">
        <v>50</v>
      </c>
      <c r="C65" s="1">
        <v>2.5999999999999999E-2</v>
      </c>
      <c r="D65" s="1">
        <v>36</v>
      </c>
      <c r="E65" s="1">
        <v>1.2</v>
      </c>
      <c r="F65" s="1">
        <f t="shared" si="0"/>
        <v>43.199999999999996</v>
      </c>
      <c r="G65" s="1">
        <f t="shared" si="1"/>
        <v>0.60185185185185186</v>
      </c>
      <c r="H65" s="1">
        <f t="shared" si="3"/>
        <v>5.2631578947368416</v>
      </c>
    </row>
    <row r="66" spans="1:8" x14ac:dyDescent="0.3">
      <c r="A66" s="1">
        <v>7.3</v>
      </c>
      <c r="B66" s="1">
        <v>50</v>
      </c>
      <c r="C66" s="1">
        <v>0.04</v>
      </c>
      <c r="D66" s="1">
        <v>36</v>
      </c>
      <c r="E66" s="1">
        <v>2</v>
      </c>
      <c r="F66" s="1">
        <f t="shared" si="0"/>
        <v>72</v>
      </c>
      <c r="G66" s="1">
        <f t="shared" si="1"/>
        <v>0.55555555555555558</v>
      </c>
      <c r="H66" s="1">
        <f t="shared" si="3"/>
        <v>5.2631578947368416</v>
      </c>
    </row>
    <row r="67" spans="1:8" x14ac:dyDescent="0.3">
      <c r="A67" s="1">
        <v>9.1</v>
      </c>
      <c r="B67" s="1">
        <v>50</v>
      </c>
      <c r="C67" s="1">
        <v>4.5999999999999999E-2</v>
      </c>
      <c r="D67" s="1">
        <v>36</v>
      </c>
      <c r="E67" s="1">
        <v>2.8</v>
      </c>
      <c r="F67" s="1">
        <f t="shared" si="0"/>
        <v>100.8</v>
      </c>
      <c r="G67" s="1">
        <f t="shared" si="1"/>
        <v>0.45634920634920634</v>
      </c>
      <c r="H67" s="1">
        <f t="shared" si="3"/>
        <v>5.2631578947368416</v>
      </c>
    </row>
    <row r="68" spans="1:8" x14ac:dyDescent="0.3">
      <c r="A68" s="1">
        <v>10.6</v>
      </c>
      <c r="B68" s="1">
        <v>50</v>
      </c>
      <c r="C68" s="1">
        <v>5.3999999999999999E-2</v>
      </c>
      <c r="D68" s="1">
        <v>36</v>
      </c>
      <c r="E68" s="1">
        <v>3.5</v>
      </c>
      <c r="F68" s="1">
        <f t="shared" si="0"/>
        <v>126</v>
      </c>
      <c r="G68" s="1">
        <f t="shared" si="1"/>
        <v>0.42857142857142855</v>
      </c>
      <c r="H68" s="1">
        <f t="shared" si="3"/>
        <v>5.2631578947368416</v>
      </c>
    </row>
    <row r="69" spans="1:8" x14ac:dyDescent="0.3">
      <c r="A69" s="1">
        <v>12.2</v>
      </c>
      <c r="B69" s="1">
        <v>50</v>
      </c>
      <c r="C69" s="1">
        <v>6.3E-2</v>
      </c>
      <c r="D69" s="1">
        <v>36</v>
      </c>
      <c r="E69" s="1">
        <v>4.8</v>
      </c>
      <c r="F69" s="1">
        <f t="shared" si="0"/>
        <v>172.79999999999998</v>
      </c>
      <c r="G69" s="1">
        <f t="shared" si="1"/>
        <v>0.36458333333333337</v>
      </c>
      <c r="H69" s="1">
        <f t="shared" si="3"/>
        <v>5.2631578947368416</v>
      </c>
    </row>
    <row r="70" spans="1:8" x14ac:dyDescent="0.3">
      <c r="A70" s="1">
        <v>12</v>
      </c>
      <c r="B70" s="1">
        <v>50</v>
      </c>
      <c r="C70" s="1">
        <v>7.0999999999999994E-2</v>
      </c>
      <c r="D70" s="1">
        <v>36</v>
      </c>
      <c r="E70" s="1">
        <v>6.1</v>
      </c>
      <c r="F70" s="1">
        <f t="shared" si="0"/>
        <v>219.6</v>
      </c>
      <c r="G70" s="1">
        <f t="shared" si="1"/>
        <v>0.3233151183970856</v>
      </c>
      <c r="H70" s="1">
        <f t="shared" si="3"/>
        <v>5.2631578947368416</v>
      </c>
    </row>
    <row r="71" spans="1:8" s="10" customFormat="1" x14ac:dyDescent="0.3">
      <c r="A71" s="11">
        <v>14.1</v>
      </c>
      <c r="B71" s="11">
        <v>50</v>
      </c>
      <c r="C71" s="11">
        <v>7.2999999999999995E-2</v>
      </c>
      <c r="D71" s="11">
        <v>36</v>
      </c>
      <c r="E71" s="11">
        <v>7.2</v>
      </c>
      <c r="F71" s="11">
        <f t="shared" si="0"/>
        <v>259.2</v>
      </c>
      <c r="G71" s="11">
        <f t="shared" si="1"/>
        <v>0.28163580246913583</v>
      </c>
      <c r="H71" s="11">
        <f t="shared" si="3"/>
        <v>5.2631578947368416</v>
      </c>
    </row>
    <row r="72" spans="1:8" x14ac:dyDescent="0.3">
      <c r="A72" s="1">
        <v>15</v>
      </c>
      <c r="B72" s="1">
        <v>50</v>
      </c>
      <c r="C72" s="1">
        <v>7.8E-2</v>
      </c>
      <c r="D72" s="1">
        <v>36</v>
      </c>
      <c r="E72" s="1">
        <v>8.3000000000000007</v>
      </c>
      <c r="F72" s="1">
        <f t="shared" si="0"/>
        <v>298.8</v>
      </c>
      <c r="G72" s="1">
        <f t="shared" si="1"/>
        <v>0.26104417670682728</v>
      </c>
      <c r="H72" s="1">
        <f t="shared" si="3"/>
        <v>5.2631578947368416</v>
      </c>
    </row>
    <row r="73" spans="1:8" s="3" customFormat="1" x14ac:dyDescent="0.3">
      <c r="A73" s="2">
        <v>16</v>
      </c>
      <c r="B73" s="2">
        <v>50</v>
      </c>
      <c r="C73" s="2">
        <v>8.1000000000000003E-2</v>
      </c>
      <c r="D73" s="2">
        <v>36</v>
      </c>
      <c r="E73" s="2">
        <v>9</v>
      </c>
      <c r="F73" s="2">
        <f t="shared" si="0"/>
        <v>324</v>
      </c>
      <c r="G73" s="2">
        <f t="shared" si="1"/>
        <v>0.25</v>
      </c>
      <c r="H73" s="2">
        <f t="shared" si="3"/>
        <v>5.2631578947368416</v>
      </c>
    </row>
    <row r="74" spans="1:8" x14ac:dyDescent="0.3">
      <c r="A74" s="1">
        <v>1.2</v>
      </c>
      <c r="B74" s="1">
        <v>40</v>
      </c>
      <c r="C74" s="1">
        <v>4.47E-3</v>
      </c>
      <c r="D74" s="1">
        <v>36</v>
      </c>
      <c r="E74" s="1">
        <v>0.2</v>
      </c>
      <c r="F74" s="1">
        <f t="shared" si="0"/>
        <v>7.2</v>
      </c>
      <c r="G74" s="1">
        <f t="shared" si="1"/>
        <v>0.62083333333333324</v>
      </c>
      <c r="H74" s="1">
        <f t="shared" si="3"/>
        <v>4.2105263157894735</v>
      </c>
    </row>
    <row r="75" spans="1:8" x14ac:dyDescent="0.3">
      <c r="A75" s="1">
        <v>2.1</v>
      </c>
      <c r="B75" s="1">
        <v>40</v>
      </c>
      <c r="C75" s="1">
        <v>8.5000000000000006E-3</v>
      </c>
      <c r="D75" s="1">
        <v>36</v>
      </c>
      <c r="E75" s="1">
        <v>0.4</v>
      </c>
      <c r="F75" s="1">
        <f t="shared" si="0"/>
        <v>14.4</v>
      </c>
      <c r="G75" s="1">
        <f t="shared" si="1"/>
        <v>0.59027777777777779</v>
      </c>
      <c r="H75" s="1">
        <f t="shared" si="3"/>
        <v>4.2105263157894735</v>
      </c>
    </row>
    <row r="76" spans="1:8" x14ac:dyDescent="0.3">
      <c r="A76" s="1">
        <v>3.3</v>
      </c>
      <c r="B76" s="1">
        <v>40</v>
      </c>
      <c r="C76" s="1">
        <v>1.2999999999999999E-2</v>
      </c>
      <c r="D76" s="1">
        <v>36</v>
      </c>
      <c r="E76" s="1">
        <v>0.6</v>
      </c>
      <c r="F76" s="1">
        <f t="shared" si="0"/>
        <v>21.599999999999998</v>
      </c>
      <c r="G76" s="1">
        <f t="shared" si="1"/>
        <v>0.60185185185185186</v>
      </c>
      <c r="H76" s="1">
        <f t="shared" si="3"/>
        <v>4.2105263157894735</v>
      </c>
    </row>
    <row r="77" spans="1:8" x14ac:dyDescent="0.3">
      <c r="A77" s="1">
        <v>4.5999999999999996</v>
      </c>
      <c r="B77" s="1">
        <v>40</v>
      </c>
      <c r="C77" s="1">
        <v>0.02</v>
      </c>
      <c r="D77" s="1">
        <v>36</v>
      </c>
      <c r="E77" s="1">
        <v>1</v>
      </c>
      <c r="F77" s="1">
        <f t="shared" si="0"/>
        <v>36</v>
      </c>
      <c r="G77" s="1">
        <f t="shared" si="1"/>
        <v>0.55555555555555558</v>
      </c>
      <c r="H77" s="1">
        <f t="shared" si="3"/>
        <v>4.2105263157894735</v>
      </c>
    </row>
    <row r="78" spans="1:8" x14ac:dyDescent="0.3">
      <c r="A78" s="1">
        <v>6.6</v>
      </c>
      <c r="B78" s="1">
        <v>40</v>
      </c>
      <c r="C78" s="1">
        <v>2.9000000000000001E-2</v>
      </c>
      <c r="D78" s="1">
        <v>36</v>
      </c>
      <c r="E78" s="1">
        <v>1.6</v>
      </c>
      <c r="F78" s="1">
        <f t="shared" si="0"/>
        <v>57.6</v>
      </c>
      <c r="G78" s="1">
        <f t="shared" si="1"/>
        <v>0.50347222222222221</v>
      </c>
      <c r="H78" s="1">
        <f t="shared" si="3"/>
        <v>4.2105263157894735</v>
      </c>
    </row>
    <row r="79" spans="1:8" x14ac:dyDescent="0.3">
      <c r="A79" s="1">
        <v>8.3000000000000007</v>
      </c>
      <c r="B79" s="1">
        <v>40</v>
      </c>
      <c r="C79" s="1">
        <v>3.4000000000000002E-2</v>
      </c>
      <c r="D79" s="1">
        <v>36</v>
      </c>
      <c r="E79" s="1">
        <v>2.2000000000000002</v>
      </c>
      <c r="F79" s="1">
        <f t="shared" si="0"/>
        <v>79.2</v>
      </c>
      <c r="G79" s="1">
        <f t="shared" si="1"/>
        <v>0.42929292929292928</v>
      </c>
      <c r="H79" s="1">
        <f t="shared" si="3"/>
        <v>4.2105263157894735</v>
      </c>
    </row>
    <row r="80" spans="1:8" x14ac:dyDescent="0.3">
      <c r="A80" s="1">
        <v>9.3000000000000007</v>
      </c>
      <c r="B80" s="1">
        <v>40</v>
      </c>
      <c r="C80" s="1">
        <v>4.1000000000000002E-2</v>
      </c>
      <c r="D80" s="1">
        <v>36</v>
      </c>
      <c r="E80" s="1">
        <v>2.8</v>
      </c>
      <c r="F80" s="1">
        <f t="shared" si="0"/>
        <v>100.8</v>
      </c>
      <c r="G80" s="1">
        <f t="shared" si="1"/>
        <v>0.40674603174603174</v>
      </c>
      <c r="H80" s="1">
        <f t="shared" si="3"/>
        <v>4.2105263157894735</v>
      </c>
    </row>
    <row r="81" spans="1:8" s="10" customFormat="1" x14ac:dyDescent="0.3">
      <c r="A81" s="11">
        <v>11.2</v>
      </c>
      <c r="B81" s="11">
        <v>40</v>
      </c>
      <c r="C81" s="11">
        <v>4.7E-2</v>
      </c>
      <c r="D81" s="11">
        <v>36</v>
      </c>
      <c r="E81" s="11">
        <v>3.8</v>
      </c>
      <c r="F81" s="11">
        <f t="shared" si="0"/>
        <v>136.79999999999998</v>
      </c>
      <c r="G81" s="11">
        <f t="shared" si="1"/>
        <v>0.34356725146198835</v>
      </c>
      <c r="H81" s="11">
        <f t="shared" si="3"/>
        <v>4.2105263157894735</v>
      </c>
    </row>
    <row r="82" spans="1:8" x14ac:dyDescent="0.3">
      <c r="A82" s="1">
        <v>13.1</v>
      </c>
      <c r="B82" s="1">
        <v>40</v>
      </c>
      <c r="C82" s="1">
        <v>5.1999999999999998E-2</v>
      </c>
      <c r="D82" s="1">
        <v>36</v>
      </c>
      <c r="E82" s="1">
        <v>5.4</v>
      </c>
      <c r="F82" s="1">
        <f t="shared" si="0"/>
        <v>194.4</v>
      </c>
      <c r="G82" s="1">
        <f t="shared" si="1"/>
        <v>0.26748971193415638</v>
      </c>
      <c r="H82" s="1">
        <f t="shared" si="3"/>
        <v>4.2105263157894735</v>
      </c>
    </row>
    <row r="83" spans="1:8" x14ac:dyDescent="0.3">
      <c r="A83" s="1">
        <v>14.2</v>
      </c>
      <c r="B83" s="1">
        <v>40</v>
      </c>
      <c r="C83" s="1">
        <v>5.6000000000000001E-2</v>
      </c>
      <c r="D83" s="1">
        <v>36</v>
      </c>
      <c r="E83" s="1">
        <v>6.9</v>
      </c>
      <c r="F83" s="1">
        <f t="shared" si="0"/>
        <v>248.4</v>
      </c>
      <c r="G83" s="1">
        <f t="shared" si="1"/>
        <v>0.22544283413848631</v>
      </c>
      <c r="H83" s="1">
        <f t="shared" si="3"/>
        <v>4.2105263157894735</v>
      </c>
    </row>
    <row r="84" spans="1:8" s="3" customFormat="1" x14ac:dyDescent="0.3">
      <c r="A84" s="2">
        <v>16</v>
      </c>
      <c r="B84" s="2">
        <v>40</v>
      </c>
      <c r="C84" s="2">
        <v>0.06</v>
      </c>
      <c r="D84" s="2">
        <v>36</v>
      </c>
      <c r="E84" s="2">
        <v>8.1</v>
      </c>
      <c r="F84" s="2">
        <f t="shared" si="0"/>
        <v>291.59999999999997</v>
      </c>
      <c r="G84" s="2">
        <f t="shared" si="1"/>
        <v>0.20576131687242802</v>
      </c>
      <c r="H84" s="2">
        <f t="shared" si="3"/>
        <v>4.2105263157894735</v>
      </c>
    </row>
    <row r="85" spans="1:8" x14ac:dyDescent="0.3">
      <c r="A85" s="1">
        <v>1.1000000000000001</v>
      </c>
      <c r="B85" s="1">
        <v>30</v>
      </c>
      <c r="C85" s="1">
        <v>3.0000000000000001E-3</v>
      </c>
      <c r="D85" s="1">
        <v>36</v>
      </c>
      <c r="E85" s="1">
        <v>0.2</v>
      </c>
      <c r="F85" s="1">
        <f t="shared" si="0"/>
        <v>7.2</v>
      </c>
      <c r="G85" s="1">
        <f t="shared" si="1"/>
        <v>0.41666666666666663</v>
      </c>
      <c r="H85" s="1">
        <f t="shared" si="3"/>
        <v>3.1578947368421053</v>
      </c>
    </row>
    <row r="86" spans="1:8" x14ac:dyDescent="0.3">
      <c r="A86" s="1">
        <v>2.1</v>
      </c>
      <c r="B86" s="1">
        <v>30</v>
      </c>
      <c r="C86" s="1">
        <v>6.4000000000000003E-3</v>
      </c>
      <c r="D86" s="1">
        <v>36</v>
      </c>
      <c r="E86" s="1">
        <v>0.3</v>
      </c>
      <c r="F86" s="1">
        <f t="shared" si="0"/>
        <v>10.799999999999999</v>
      </c>
      <c r="G86" s="1">
        <f t="shared" si="1"/>
        <v>0.59259259259259267</v>
      </c>
      <c r="H86" s="1">
        <f t="shared" si="3"/>
        <v>3.1578947368421053</v>
      </c>
    </row>
    <row r="87" spans="1:8" x14ac:dyDescent="0.3">
      <c r="A87" s="1">
        <v>3.3</v>
      </c>
      <c r="B87" s="1">
        <v>30</v>
      </c>
      <c r="C87" s="1">
        <v>0.01</v>
      </c>
      <c r="D87" s="1">
        <v>36</v>
      </c>
      <c r="E87" s="1">
        <v>0.5</v>
      </c>
      <c r="F87" s="1">
        <f t="shared" si="0"/>
        <v>18</v>
      </c>
      <c r="G87" s="1">
        <f t="shared" si="1"/>
        <v>0.55555555555555558</v>
      </c>
      <c r="H87" s="1">
        <f t="shared" si="3"/>
        <v>3.1578947368421053</v>
      </c>
    </row>
    <row r="88" spans="1:8" x14ac:dyDescent="0.3">
      <c r="A88" s="1">
        <v>4.4000000000000004</v>
      </c>
      <c r="B88" s="1">
        <v>30</v>
      </c>
      <c r="C88" s="1">
        <v>1.4E-2</v>
      </c>
      <c r="D88" s="1">
        <v>36</v>
      </c>
      <c r="E88" s="1">
        <v>0.8</v>
      </c>
      <c r="F88" s="1">
        <f t="shared" si="0"/>
        <v>28.8</v>
      </c>
      <c r="G88" s="1">
        <f t="shared" si="1"/>
        <v>0.4861111111111111</v>
      </c>
      <c r="H88" s="1">
        <f t="shared" si="3"/>
        <v>3.1578947368421053</v>
      </c>
    </row>
    <row r="89" spans="1:8" x14ac:dyDescent="0.3">
      <c r="A89" s="1">
        <v>6.1</v>
      </c>
      <c r="B89" s="1">
        <v>30</v>
      </c>
      <c r="C89" s="1">
        <v>0.02</v>
      </c>
      <c r="D89" s="1">
        <v>36</v>
      </c>
      <c r="E89" s="1">
        <v>1.2</v>
      </c>
      <c r="F89" s="1">
        <f t="shared" si="0"/>
        <v>43.199999999999996</v>
      </c>
      <c r="G89" s="1">
        <f t="shared" si="1"/>
        <v>0.46296296296296302</v>
      </c>
      <c r="H89" s="1">
        <f t="shared" si="3"/>
        <v>3.1578947368421053</v>
      </c>
    </row>
    <row r="90" spans="1:8" x14ac:dyDescent="0.3">
      <c r="A90" s="1">
        <v>7.2</v>
      </c>
      <c r="B90" s="1">
        <v>30</v>
      </c>
      <c r="C90" s="1">
        <v>2.1999999999999999E-2</v>
      </c>
      <c r="D90" s="1">
        <v>36</v>
      </c>
      <c r="E90" s="1">
        <v>1.6</v>
      </c>
      <c r="F90" s="1">
        <f t="shared" si="0"/>
        <v>57.6</v>
      </c>
      <c r="G90" s="1">
        <f t="shared" si="1"/>
        <v>0.38194444444444442</v>
      </c>
      <c r="H90" s="1">
        <f t="shared" si="3"/>
        <v>3.1578947368421053</v>
      </c>
    </row>
    <row r="91" spans="1:8" s="10" customFormat="1" x14ac:dyDescent="0.3">
      <c r="A91" s="11">
        <v>8.5</v>
      </c>
      <c r="B91" s="11">
        <v>30</v>
      </c>
      <c r="C91" s="11">
        <v>0.03</v>
      </c>
      <c r="D91" s="11">
        <v>36</v>
      </c>
      <c r="E91" s="11">
        <v>2.2000000000000002</v>
      </c>
      <c r="F91" s="11">
        <f t="shared" si="0"/>
        <v>79.2</v>
      </c>
      <c r="G91" s="11">
        <f t="shared" si="1"/>
        <v>0.37878787878787878</v>
      </c>
      <c r="H91" s="11">
        <f t="shared" si="3"/>
        <v>3.1578947368421053</v>
      </c>
    </row>
    <row r="92" spans="1:8" x14ac:dyDescent="0.3">
      <c r="A92" s="1">
        <v>10.1</v>
      </c>
      <c r="B92" s="1">
        <v>30</v>
      </c>
      <c r="C92" s="1">
        <v>3.3000000000000002E-2</v>
      </c>
      <c r="D92" s="1">
        <v>36</v>
      </c>
      <c r="E92" s="1">
        <v>2.6</v>
      </c>
      <c r="F92" s="1">
        <f t="shared" si="0"/>
        <v>93.600000000000009</v>
      </c>
      <c r="G92" s="1">
        <f t="shared" si="1"/>
        <v>0.35256410256410253</v>
      </c>
      <c r="H92" s="1">
        <f t="shared" si="3"/>
        <v>3.1578947368421053</v>
      </c>
    </row>
    <row r="93" spans="1:8" x14ac:dyDescent="0.3">
      <c r="A93" s="1">
        <v>11.1</v>
      </c>
      <c r="B93" s="1">
        <v>30</v>
      </c>
      <c r="C93" s="1">
        <v>3.4000000000000002E-2</v>
      </c>
      <c r="D93" s="1">
        <v>36</v>
      </c>
      <c r="E93" s="1">
        <v>3.4</v>
      </c>
      <c r="F93" s="1">
        <f t="shared" si="0"/>
        <v>122.39999999999999</v>
      </c>
      <c r="G93" s="1">
        <f t="shared" si="1"/>
        <v>0.27777777777777779</v>
      </c>
      <c r="H93" s="1">
        <f t="shared" si="3"/>
        <v>3.1578947368421053</v>
      </c>
    </row>
    <row r="94" spans="1:8" x14ac:dyDescent="0.3">
      <c r="A94" s="1">
        <v>12</v>
      </c>
      <c r="B94" s="1">
        <v>30</v>
      </c>
      <c r="C94" s="1">
        <v>0.04</v>
      </c>
      <c r="D94" s="1">
        <v>36</v>
      </c>
      <c r="E94" s="1">
        <v>4.0999999999999996</v>
      </c>
      <c r="F94" s="1">
        <f t="shared" si="0"/>
        <v>147.6</v>
      </c>
      <c r="G94" s="1">
        <f t="shared" si="1"/>
        <v>0.2710027100271003</v>
      </c>
      <c r="H94" s="1">
        <f t="shared" si="3"/>
        <v>3.1578947368421053</v>
      </c>
    </row>
    <row r="95" spans="1:8" x14ac:dyDescent="0.3">
      <c r="A95" s="1">
        <v>13</v>
      </c>
      <c r="B95" s="1">
        <v>30</v>
      </c>
      <c r="C95" s="1">
        <v>4.5999999999999999E-2</v>
      </c>
      <c r="D95" s="1">
        <v>36</v>
      </c>
      <c r="E95" s="1">
        <v>5</v>
      </c>
      <c r="F95" s="1">
        <f t="shared" si="0"/>
        <v>180</v>
      </c>
      <c r="G95" s="1">
        <f t="shared" si="1"/>
        <v>0.25555555555555554</v>
      </c>
      <c r="H95" s="1">
        <f t="shared" si="3"/>
        <v>3.1578947368421053</v>
      </c>
    </row>
    <row r="96" spans="1:8" x14ac:dyDescent="0.3">
      <c r="A96" s="1">
        <v>14</v>
      </c>
      <c r="B96" s="1">
        <v>30</v>
      </c>
      <c r="C96" s="1">
        <v>4.9000000000000002E-2</v>
      </c>
      <c r="D96" s="1">
        <v>36</v>
      </c>
      <c r="E96" s="1">
        <v>6.1</v>
      </c>
      <c r="F96" s="1">
        <f t="shared" si="0"/>
        <v>219.6</v>
      </c>
      <c r="G96" s="1">
        <f t="shared" si="1"/>
        <v>0.22313296903460839</v>
      </c>
      <c r="H96" s="1">
        <f t="shared" si="3"/>
        <v>3.1578947368421053</v>
      </c>
    </row>
    <row r="97" spans="1:8" s="3" customFormat="1" x14ac:dyDescent="0.3">
      <c r="A97" s="2">
        <v>16</v>
      </c>
      <c r="B97" s="2">
        <v>30</v>
      </c>
      <c r="C97" s="2">
        <v>5.6000000000000001E-2</v>
      </c>
      <c r="D97" s="2">
        <v>36</v>
      </c>
      <c r="E97" s="2">
        <v>7.1</v>
      </c>
      <c r="F97" s="2">
        <f t="shared" si="0"/>
        <v>255.6</v>
      </c>
      <c r="G97" s="2">
        <f t="shared" si="1"/>
        <v>0.2190923317683881</v>
      </c>
      <c r="H97" s="2">
        <f t="shared" si="3"/>
        <v>3.1578947368421053</v>
      </c>
    </row>
    <row r="101" spans="1:8" s="3" customFormat="1" x14ac:dyDescent="0.3">
      <c r="D101"/>
      <c r="H101"/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09A3A-C9B1-4EEE-8872-7C5C114C7F1D}">
  <dimension ref="A1:H123"/>
  <sheetViews>
    <sheetView workbookViewId="0">
      <selection activeCell="J109" sqref="J109"/>
    </sheetView>
  </sheetViews>
  <sheetFormatPr defaultRowHeight="14" x14ac:dyDescent="0.3"/>
  <sheetData>
    <row r="1" spans="1:8" x14ac:dyDescent="0.3">
      <c r="A1" s="5" t="s">
        <v>31</v>
      </c>
      <c r="B1" s="5"/>
      <c r="C1" s="5"/>
      <c r="D1" s="5"/>
      <c r="E1" s="5"/>
      <c r="F1" s="5"/>
      <c r="G1" s="5"/>
      <c r="H1" s="5"/>
    </row>
    <row r="2" spans="1:8" x14ac:dyDescent="0.3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4" t="s">
        <v>27</v>
      </c>
    </row>
    <row r="3" spans="1:8" s="17" customFormat="1" x14ac:dyDescent="0.3">
      <c r="A3" s="16">
        <v>0.7</v>
      </c>
      <c r="B3" s="16">
        <v>140</v>
      </c>
      <c r="C3" s="16">
        <v>7.0000000000000001E-3</v>
      </c>
      <c r="D3" s="16">
        <v>36</v>
      </c>
      <c r="E3" s="16">
        <v>0.6</v>
      </c>
      <c r="F3" s="16">
        <f>D3*E3</f>
        <v>21.599999999999998</v>
      </c>
      <c r="G3" s="16">
        <f>C3*1000/F3</f>
        <v>0.32407407407407413</v>
      </c>
      <c r="H3" s="16">
        <f>B3*360/60/57</f>
        <v>14.736842105263158</v>
      </c>
    </row>
    <row r="4" spans="1:8" x14ac:dyDescent="0.3">
      <c r="A4" s="1">
        <v>1.2</v>
      </c>
      <c r="B4" s="1">
        <v>140</v>
      </c>
      <c r="C4" s="1">
        <v>1.2E-2</v>
      </c>
      <c r="D4" s="1">
        <v>36</v>
      </c>
      <c r="E4" s="1">
        <v>0.7</v>
      </c>
      <c r="F4" s="1">
        <f t="shared" ref="F4:F123" si="0">D4*E4</f>
        <v>25.2</v>
      </c>
      <c r="G4" s="1">
        <f t="shared" ref="G4:G123" si="1">C4*1000/F4</f>
        <v>0.47619047619047622</v>
      </c>
      <c r="H4" s="1">
        <f t="shared" ref="H4:H67" si="2">B4*360/60/57</f>
        <v>14.736842105263158</v>
      </c>
    </row>
    <row r="5" spans="1:8" x14ac:dyDescent="0.3">
      <c r="A5" s="1">
        <v>2.1</v>
      </c>
      <c r="B5" s="1">
        <v>140</v>
      </c>
      <c r="C5" s="1">
        <v>0.03</v>
      </c>
      <c r="D5" s="1">
        <v>36</v>
      </c>
      <c r="E5" s="1">
        <v>1.1000000000000001</v>
      </c>
      <c r="F5" s="1">
        <f t="shared" si="0"/>
        <v>39.6</v>
      </c>
      <c r="G5" s="1">
        <f t="shared" si="1"/>
        <v>0.75757575757575757</v>
      </c>
      <c r="H5" s="1">
        <f t="shared" si="2"/>
        <v>14.736842105263158</v>
      </c>
    </row>
    <row r="6" spans="1:8" x14ac:dyDescent="0.3">
      <c r="A6" s="1">
        <v>3.2</v>
      </c>
      <c r="B6" s="1">
        <v>140</v>
      </c>
      <c r="C6" s="1">
        <v>4.4999999999999998E-2</v>
      </c>
      <c r="D6" s="1">
        <v>36</v>
      </c>
      <c r="E6" s="1">
        <v>1.6</v>
      </c>
      <c r="F6" s="1">
        <f t="shared" si="0"/>
        <v>57.6</v>
      </c>
      <c r="G6" s="1">
        <f t="shared" si="1"/>
        <v>0.78125</v>
      </c>
      <c r="H6" s="1">
        <f t="shared" si="2"/>
        <v>14.736842105263158</v>
      </c>
    </row>
    <row r="7" spans="1:8" x14ac:dyDescent="0.3">
      <c r="A7" s="1">
        <v>4.7</v>
      </c>
      <c r="B7" s="1">
        <v>140</v>
      </c>
      <c r="C7" s="1">
        <v>6.5000000000000002E-2</v>
      </c>
      <c r="D7" s="1">
        <v>36</v>
      </c>
      <c r="E7" s="1">
        <v>2.2999999999999998</v>
      </c>
      <c r="F7" s="1">
        <f t="shared" si="0"/>
        <v>82.8</v>
      </c>
      <c r="G7" s="1">
        <f t="shared" si="1"/>
        <v>0.78502415458937203</v>
      </c>
      <c r="H7" s="1">
        <f t="shared" si="2"/>
        <v>14.736842105263158</v>
      </c>
    </row>
    <row r="8" spans="1:8" x14ac:dyDescent="0.3">
      <c r="A8" s="1">
        <v>5.5</v>
      </c>
      <c r="B8" s="1">
        <v>140</v>
      </c>
      <c r="C8" s="1">
        <v>7.9000000000000001E-2</v>
      </c>
      <c r="D8" s="1">
        <v>36</v>
      </c>
      <c r="E8" s="1">
        <v>2.7</v>
      </c>
      <c r="F8" s="1">
        <f t="shared" si="0"/>
        <v>97.2</v>
      </c>
      <c r="G8" s="1">
        <f t="shared" si="1"/>
        <v>0.81275720164609055</v>
      </c>
      <c r="H8" s="1">
        <f t="shared" si="2"/>
        <v>14.736842105263158</v>
      </c>
    </row>
    <row r="9" spans="1:8" x14ac:dyDescent="0.3">
      <c r="A9" s="1">
        <v>8</v>
      </c>
      <c r="B9" s="1">
        <v>140</v>
      </c>
      <c r="C9" s="1">
        <v>0.13</v>
      </c>
      <c r="D9" s="1">
        <v>36</v>
      </c>
      <c r="E9" s="1">
        <v>4.4000000000000004</v>
      </c>
      <c r="F9" s="1">
        <f t="shared" si="0"/>
        <v>158.4</v>
      </c>
      <c r="G9" s="1">
        <f t="shared" si="1"/>
        <v>0.82070707070707072</v>
      </c>
      <c r="H9" s="1">
        <f t="shared" si="2"/>
        <v>14.736842105263158</v>
      </c>
    </row>
    <row r="10" spans="1:8" x14ac:dyDescent="0.3">
      <c r="A10" s="1">
        <v>10</v>
      </c>
      <c r="B10" s="1">
        <v>140</v>
      </c>
      <c r="C10" s="1">
        <v>0.15</v>
      </c>
      <c r="D10" s="1">
        <v>36</v>
      </c>
      <c r="E10" s="1">
        <v>5</v>
      </c>
      <c r="F10" s="1">
        <f t="shared" si="0"/>
        <v>180</v>
      </c>
      <c r="G10" s="1">
        <f t="shared" si="1"/>
        <v>0.83333333333333337</v>
      </c>
      <c r="H10" s="1">
        <f t="shared" si="2"/>
        <v>14.736842105263158</v>
      </c>
    </row>
    <row r="11" spans="1:8" x14ac:dyDescent="0.3">
      <c r="A11" s="1">
        <v>11.8</v>
      </c>
      <c r="B11" s="1">
        <v>140</v>
      </c>
      <c r="C11" s="1">
        <v>0.17</v>
      </c>
      <c r="D11" s="1">
        <v>36</v>
      </c>
      <c r="E11" s="1">
        <v>5.6</v>
      </c>
      <c r="F11" s="1">
        <f t="shared" si="0"/>
        <v>201.6</v>
      </c>
      <c r="G11" s="1">
        <f t="shared" si="1"/>
        <v>0.84325396825396826</v>
      </c>
      <c r="H11" s="1">
        <f t="shared" si="2"/>
        <v>14.736842105263158</v>
      </c>
    </row>
    <row r="12" spans="1:8" x14ac:dyDescent="0.3">
      <c r="A12" s="1">
        <v>14</v>
      </c>
      <c r="B12" s="1">
        <v>140</v>
      </c>
      <c r="C12" s="1">
        <v>0.19</v>
      </c>
      <c r="D12" s="1">
        <v>36</v>
      </c>
      <c r="E12" s="1">
        <v>6.5</v>
      </c>
      <c r="F12" s="1">
        <f t="shared" si="0"/>
        <v>234</v>
      </c>
      <c r="G12" s="1">
        <f t="shared" si="1"/>
        <v>0.81196581196581197</v>
      </c>
      <c r="H12" s="1">
        <f t="shared" si="2"/>
        <v>14.736842105263158</v>
      </c>
    </row>
    <row r="13" spans="1:8" s="14" customFormat="1" x14ac:dyDescent="0.3">
      <c r="A13" s="15">
        <v>15</v>
      </c>
      <c r="B13" s="15">
        <v>140</v>
      </c>
      <c r="C13" s="15">
        <v>0.21</v>
      </c>
      <c r="D13" s="15">
        <v>36</v>
      </c>
      <c r="E13" s="15">
        <v>7.3</v>
      </c>
      <c r="F13" s="2">
        <f t="shared" si="0"/>
        <v>262.8</v>
      </c>
      <c r="G13" s="2">
        <f t="shared" si="1"/>
        <v>0.79908675799086759</v>
      </c>
      <c r="H13" s="15">
        <f t="shared" si="2"/>
        <v>14.736842105263158</v>
      </c>
    </row>
    <row r="14" spans="1:8" x14ac:dyDescent="0.3">
      <c r="A14" s="1">
        <v>0.7</v>
      </c>
      <c r="B14" s="1">
        <v>120</v>
      </c>
      <c r="C14" s="1">
        <v>8.0000000000000002E-3</v>
      </c>
      <c r="D14" s="1">
        <v>36</v>
      </c>
      <c r="E14" s="1">
        <v>0.5</v>
      </c>
      <c r="F14" s="1">
        <f t="shared" si="0"/>
        <v>18</v>
      </c>
      <c r="G14" s="1">
        <f t="shared" si="1"/>
        <v>0.44444444444444442</v>
      </c>
      <c r="H14" s="1">
        <f t="shared" si="2"/>
        <v>12.631578947368421</v>
      </c>
    </row>
    <row r="15" spans="1:8" x14ac:dyDescent="0.3">
      <c r="A15" s="1">
        <v>1.5</v>
      </c>
      <c r="B15" s="1">
        <v>120</v>
      </c>
      <c r="C15" s="1">
        <v>1.4E-2</v>
      </c>
      <c r="D15" s="1">
        <v>36</v>
      </c>
      <c r="E15" s="1">
        <v>0.7</v>
      </c>
      <c r="F15" s="1">
        <f t="shared" si="0"/>
        <v>25.2</v>
      </c>
      <c r="G15" s="1">
        <f t="shared" si="1"/>
        <v>0.55555555555555558</v>
      </c>
      <c r="H15" s="1">
        <f t="shared" si="2"/>
        <v>12.631578947368421</v>
      </c>
    </row>
    <row r="16" spans="1:8" x14ac:dyDescent="0.3">
      <c r="A16" s="1">
        <v>2.1</v>
      </c>
      <c r="B16" s="1">
        <v>120</v>
      </c>
      <c r="C16" s="1">
        <v>2.1999999999999999E-2</v>
      </c>
      <c r="D16" s="1">
        <v>36</v>
      </c>
      <c r="E16" s="1">
        <v>1</v>
      </c>
      <c r="F16" s="1">
        <f t="shared" si="0"/>
        <v>36</v>
      </c>
      <c r="G16" s="1">
        <f t="shared" si="1"/>
        <v>0.61111111111111116</v>
      </c>
      <c r="H16" s="1">
        <f t="shared" si="2"/>
        <v>12.631578947368421</v>
      </c>
    </row>
    <row r="17" spans="1:8" x14ac:dyDescent="0.3">
      <c r="A17" s="1">
        <v>3.2</v>
      </c>
      <c r="B17" s="1">
        <v>120</v>
      </c>
      <c r="C17" s="1">
        <v>3.9E-2</v>
      </c>
      <c r="D17" s="1">
        <v>36</v>
      </c>
      <c r="E17" s="1">
        <v>1.3</v>
      </c>
      <c r="F17" s="1">
        <f t="shared" si="0"/>
        <v>46.800000000000004</v>
      </c>
      <c r="G17" s="1">
        <f t="shared" si="1"/>
        <v>0.83333333333333326</v>
      </c>
      <c r="H17" s="1">
        <f t="shared" si="2"/>
        <v>12.631578947368421</v>
      </c>
    </row>
    <row r="18" spans="1:8" x14ac:dyDescent="0.3">
      <c r="A18" s="1">
        <v>4</v>
      </c>
      <c r="B18" s="1">
        <v>120</v>
      </c>
      <c r="C18" s="1">
        <v>5.1999999999999998E-2</v>
      </c>
      <c r="D18" s="1">
        <v>36</v>
      </c>
      <c r="E18" s="1">
        <v>1.8</v>
      </c>
      <c r="F18" s="1">
        <f t="shared" si="0"/>
        <v>64.8</v>
      </c>
      <c r="G18" s="1">
        <f t="shared" si="1"/>
        <v>0.80246913580246915</v>
      </c>
      <c r="H18" s="1">
        <f t="shared" si="2"/>
        <v>12.631578947368421</v>
      </c>
    </row>
    <row r="19" spans="1:8" x14ac:dyDescent="0.3">
      <c r="A19" s="1">
        <v>5.8</v>
      </c>
      <c r="B19" s="1">
        <v>120</v>
      </c>
      <c r="C19" s="1">
        <v>7.1999999999999995E-2</v>
      </c>
      <c r="D19" s="1">
        <v>36</v>
      </c>
      <c r="E19" s="1">
        <v>2.6</v>
      </c>
      <c r="F19" s="1">
        <f t="shared" si="0"/>
        <v>93.600000000000009</v>
      </c>
      <c r="G19" s="1">
        <f t="shared" si="1"/>
        <v>0.76923076923076916</v>
      </c>
      <c r="H19" s="1">
        <f t="shared" si="2"/>
        <v>12.631578947368421</v>
      </c>
    </row>
    <row r="20" spans="1:8" x14ac:dyDescent="0.3">
      <c r="A20" s="1">
        <v>7</v>
      </c>
      <c r="B20" s="1">
        <v>120</v>
      </c>
      <c r="C20" s="1">
        <v>8.5000000000000006E-2</v>
      </c>
      <c r="D20" s="1">
        <v>36</v>
      </c>
      <c r="E20" s="1">
        <v>3.2</v>
      </c>
      <c r="F20" s="1">
        <f t="shared" si="0"/>
        <v>115.2</v>
      </c>
      <c r="G20" s="1">
        <f t="shared" si="1"/>
        <v>0.73784722222222221</v>
      </c>
      <c r="H20" s="1">
        <f t="shared" si="2"/>
        <v>12.631578947368421</v>
      </c>
    </row>
    <row r="21" spans="1:8" x14ac:dyDescent="0.3">
      <c r="A21" s="1">
        <v>9.1999999999999993</v>
      </c>
      <c r="B21" s="1">
        <v>120</v>
      </c>
      <c r="C21" s="1">
        <v>0.11</v>
      </c>
      <c r="D21" s="1">
        <v>36</v>
      </c>
      <c r="E21" s="1">
        <v>4.2</v>
      </c>
      <c r="F21" s="1">
        <f t="shared" si="0"/>
        <v>151.20000000000002</v>
      </c>
      <c r="G21" s="1">
        <f t="shared" si="1"/>
        <v>0.72751322751322745</v>
      </c>
      <c r="H21" s="1">
        <f t="shared" si="2"/>
        <v>12.631578947368421</v>
      </c>
    </row>
    <row r="22" spans="1:8" x14ac:dyDescent="0.3">
      <c r="A22" s="1">
        <v>10.199999999999999</v>
      </c>
      <c r="B22" s="1">
        <v>120</v>
      </c>
      <c r="C22" s="1">
        <v>0.13</v>
      </c>
      <c r="D22" s="1">
        <v>36</v>
      </c>
      <c r="E22" s="1">
        <v>5</v>
      </c>
      <c r="F22" s="1">
        <f t="shared" si="0"/>
        <v>180</v>
      </c>
      <c r="G22" s="1">
        <f t="shared" si="1"/>
        <v>0.72222222222222221</v>
      </c>
      <c r="H22" s="1">
        <f t="shared" si="2"/>
        <v>12.631578947368421</v>
      </c>
    </row>
    <row r="23" spans="1:8" x14ac:dyDescent="0.3">
      <c r="A23" s="1">
        <v>12.8</v>
      </c>
      <c r="B23" s="1">
        <v>120</v>
      </c>
      <c r="C23" s="1">
        <v>0.161</v>
      </c>
      <c r="D23" s="1">
        <v>36</v>
      </c>
      <c r="E23" s="1">
        <v>6.2</v>
      </c>
      <c r="F23" s="1">
        <f t="shared" si="0"/>
        <v>223.20000000000002</v>
      </c>
      <c r="G23" s="1">
        <f t="shared" si="1"/>
        <v>0.72132616487455192</v>
      </c>
      <c r="H23" s="1">
        <f t="shared" si="2"/>
        <v>12.631578947368421</v>
      </c>
    </row>
    <row r="24" spans="1:8" x14ac:dyDescent="0.3">
      <c r="A24" s="1">
        <v>14</v>
      </c>
      <c r="B24" s="1">
        <v>120</v>
      </c>
      <c r="C24" s="1">
        <v>0.18</v>
      </c>
      <c r="D24" s="1">
        <v>36</v>
      </c>
      <c r="E24" s="1">
        <v>7.2</v>
      </c>
      <c r="F24" s="1">
        <f t="shared" si="0"/>
        <v>259.2</v>
      </c>
      <c r="G24" s="1">
        <f t="shared" si="1"/>
        <v>0.69444444444444442</v>
      </c>
      <c r="H24" s="1">
        <f t="shared" si="2"/>
        <v>12.631578947368421</v>
      </c>
    </row>
    <row r="25" spans="1:8" x14ac:dyDescent="0.3">
      <c r="A25" s="1">
        <v>15.9</v>
      </c>
      <c r="B25" s="1">
        <v>120</v>
      </c>
      <c r="C25" s="1">
        <v>0.19400000000000001</v>
      </c>
      <c r="D25" s="1">
        <v>36</v>
      </c>
      <c r="E25" s="1">
        <v>8.3000000000000007</v>
      </c>
      <c r="F25" s="1">
        <f t="shared" si="0"/>
        <v>298.8</v>
      </c>
      <c r="G25" s="1">
        <f t="shared" si="1"/>
        <v>0.64926372155287815</v>
      </c>
      <c r="H25" s="1">
        <f t="shared" si="2"/>
        <v>12.631578947368421</v>
      </c>
    </row>
    <row r="26" spans="1:8" x14ac:dyDescent="0.3">
      <c r="A26" s="1">
        <v>17</v>
      </c>
      <c r="B26" s="1">
        <v>120</v>
      </c>
      <c r="C26" s="1">
        <v>0.21</v>
      </c>
      <c r="D26" s="1">
        <v>36</v>
      </c>
      <c r="E26" s="1">
        <v>9.3000000000000007</v>
      </c>
      <c r="F26" s="1">
        <f t="shared" si="0"/>
        <v>334.8</v>
      </c>
      <c r="G26" s="1">
        <f t="shared" si="1"/>
        <v>0.62724014336917555</v>
      </c>
      <c r="H26" s="1">
        <f t="shared" si="2"/>
        <v>12.631578947368421</v>
      </c>
    </row>
    <row r="27" spans="1:8" s="3" customFormat="1" x14ac:dyDescent="0.3">
      <c r="A27" s="2">
        <v>18</v>
      </c>
      <c r="B27" s="2">
        <v>120</v>
      </c>
      <c r="C27" s="2">
        <v>0.22</v>
      </c>
      <c r="D27" s="2">
        <v>36</v>
      </c>
      <c r="E27" s="2">
        <v>9.8000000000000007</v>
      </c>
      <c r="F27" s="2">
        <f t="shared" si="0"/>
        <v>352.8</v>
      </c>
      <c r="G27" s="2">
        <f t="shared" si="1"/>
        <v>0.62358276643990929</v>
      </c>
      <c r="H27" s="2">
        <f t="shared" si="2"/>
        <v>12.631578947368421</v>
      </c>
    </row>
    <row r="28" spans="1:8" x14ac:dyDescent="0.3">
      <c r="A28" s="1">
        <v>0.9</v>
      </c>
      <c r="B28" s="1">
        <v>100</v>
      </c>
      <c r="C28" s="1">
        <v>9.5999999999999992E-3</v>
      </c>
      <c r="D28" s="1">
        <v>36</v>
      </c>
      <c r="E28" s="1">
        <v>0.4</v>
      </c>
      <c r="F28" s="1">
        <f t="shared" si="0"/>
        <v>14.4</v>
      </c>
      <c r="G28" s="1">
        <f t="shared" si="1"/>
        <v>0.66666666666666663</v>
      </c>
      <c r="H28" s="1">
        <f t="shared" si="2"/>
        <v>10.526315789473685</v>
      </c>
    </row>
    <row r="29" spans="1:8" x14ac:dyDescent="0.3">
      <c r="A29" s="1">
        <v>2.1</v>
      </c>
      <c r="B29" s="1">
        <v>100</v>
      </c>
      <c r="C29" s="1">
        <v>2.1999999999999999E-2</v>
      </c>
      <c r="D29" s="1">
        <v>36</v>
      </c>
      <c r="E29" s="1">
        <v>0.8</v>
      </c>
      <c r="F29" s="1">
        <f t="shared" si="0"/>
        <v>28.8</v>
      </c>
      <c r="G29" s="1">
        <f t="shared" si="1"/>
        <v>0.76388888888888884</v>
      </c>
      <c r="H29" s="1">
        <f t="shared" si="2"/>
        <v>10.526315789473685</v>
      </c>
    </row>
    <row r="30" spans="1:8" x14ac:dyDescent="0.3">
      <c r="A30" s="1">
        <v>3.1150000000000002</v>
      </c>
      <c r="B30" s="1">
        <v>100</v>
      </c>
      <c r="C30" s="1">
        <v>3.5999999999999997E-2</v>
      </c>
      <c r="D30" s="1">
        <v>36</v>
      </c>
      <c r="E30" s="1">
        <v>1.2</v>
      </c>
      <c r="F30" s="1">
        <f t="shared" si="0"/>
        <v>43.199999999999996</v>
      </c>
      <c r="G30" s="1">
        <f t="shared" si="1"/>
        <v>0.83333333333333337</v>
      </c>
      <c r="H30" s="1">
        <f t="shared" si="2"/>
        <v>10.526315789473685</v>
      </c>
    </row>
    <row r="31" spans="1:8" x14ac:dyDescent="0.3">
      <c r="A31" s="1">
        <v>4.2</v>
      </c>
      <c r="B31" s="1">
        <v>100</v>
      </c>
      <c r="C31" s="1">
        <v>4.5999999999999999E-2</v>
      </c>
      <c r="D31" s="1">
        <v>36</v>
      </c>
      <c r="E31" s="1">
        <v>1.6</v>
      </c>
      <c r="F31" s="1">
        <f t="shared" si="0"/>
        <v>57.6</v>
      </c>
      <c r="G31" s="1">
        <f t="shared" si="1"/>
        <v>0.79861111111111105</v>
      </c>
      <c r="H31" s="1">
        <f t="shared" si="2"/>
        <v>10.526315789473685</v>
      </c>
    </row>
    <row r="32" spans="1:8" x14ac:dyDescent="0.3">
      <c r="A32" s="1">
        <v>5.0999999999999996</v>
      </c>
      <c r="B32" s="1">
        <v>100</v>
      </c>
      <c r="C32" s="1">
        <v>5.2999999999999999E-2</v>
      </c>
      <c r="D32" s="1">
        <v>36</v>
      </c>
      <c r="E32" s="1">
        <v>1.9</v>
      </c>
      <c r="F32" s="1">
        <f t="shared" si="0"/>
        <v>68.399999999999991</v>
      </c>
      <c r="G32" s="1">
        <f t="shared" si="1"/>
        <v>0.77485380116959079</v>
      </c>
      <c r="H32" s="1">
        <f t="shared" si="2"/>
        <v>10.526315789473685</v>
      </c>
    </row>
    <row r="33" spans="1:8" x14ac:dyDescent="0.3">
      <c r="A33" s="1">
        <v>6.3</v>
      </c>
      <c r="B33" s="1">
        <v>100</v>
      </c>
      <c r="C33" s="1">
        <v>6.6000000000000003E-2</v>
      </c>
      <c r="D33" s="1">
        <v>36</v>
      </c>
      <c r="E33" s="1">
        <v>2.4</v>
      </c>
      <c r="F33" s="1">
        <f t="shared" si="0"/>
        <v>86.399999999999991</v>
      </c>
      <c r="G33" s="1">
        <f t="shared" si="1"/>
        <v>0.76388888888888895</v>
      </c>
      <c r="H33" s="1">
        <f t="shared" si="2"/>
        <v>10.526315789473685</v>
      </c>
    </row>
    <row r="34" spans="1:8" x14ac:dyDescent="0.3">
      <c r="A34" s="1">
        <v>7.7</v>
      </c>
      <c r="B34" s="1">
        <v>100</v>
      </c>
      <c r="C34" s="1">
        <v>0.08</v>
      </c>
      <c r="D34" s="1">
        <v>36</v>
      </c>
      <c r="E34" s="1">
        <v>3</v>
      </c>
      <c r="F34" s="1">
        <f t="shared" si="0"/>
        <v>108</v>
      </c>
      <c r="G34" s="1">
        <f t="shared" si="1"/>
        <v>0.7407407407407407</v>
      </c>
      <c r="H34" s="1">
        <f t="shared" si="2"/>
        <v>10.526315789473685</v>
      </c>
    </row>
    <row r="35" spans="1:8" x14ac:dyDescent="0.3">
      <c r="A35" s="1">
        <v>9.1999999999999993</v>
      </c>
      <c r="B35" s="1">
        <v>100</v>
      </c>
      <c r="C35" s="1">
        <v>9.5000000000000001E-2</v>
      </c>
      <c r="D35" s="1">
        <v>36</v>
      </c>
      <c r="E35" s="1">
        <v>3.6</v>
      </c>
      <c r="F35" s="1">
        <f t="shared" si="0"/>
        <v>129.6</v>
      </c>
      <c r="G35" s="1">
        <f t="shared" si="1"/>
        <v>0.73302469135802473</v>
      </c>
      <c r="H35" s="1">
        <f t="shared" si="2"/>
        <v>10.526315789473685</v>
      </c>
    </row>
    <row r="36" spans="1:8" x14ac:dyDescent="0.3">
      <c r="A36" s="1">
        <v>11.3</v>
      </c>
      <c r="B36" s="1">
        <v>100</v>
      </c>
      <c r="C36" s="1">
        <v>0.12</v>
      </c>
      <c r="D36" s="1">
        <v>36</v>
      </c>
      <c r="E36" s="1">
        <v>4.5999999999999996</v>
      </c>
      <c r="F36" s="1">
        <f t="shared" si="0"/>
        <v>165.6</v>
      </c>
      <c r="G36" s="1">
        <f t="shared" si="1"/>
        <v>0.72463768115942029</v>
      </c>
      <c r="H36" s="1">
        <f t="shared" si="2"/>
        <v>10.526315789473685</v>
      </c>
    </row>
    <row r="37" spans="1:8" x14ac:dyDescent="0.3">
      <c r="A37" s="1">
        <v>13</v>
      </c>
      <c r="B37" s="1">
        <v>100</v>
      </c>
      <c r="C37" s="1">
        <v>0.13800000000000001</v>
      </c>
      <c r="D37" s="1">
        <v>36</v>
      </c>
      <c r="E37" s="1">
        <v>5.5</v>
      </c>
      <c r="F37" s="1">
        <f t="shared" si="0"/>
        <v>198</v>
      </c>
      <c r="G37" s="1">
        <f t="shared" si="1"/>
        <v>0.69696969696969702</v>
      </c>
      <c r="H37" s="1">
        <f t="shared" si="2"/>
        <v>10.526315789473685</v>
      </c>
    </row>
    <row r="38" spans="1:8" x14ac:dyDescent="0.3">
      <c r="A38" s="1">
        <v>14.3</v>
      </c>
      <c r="B38" s="1">
        <v>100</v>
      </c>
      <c r="C38" s="1">
        <v>0.155</v>
      </c>
      <c r="D38" s="1">
        <v>36</v>
      </c>
      <c r="E38" s="1">
        <v>6.3</v>
      </c>
      <c r="F38" s="1">
        <f t="shared" si="0"/>
        <v>226.79999999999998</v>
      </c>
      <c r="G38" s="1">
        <f t="shared" si="1"/>
        <v>0.68342151675485019</v>
      </c>
      <c r="H38" s="1">
        <f t="shared" si="2"/>
        <v>10.526315789473685</v>
      </c>
    </row>
    <row r="39" spans="1:8" x14ac:dyDescent="0.3">
      <c r="A39" s="1">
        <v>15.3</v>
      </c>
      <c r="B39" s="1">
        <v>100</v>
      </c>
      <c r="C39" s="1">
        <v>0.16300000000000001</v>
      </c>
      <c r="D39" s="1">
        <v>36</v>
      </c>
      <c r="E39" s="1">
        <v>6.8</v>
      </c>
      <c r="F39" s="1">
        <f t="shared" si="0"/>
        <v>244.79999999999998</v>
      </c>
      <c r="G39" s="1">
        <f t="shared" si="1"/>
        <v>0.66584967320261446</v>
      </c>
      <c r="H39" s="1">
        <f t="shared" si="2"/>
        <v>10.526315789473685</v>
      </c>
    </row>
    <row r="40" spans="1:8" x14ac:dyDescent="0.3">
      <c r="A40" s="1">
        <v>16</v>
      </c>
      <c r="B40" s="1">
        <v>100</v>
      </c>
      <c r="C40" s="1">
        <v>0.17299999999999999</v>
      </c>
      <c r="D40" s="1">
        <v>36</v>
      </c>
      <c r="E40" s="1">
        <v>7.7</v>
      </c>
      <c r="F40" s="1">
        <f t="shared" si="0"/>
        <v>277.2</v>
      </c>
      <c r="G40" s="1">
        <f t="shared" si="1"/>
        <v>0.62409812409812415</v>
      </c>
      <c r="H40" s="1">
        <f t="shared" si="2"/>
        <v>10.526315789473685</v>
      </c>
    </row>
    <row r="41" spans="1:8" x14ac:dyDescent="0.3">
      <c r="A41" s="1">
        <v>17.7</v>
      </c>
      <c r="B41" s="1">
        <v>100</v>
      </c>
      <c r="C41" s="1">
        <v>0.189</v>
      </c>
      <c r="D41" s="1">
        <v>36</v>
      </c>
      <c r="E41" s="1">
        <v>8.6</v>
      </c>
      <c r="F41" s="1">
        <f t="shared" si="0"/>
        <v>309.59999999999997</v>
      </c>
      <c r="G41" s="1">
        <f t="shared" si="1"/>
        <v>0.61046511627906985</v>
      </c>
      <c r="H41" s="1">
        <f t="shared" si="2"/>
        <v>10.526315789473685</v>
      </c>
    </row>
    <row r="42" spans="1:8" s="3" customFormat="1" x14ac:dyDescent="0.3">
      <c r="A42" s="2">
        <v>19.600000000000001</v>
      </c>
      <c r="B42" s="2">
        <v>100</v>
      </c>
      <c r="C42" s="2">
        <v>0.19900000000000001</v>
      </c>
      <c r="D42" s="2">
        <v>36</v>
      </c>
      <c r="E42" s="2">
        <v>9.8000000000000007</v>
      </c>
      <c r="F42" s="2">
        <f t="shared" si="0"/>
        <v>352.8</v>
      </c>
      <c r="G42" s="2">
        <f t="shared" si="1"/>
        <v>0.56405895691609975</v>
      </c>
      <c r="H42" s="2">
        <f t="shared" si="2"/>
        <v>10.526315789473685</v>
      </c>
    </row>
    <row r="43" spans="1:8" x14ac:dyDescent="0.3">
      <c r="A43" s="1">
        <v>0.9</v>
      </c>
      <c r="B43" s="1">
        <v>80</v>
      </c>
      <c r="C43" s="1">
        <v>7.0000000000000001E-3</v>
      </c>
      <c r="D43" s="1">
        <v>36</v>
      </c>
      <c r="E43" s="1">
        <v>0.4</v>
      </c>
      <c r="F43" s="1">
        <f t="shared" si="0"/>
        <v>14.4</v>
      </c>
      <c r="G43" s="1">
        <f t="shared" si="1"/>
        <v>0.4861111111111111</v>
      </c>
      <c r="H43" s="1">
        <f t="shared" si="2"/>
        <v>8.4210526315789469</v>
      </c>
    </row>
    <row r="44" spans="1:8" x14ac:dyDescent="0.3">
      <c r="A44" s="1">
        <v>1.5</v>
      </c>
      <c r="B44" s="1">
        <v>80</v>
      </c>
      <c r="C44" s="1">
        <v>1.2E-2</v>
      </c>
      <c r="D44" s="1">
        <v>36</v>
      </c>
      <c r="E44" s="1">
        <v>0.6</v>
      </c>
      <c r="F44" s="1">
        <f t="shared" si="0"/>
        <v>21.599999999999998</v>
      </c>
      <c r="G44" s="1">
        <f t="shared" si="1"/>
        <v>0.55555555555555558</v>
      </c>
      <c r="H44" s="1">
        <f t="shared" si="2"/>
        <v>8.4210526315789469</v>
      </c>
    </row>
    <row r="45" spans="1:8" x14ac:dyDescent="0.3">
      <c r="A45" s="1">
        <v>2.1</v>
      </c>
      <c r="B45" s="1">
        <v>80</v>
      </c>
      <c r="C45" s="1">
        <v>1.7000000000000001E-2</v>
      </c>
      <c r="D45" s="1">
        <v>36</v>
      </c>
      <c r="E45" s="1">
        <v>0.7</v>
      </c>
      <c r="F45" s="1">
        <f t="shared" si="0"/>
        <v>25.2</v>
      </c>
      <c r="G45" s="1">
        <f t="shared" si="1"/>
        <v>0.67460317460317465</v>
      </c>
      <c r="H45" s="1">
        <f t="shared" si="2"/>
        <v>8.4210526315789469</v>
      </c>
    </row>
    <row r="46" spans="1:8" x14ac:dyDescent="0.3">
      <c r="A46" s="1">
        <v>3</v>
      </c>
      <c r="B46" s="1">
        <v>80</v>
      </c>
      <c r="C46" s="1">
        <v>2.5000000000000001E-2</v>
      </c>
      <c r="D46" s="1">
        <v>36</v>
      </c>
      <c r="E46" s="1">
        <v>1</v>
      </c>
      <c r="F46" s="1">
        <f t="shared" si="0"/>
        <v>36</v>
      </c>
      <c r="G46" s="1">
        <f t="shared" si="1"/>
        <v>0.69444444444444442</v>
      </c>
      <c r="H46" s="1">
        <f t="shared" si="2"/>
        <v>8.4210526315789469</v>
      </c>
    </row>
    <row r="47" spans="1:8" x14ac:dyDescent="0.3">
      <c r="A47" s="1">
        <v>4</v>
      </c>
      <c r="B47" s="1">
        <v>80</v>
      </c>
      <c r="C47" s="1">
        <v>3.4000000000000002E-2</v>
      </c>
      <c r="D47" s="1">
        <v>36</v>
      </c>
      <c r="E47" s="1">
        <v>1.3</v>
      </c>
      <c r="F47" s="1">
        <f t="shared" si="0"/>
        <v>46.800000000000004</v>
      </c>
      <c r="G47" s="1">
        <f t="shared" si="1"/>
        <v>0.72649572649572647</v>
      </c>
      <c r="H47" s="1">
        <f t="shared" si="2"/>
        <v>8.4210526315789469</v>
      </c>
    </row>
    <row r="48" spans="1:8" x14ac:dyDescent="0.3">
      <c r="A48" s="1">
        <v>5.6</v>
      </c>
      <c r="B48" s="1">
        <v>80</v>
      </c>
      <c r="C48" s="1">
        <v>4.4999999999999998E-2</v>
      </c>
      <c r="D48" s="1">
        <v>36</v>
      </c>
      <c r="E48" s="1">
        <v>1.7</v>
      </c>
      <c r="F48" s="1">
        <f t="shared" si="0"/>
        <v>61.199999999999996</v>
      </c>
      <c r="G48" s="1">
        <f t="shared" si="1"/>
        <v>0.73529411764705888</v>
      </c>
      <c r="H48" s="1">
        <f t="shared" si="2"/>
        <v>8.4210526315789469</v>
      </c>
    </row>
    <row r="49" spans="1:8" x14ac:dyDescent="0.3">
      <c r="A49" s="1">
        <v>7.1</v>
      </c>
      <c r="B49" s="1">
        <v>80</v>
      </c>
      <c r="C49" s="1">
        <v>0.06</v>
      </c>
      <c r="D49" s="1">
        <v>36</v>
      </c>
      <c r="E49" s="1">
        <v>2.2999999999999998</v>
      </c>
      <c r="F49" s="1">
        <f t="shared" si="0"/>
        <v>82.8</v>
      </c>
      <c r="G49" s="1">
        <f t="shared" si="1"/>
        <v>0.72463768115942029</v>
      </c>
      <c r="H49" s="1">
        <f t="shared" si="2"/>
        <v>8.4210526315789469</v>
      </c>
    </row>
    <row r="50" spans="1:8" x14ac:dyDescent="0.3">
      <c r="A50" s="1">
        <v>8.6999999999999993</v>
      </c>
      <c r="B50" s="1">
        <v>80</v>
      </c>
      <c r="C50" s="1">
        <v>7.1999999999999995E-2</v>
      </c>
      <c r="D50" s="1">
        <v>36</v>
      </c>
      <c r="E50" s="1">
        <v>2.8</v>
      </c>
      <c r="F50" s="1">
        <f t="shared" si="0"/>
        <v>100.8</v>
      </c>
      <c r="G50" s="1">
        <f t="shared" si="1"/>
        <v>0.7142857142857143</v>
      </c>
      <c r="H50" s="1">
        <f t="shared" si="2"/>
        <v>8.4210526315789469</v>
      </c>
    </row>
    <row r="51" spans="1:8" x14ac:dyDescent="0.3">
      <c r="A51" s="1">
        <v>9.8000000000000007</v>
      </c>
      <c r="B51" s="1">
        <v>80</v>
      </c>
      <c r="C51" s="1">
        <v>8.2000000000000003E-2</v>
      </c>
      <c r="D51" s="1">
        <v>36</v>
      </c>
      <c r="E51" s="1">
        <v>3.2</v>
      </c>
      <c r="F51" s="1">
        <f t="shared" si="0"/>
        <v>115.2</v>
      </c>
      <c r="G51" s="1">
        <f t="shared" si="1"/>
        <v>0.71180555555555558</v>
      </c>
      <c r="H51" s="1">
        <f t="shared" si="2"/>
        <v>8.4210526315789469</v>
      </c>
    </row>
    <row r="52" spans="1:8" x14ac:dyDescent="0.3">
      <c r="A52" s="1">
        <v>11</v>
      </c>
      <c r="B52" s="1">
        <v>80</v>
      </c>
      <c r="C52" s="1">
        <v>9.4E-2</v>
      </c>
      <c r="D52" s="1">
        <v>36</v>
      </c>
      <c r="E52" s="1">
        <v>3.8</v>
      </c>
      <c r="F52" s="1">
        <f t="shared" si="0"/>
        <v>136.79999999999998</v>
      </c>
      <c r="G52" s="1">
        <f t="shared" si="1"/>
        <v>0.68713450292397671</v>
      </c>
      <c r="H52" s="1">
        <f t="shared" si="2"/>
        <v>8.4210526315789469</v>
      </c>
    </row>
    <row r="53" spans="1:8" x14ac:dyDescent="0.3">
      <c r="A53" s="1">
        <v>12</v>
      </c>
      <c r="B53" s="1">
        <v>80</v>
      </c>
      <c r="C53" s="1">
        <v>0.10299999999999999</v>
      </c>
      <c r="D53" s="1">
        <v>36</v>
      </c>
      <c r="E53" s="1">
        <v>4.2</v>
      </c>
      <c r="F53" s="1">
        <f t="shared" si="0"/>
        <v>151.20000000000002</v>
      </c>
      <c r="G53" s="1">
        <f t="shared" si="1"/>
        <v>0.68121693121693117</v>
      </c>
      <c r="H53" s="1">
        <f t="shared" si="2"/>
        <v>8.4210526315789469</v>
      </c>
    </row>
    <row r="54" spans="1:8" x14ac:dyDescent="0.3">
      <c r="A54" s="1">
        <v>13.8</v>
      </c>
      <c r="B54" s="1">
        <v>80</v>
      </c>
      <c r="C54" s="1">
        <v>0.11799999999999999</v>
      </c>
      <c r="D54" s="1">
        <v>36</v>
      </c>
      <c r="E54" s="1">
        <v>5.0999999999999996</v>
      </c>
      <c r="F54" s="1">
        <f t="shared" si="0"/>
        <v>183.6</v>
      </c>
      <c r="G54" s="1">
        <f t="shared" si="1"/>
        <v>0.64270152505446621</v>
      </c>
      <c r="H54" s="1">
        <f t="shared" si="2"/>
        <v>8.4210526315789469</v>
      </c>
    </row>
    <row r="55" spans="1:8" x14ac:dyDescent="0.3">
      <c r="A55" s="1">
        <v>15.1</v>
      </c>
      <c r="B55" s="1">
        <v>80</v>
      </c>
      <c r="C55" s="1">
        <v>0.128</v>
      </c>
      <c r="D55" s="1">
        <v>36</v>
      </c>
      <c r="E55" s="1">
        <v>5.6</v>
      </c>
      <c r="F55" s="1">
        <f t="shared" si="0"/>
        <v>201.6</v>
      </c>
      <c r="G55" s="1">
        <f t="shared" si="1"/>
        <v>0.63492063492063489</v>
      </c>
      <c r="H55" s="1">
        <f t="shared" si="2"/>
        <v>8.4210526315789469</v>
      </c>
    </row>
    <row r="56" spans="1:8" x14ac:dyDescent="0.3">
      <c r="A56" s="1">
        <v>16.600000000000001</v>
      </c>
      <c r="B56" s="1">
        <v>80</v>
      </c>
      <c r="C56" s="1">
        <v>0.14099999999999999</v>
      </c>
      <c r="D56" s="1">
        <v>36</v>
      </c>
      <c r="E56" s="1">
        <v>6.4</v>
      </c>
      <c r="F56" s="1">
        <f t="shared" si="0"/>
        <v>230.4</v>
      </c>
      <c r="G56" s="1">
        <f t="shared" si="1"/>
        <v>0.61197916666666663</v>
      </c>
      <c r="H56" s="1">
        <f t="shared" si="2"/>
        <v>8.4210526315789469</v>
      </c>
    </row>
    <row r="57" spans="1:8" x14ac:dyDescent="0.3">
      <c r="A57" s="1">
        <v>17.600000000000001</v>
      </c>
      <c r="B57" s="1">
        <v>80</v>
      </c>
      <c r="C57" s="1">
        <v>0.15</v>
      </c>
      <c r="D57" s="1">
        <v>36</v>
      </c>
      <c r="E57" s="1">
        <v>7.1</v>
      </c>
      <c r="F57" s="1">
        <f t="shared" si="0"/>
        <v>255.6</v>
      </c>
      <c r="G57" s="1">
        <f t="shared" si="1"/>
        <v>0.58685446009389675</v>
      </c>
      <c r="H57" s="1">
        <f t="shared" si="2"/>
        <v>8.4210526315789469</v>
      </c>
    </row>
    <row r="58" spans="1:8" x14ac:dyDescent="0.3">
      <c r="A58" s="1">
        <v>18.7</v>
      </c>
      <c r="B58" s="1">
        <v>80</v>
      </c>
      <c r="C58" s="1">
        <v>0.16</v>
      </c>
      <c r="D58" s="1">
        <v>36</v>
      </c>
      <c r="E58" s="1">
        <v>7.6</v>
      </c>
      <c r="F58" s="1">
        <f t="shared" si="0"/>
        <v>273.59999999999997</v>
      </c>
      <c r="G58" s="1">
        <f t="shared" si="1"/>
        <v>0.58479532163742698</v>
      </c>
      <c r="H58" s="1">
        <f t="shared" si="2"/>
        <v>8.4210526315789469</v>
      </c>
    </row>
    <row r="59" spans="1:8" x14ac:dyDescent="0.3">
      <c r="A59" s="1">
        <v>19.600000000000001</v>
      </c>
      <c r="B59" s="1">
        <v>80</v>
      </c>
      <c r="C59" s="1">
        <v>0.16900000000000001</v>
      </c>
      <c r="D59" s="1">
        <v>36</v>
      </c>
      <c r="E59" s="1">
        <v>8.4</v>
      </c>
      <c r="F59" s="1">
        <f t="shared" si="0"/>
        <v>302.40000000000003</v>
      </c>
      <c r="G59" s="1">
        <f t="shared" si="1"/>
        <v>0.55886243386243384</v>
      </c>
      <c r="H59" s="1">
        <f t="shared" si="2"/>
        <v>8.4210526315789469</v>
      </c>
    </row>
    <row r="60" spans="1:8" s="3" customFormat="1" x14ac:dyDescent="0.3">
      <c r="A60" s="2">
        <v>20.7</v>
      </c>
      <c r="B60" s="2">
        <v>80</v>
      </c>
      <c r="C60" s="2">
        <v>0.17199999999999999</v>
      </c>
      <c r="D60" s="2">
        <v>36</v>
      </c>
      <c r="E60" s="2">
        <v>9</v>
      </c>
      <c r="F60" s="2">
        <f t="shared" si="0"/>
        <v>324</v>
      </c>
      <c r="G60" s="2">
        <f t="shared" si="1"/>
        <v>0.53086419753086422</v>
      </c>
      <c r="H60" s="2">
        <f t="shared" si="2"/>
        <v>8.4210526315789469</v>
      </c>
    </row>
    <row r="61" spans="1:8" x14ac:dyDescent="0.3">
      <c r="A61" s="1">
        <v>0.6</v>
      </c>
      <c r="B61" s="1">
        <v>60</v>
      </c>
      <c r="C61" s="1">
        <v>4.1999999999999997E-3</v>
      </c>
      <c r="D61" s="1">
        <v>36</v>
      </c>
      <c r="E61" s="1">
        <v>0.2</v>
      </c>
      <c r="F61" s="1">
        <f t="shared" si="0"/>
        <v>7.2</v>
      </c>
      <c r="G61" s="1">
        <f t="shared" si="1"/>
        <v>0.58333333333333337</v>
      </c>
      <c r="H61" s="1">
        <f t="shared" si="2"/>
        <v>6.3157894736842106</v>
      </c>
    </row>
    <row r="62" spans="1:8" x14ac:dyDescent="0.3">
      <c r="A62" s="1">
        <v>1.9</v>
      </c>
      <c r="B62" s="1">
        <v>60</v>
      </c>
      <c r="C62" s="1">
        <v>1.2E-2</v>
      </c>
      <c r="D62" s="1">
        <v>36</v>
      </c>
      <c r="E62" s="1">
        <v>0.5</v>
      </c>
      <c r="F62" s="1">
        <f t="shared" si="0"/>
        <v>18</v>
      </c>
      <c r="G62" s="1">
        <f t="shared" si="1"/>
        <v>0.66666666666666663</v>
      </c>
      <c r="H62" s="1">
        <f t="shared" si="2"/>
        <v>6.3157894736842106</v>
      </c>
    </row>
    <row r="63" spans="1:8" x14ac:dyDescent="0.3">
      <c r="A63" s="1">
        <v>3.1</v>
      </c>
      <c r="B63" s="1">
        <v>60</v>
      </c>
      <c r="C63" s="1">
        <v>1.7999999999999999E-2</v>
      </c>
      <c r="D63" s="1">
        <v>36</v>
      </c>
      <c r="E63" s="1">
        <v>0.7</v>
      </c>
      <c r="F63" s="1">
        <f t="shared" si="0"/>
        <v>25.2</v>
      </c>
      <c r="G63" s="1">
        <f t="shared" si="1"/>
        <v>0.7142857142857143</v>
      </c>
      <c r="H63" s="1">
        <f t="shared" si="2"/>
        <v>6.3157894736842106</v>
      </c>
    </row>
    <row r="64" spans="1:8" x14ac:dyDescent="0.3">
      <c r="A64" s="1">
        <v>4.0999999999999996</v>
      </c>
      <c r="B64" s="1">
        <v>60</v>
      </c>
      <c r="C64" s="1">
        <v>2.69E-2</v>
      </c>
      <c r="D64" s="1">
        <v>36</v>
      </c>
      <c r="E64" s="1">
        <v>1</v>
      </c>
      <c r="F64" s="1">
        <f t="shared" si="0"/>
        <v>36</v>
      </c>
      <c r="G64" s="1">
        <f t="shared" si="1"/>
        <v>0.74722222222222223</v>
      </c>
      <c r="H64" s="1">
        <f t="shared" si="2"/>
        <v>6.3157894736842106</v>
      </c>
    </row>
    <row r="65" spans="1:8" x14ac:dyDescent="0.3">
      <c r="A65" s="1">
        <v>5.6</v>
      </c>
      <c r="B65" s="1">
        <v>60</v>
      </c>
      <c r="C65" s="1">
        <v>3.6999999999999998E-2</v>
      </c>
      <c r="D65" s="1">
        <v>36</v>
      </c>
      <c r="E65" s="1">
        <v>1.4</v>
      </c>
      <c r="F65" s="1">
        <f t="shared" si="0"/>
        <v>50.4</v>
      </c>
      <c r="G65" s="1">
        <f t="shared" si="1"/>
        <v>0.73412698412698418</v>
      </c>
      <c r="H65" s="1">
        <f t="shared" si="2"/>
        <v>6.3157894736842106</v>
      </c>
    </row>
    <row r="66" spans="1:8" x14ac:dyDescent="0.3">
      <c r="A66" s="1">
        <v>7.3</v>
      </c>
      <c r="B66" s="1">
        <v>60</v>
      </c>
      <c r="C66" s="1">
        <v>4.7E-2</v>
      </c>
      <c r="D66" s="1">
        <v>36</v>
      </c>
      <c r="E66" s="1">
        <v>1.8</v>
      </c>
      <c r="F66" s="1">
        <f t="shared" si="0"/>
        <v>64.8</v>
      </c>
      <c r="G66" s="1">
        <f t="shared" si="1"/>
        <v>0.72530864197530864</v>
      </c>
      <c r="H66" s="1">
        <f t="shared" si="2"/>
        <v>6.3157894736842106</v>
      </c>
    </row>
    <row r="67" spans="1:8" x14ac:dyDescent="0.3">
      <c r="A67" s="1">
        <v>8.3000000000000007</v>
      </c>
      <c r="B67" s="1">
        <v>60</v>
      </c>
      <c r="C67" s="1">
        <v>5.3999999999999999E-2</v>
      </c>
      <c r="D67" s="1">
        <v>36</v>
      </c>
      <c r="E67" s="1">
        <v>2.1</v>
      </c>
      <c r="F67" s="1">
        <f t="shared" si="0"/>
        <v>75.600000000000009</v>
      </c>
      <c r="G67" s="1">
        <f t="shared" si="1"/>
        <v>0.71428571428571419</v>
      </c>
      <c r="H67" s="1">
        <f t="shared" si="2"/>
        <v>6.3157894736842106</v>
      </c>
    </row>
    <row r="68" spans="1:8" x14ac:dyDescent="0.3">
      <c r="A68" s="1">
        <v>10</v>
      </c>
      <c r="B68" s="1">
        <v>60</v>
      </c>
      <c r="C68" s="1">
        <v>6.5000000000000002E-2</v>
      </c>
      <c r="D68" s="1">
        <v>36</v>
      </c>
      <c r="E68" s="1">
        <v>2.6</v>
      </c>
      <c r="F68" s="1">
        <f t="shared" si="0"/>
        <v>93.600000000000009</v>
      </c>
      <c r="G68" s="1">
        <f t="shared" si="1"/>
        <v>0.69444444444444442</v>
      </c>
      <c r="H68" s="1">
        <f t="shared" ref="H68:H123" si="3">B68*360/60/57</f>
        <v>6.3157894736842106</v>
      </c>
    </row>
    <row r="69" spans="1:8" x14ac:dyDescent="0.3">
      <c r="A69" s="1">
        <v>12.2</v>
      </c>
      <c r="B69" s="1">
        <v>60</v>
      </c>
      <c r="C69" s="1">
        <v>7.9000000000000001E-2</v>
      </c>
      <c r="D69" s="1">
        <v>36</v>
      </c>
      <c r="E69" s="1">
        <v>3.2</v>
      </c>
      <c r="F69" s="1">
        <f t="shared" si="0"/>
        <v>115.2</v>
      </c>
      <c r="G69" s="1">
        <f t="shared" si="1"/>
        <v>0.68576388888888884</v>
      </c>
      <c r="H69" s="1">
        <f t="shared" si="3"/>
        <v>6.3157894736842106</v>
      </c>
    </row>
    <row r="70" spans="1:8" x14ac:dyDescent="0.3">
      <c r="A70" s="1">
        <v>13.1</v>
      </c>
      <c r="B70" s="1">
        <v>60</v>
      </c>
      <c r="C70" s="1">
        <v>8.2000000000000003E-2</v>
      </c>
      <c r="D70" s="1">
        <v>36</v>
      </c>
      <c r="E70" s="1">
        <v>3.6</v>
      </c>
      <c r="F70" s="1">
        <f t="shared" si="0"/>
        <v>129.6</v>
      </c>
      <c r="G70" s="1">
        <f t="shared" si="1"/>
        <v>0.63271604938271608</v>
      </c>
      <c r="H70" s="1">
        <f t="shared" si="3"/>
        <v>6.3157894736842106</v>
      </c>
    </row>
    <row r="71" spans="1:8" x14ac:dyDescent="0.3">
      <c r="A71" s="1">
        <v>14.4</v>
      </c>
      <c r="B71" s="1">
        <v>60</v>
      </c>
      <c r="C71" s="1">
        <v>9.2999999999999999E-2</v>
      </c>
      <c r="D71" s="1">
        <v>36</v>
      </c>
      <c r="E71" s="1">
        <v>4.2</v>
      </c>
      <c r="F71" s="1">
        <f t="shared" si="0"/>
        <v>151.20000000000002</v>
      </c>
      <c r="G71" s="1">
        <f t="shared" si="1"/>
        <v>0.615079365079365</v>
      </c>
      <c r="H71" s="1">
        <f t="shared" si="3"/>
        <v>6.3157894736842106</v>
      </c>
    </row>
    <row r="72" spans="1:8" x14ac:dyDescent="0.3">
      <c r="A72" s="1">
        <v>16</v>
      </c>
      <c r="B72" s="1">
        <v>60</v>
      </c>
      <c r="C72" s="1">
        <v>0.105</v>
      </c>
      <c r="D72" s="1">
        <v>36</v>
      </c>
      <c r="E72" s="1">
        <v>4.8</v>
      </c>
      <c r="F72" s="1">
        <f t="shared" si="0"/>
        <v>172.79999999999998</v>
      </c>
      <c r="G72" s="1">
        <f t="shared" si="1"/>
        <v>0.60763888888888895</v>
      </c>
      <c r="H72" s="1">
        <f t="shared" si="3"/>
        <v>6.3157894736842106</v>
      </c>
    </row>
    <row r="73" spans="1:8" x14ac:dyDescent="0.3">
      <c r="A73" s="1">
        <v>17.399999999999999</v>
      </c>
      <c r="B73" s="1">
        <v>60</v>
      </c>
      <c r="C73" s="1">
        <v>0.113</v>
      </c>
      <c r="D73" s="1">
        <v>36</v>
      </c>
      <c r="E73" s="1">
        <v>5.4</v>
      </c>
      <c r="F73" s="1">
        <f t="shared" si="0"/>
        <v>194.4</v>
      </c>
      <c r="G73" s="1">
        <f t="shared" si="1"/>
        <v>0.58127572016460904</v>
      </c>
      <c r="H73" s="1">
        <f t="shared" si="3"/>
        <v>6.3157894736842106</v>
      </c>
    </row>
    <row r="74" spans="1:8" x14ac:dyDescent="0.3">
      <c r="A74" s="1">
        <v>19</v>
      </c>
      <c r="B74" s="1">
        <v>60</v>
      </c>
      <c r="C74" s="1">
        <v>0.122</v>
      </c>
      <c r="D74" s="1">
        <v>36</v>
      </c>
      <c r="E74" s="1">
        <v>6.1</v>
      </c>
      <c r="F74" s="1">
        <f t="shared" si="0"/>
        <v>219.6</v>
      </c>
      <c r="G74" s="1">
        <f t="shared" si="1"/>
        <v>0.55555555555555558</v>
      </c>
      <c r="H74" s="1">
        <f t="shared" si="3"/>
        <v>6.3157894736842106</v>
      </c>
    </row>
    <row r="75" spans="1:8" x14ac:dyDescent="0.3">
      <c r="A75" s="1">
        <v>20</v>
      </c>
      <c r="B75" s="1">
        <v>60</v>
      </c>
      <c r="C75" s="1">
        <v>0.13</v>
      </c>
      <c r="D75" s="1">
        <v>36</v>
      </c>
      <c r="E75" s="1">
        <v>6.8</v>
      </c>
      <c r="F75" s="1">
        <f t="shared" si="0"/>
        <v>244.79999999999998</v>
      </c>
      <c r="G75" s="1">
        <f t="shared" si="1"/>
        <v>0.53104575163398693</v>
      </c>
      <c r="H75" s="1">
        <f t="shared" si="3"/>
        <v>6.3157894736842106</v>
      </c>
    </row>
    <row r="76" spans="1:8" s="3" customFormat="1" x14ac:dyDescent="0.3">
      <c r="A76" s="2">
        <v>21</v>
      </c>
      <c r="B76" s="2">
        <v>60</v>
      </c>
      <c r="C76" s="2">
        <v>0.13500000000000001</v>
      </c>
      <c r="D76" s="2">
        <v>36</v>
      </c>
      <c r="E76" s="2">
        <v>7.5</v>
      </c>
      <c r="F76" s="2">
        <f t="shared" si="0"/>
        <v>270</v>
      </c>
      <c r="G76" s="2">
        <f t="shared" si="1"/>
        <v>0.5</v>
      </c>
      <c r="H76" s="2">
        <f t="shared" si="3"/>
        <v>6.3157894736842106</v>
      </c>
    </row>
    <row r="77" spans="1:8" x14ac:dyDescent="0.3">
      <c r="A77" s="1">
        <v>0.62</v>
      </c>
      <c r="B77" s="1">
        <v>40</v>
      </c>
      <c r="C77" s="1">
        <v>2.2000000000000001E-3</v>
      </c>
      <c r="D77" s="1">
        <v>36</v>
      </c>
      <c r="E77" s="1">
        <v>0.1</v>
      </c>
      <c r="F77" s="1">
        <f t="shared" si="0"/>
        <v>3.6</v>
      </c>
      <c r="G77" s="1">
        <f t="shared" si="1"/>
        <v>0.61111111111111116</v>
      </c>
      <c r="H77" s="1">
        <f t="shared" si="3"/>
        <v>4.2105263157894735</v>
      </c>
    </row>
    <row r="78" spans="1:8" x14ac:dyDescent="0.3">
      <c r="A78" s="1">
        <v>1.1000000000000001</v>
      </c>
      <c r="B78" s="1">
        <v>40</v>
      </c>
      <c r="C78" s="1">
        <v>4.64E-3</v>
      </c>
      <c r="D78" s="1">
        <v>36</v>
      </c>
      <c r="E78" s="1">
        <v>0.2</v>
      </c>
      <c r="F78" s="1">
        <f t="shared" si="0"/>
        <v>7.2</v>
      </c>
      <c r="G78" s="1">
        <f t="shared" si="1"/>
        <v>0.64444444444444438</v>
      </c>
      <c r="H78" s="1">
        <f t="shared" si="3"/>
        <v>4.2105263157894735</v>
      </c>
    </row>
    <row r="79" spans="1:8" x14ac:dyDescent="0.3">
      <c r="A79" s="1">
        <v>2.1</v>
      </c>
      <c r="B79" s="1">
        <v>40</v>
      </c>
      <c r="C79" s="1">
        <v>9.3799999999999994E-3</v>
      </c>
      <c r="D79" s="1">
        <v>36</v>
      </c>
      <c r="E79" s="1">
        <v>0.4</v>
      </c>
      <c r="F79" s="1">
        <f t="shared" si="0"/>
        <v>14.4</v>
      </c>
      <c r="G79" s="1">
        <f t="shared" si="1"/>
        <v>0.6513888888888888</v>
      </c>
      <c r="H79" s="1">
        <f t="shared" si="3"/>
        <v>4.2105263157894735</v>
      </c>
    </row>
    <row r="80" spans="1:8" x14ac:dyDescent="0.3">
      <c r="A80" s="1">
        <v>3.1480000000000001</v>
      </c>
      <c r="B80" s="1">
        <v>40</v>
      </c>
      <c r="C80" s="1">
        <v>1.34E-2</v>
      </c>
      <c r="D80" s="1">
        <v>36</v>
      </c>
      <c r="E80" s="1">
        <v>0.5</v>
      </c>
      <c r="F80" s="1">
        <f t="shared" si="0"/>
        <v>18</v>
      </c>
      <c r="G80" s="1">
        <f t="shared" si="1"/>
        <v>0.74444444444444446</v>
      </c>
      <c r="H80" s="1">
        <f t="shared" si="3"/>
        <v>4.2105263157894735</v>
      </c>
    </row>
    <row r="81" spans="1:8" x14ac:dyDescent="0.3">
      <c r="A81" s="1">
        <v>4.0999999999999996</v>
      </c>
      <c r="B81" s="1">
        <v>40</v>
      </c>
      <c r="C81" s="1">
        <v>1.77E-2</v>
      </c>
      <c r="D81" s="1">
        <v>36</v>
      </c>
      <c r="E81" s="1">
        <v>0.7</v>
      </c>
      <c r="F81" s="1">
        <f t="shared" si="0"/>
        <v>25.2</v>
      </c>
      <c r="G81" s="1">
        <f t="shared" si="1"/>
        <v>0.70238095238095233</v>
      </c>
      <c r="H81" s="1">
        <f t="shared" si="3"/>
        <v>4.2105263157894735</v>
      </c>
    </row>
    <row r="82" spans="1:8" x14ac:dyDescent="0.3">
      <c r="A82" s="1">
        <v>5.5</v>
      </c>
      <c r="B82" s="1">
        <v>40</v>
      </c>
      <c r="C82" s="1">
        <v>2.1999999999999999E-2</v>
      </c>
      <c r="D82" s="1">
        <v>36</v>
      </c>
      <c r="E82" s="1">
        <v>0.9</v>
      </c>
      <c r="F82" s="1">
        <f t="shared" si="0"/>
        <v>32.4</v>
      </c>
      <c r="G82" s="1">
        <f t="shared" si="1"/>
        <v>0.67901234567901236</v>
      </c>
      <c r="H82" s="1">
        <f t="shared" si="3"/>
        <v>4.2105263157894735</v>
      </c>
    </row>
    <row r="83" spans="1:8" x14ac:dyDescent="0.3">
      <c r="A83" s="1">
        <v>6.18</v>
      </c>
      <c r="B83" s="1">
        <v>40</v>
      </c>
      <c r="C83" s="1">
        <v>2.6800000000000001E-2</v>
      </c>
      <c r="D83" s="1">
        <v>36</v>
      </c>
      <c r="E83" s="1">
        <v>1.1000000000000001</v>
      </c>
      <c r="F83" s="1">
        <f t="shared" si="0"/>
        <v>39.6</v>
      </c>
      <c r="G83" s="1">
        <f t="shared" si="1"/>
        <v>0.6767676767676768</v>
      </c>
      <c r="H83" s="1">
        <f t="shared" si="3"/>
        <v>4.2105263157894735</v>
      </c>
    </row>
    <row r="84" spans="1:8" x14ac:dyDescent="0.3">
      <c r="A84" s="1">
        <v>7.55</v>
      </c>
      <c r="B84" s="1">
        <v>40</v>
      </c>
      <c r="C84" s="1">
        <v>3.3000000000000002E-2</v>
      </c>
      <c r="D84" s="1">
        <v>36</v>
      </c>
      <c r="E84" s="1">
        <v>1.4</v>
      </c>
      <c r="F84" s="1">
        <f t="shared" si="0"/>
        <v>50.4</v>
      </c>
      <c r="G84" s="1">
        <f t="shared" si="1"/>
        <v>0.65476190476190477</v>
      </c>
      <c r="H84" s="1">
        <f t="shared" si="3"/>
        <v>4.2105263157894735</v>
      </c>
    </row>
    <row r="85" spans="1:8" x14ac:dyDescent="0.3">
      <c r="A85" s="1">
        <v>9.1999999999999993</v>
      </c>
      <c r="B85" s="1">
        <v>40</v>
      </c>
      <c r="C85" s="1">
        <v>3.9E-2</v>
      </c>
      <c r="D85" s="1">
        <v>36</v>
      </c>
      <c r="E85" s="1">
        <v>1.7</v>
      </c>
      <c r="F85" s="1">
        <f t="shared" si="0"/>
        <v>61.199999999999996</v>
      </c>
      <c r="G85" s="1">
        <f t="shared" si="1"/>
        <v>0.63725490196078438</v>
      </c>
      <c r="H85" s="1">
        <f t="shared" si="3"/>
        <v>4.2105263157894735</v>
      </c>
    </row>
    <row r="86" spans="1:8" x14ac:dyDescent="0.3">
      <c r="A86" s="1">
        <v>11</v>
      </c>
      <c r="B86" s="1">
        <v>40</v>
      </c>
      <c r="C86" s="1">
        <v>4.8000000000000001E-2</v>
      </c>
      <c r="D86" s="1">
        <v>36</v>
      </c>
      <c r="E86" s="1">
        <v>2.2999999999999998</v>
      </c>
      <c r="F86" s="1">
        <f t="shared" si="0"/>
        <v>82.8</v>
      </c>
      <c r="G86" s="1">
        <f t="shared" si="1"/>
        <v>0.57971014492753625</v>
      </c>
      <c r="H86" s="1">
        <f t="shared" si="3"/>
        <v>4.2105263157894735</v>
      </c>
    </row>
    <row r="87" spans="1:8" x14ac:dyDescent="0.3">
      <c r="A87" s="1">
        <v>13.1</v>
      </c>
      <c r="B87" s="1">
        <v>40</v>
      </c>
      <c r="C87" s="1">
        <v>5.6000000000000001E-2</v>
      </c>
      <c r="D87" s="1">
        <v>36</v>
      </c>
      <c r="E87" s="1">
        <v>2.9</v>
      </c>
      <c r="F87" s="1">
        <f t="shared" si="0"/>
        <v>104.39999999999999</v>
      </c>
      <c r="G87" s="1">
        <f t="shared" si="1"/>
        <v>0.53639846743295028</v>
      </c>
      <c r="H87" s="1">
        <f t="shared" si="3"/>
        <v>4.2105263157894735</v>
      </c>
    </row>
    <row r="88" spans="1:8" x14ac:dyDescent="0.3">
      <c r="A88" s="1">
        <v>14.5</v>
      </c>
      <c r="B88" s="1">
        <v>40</v>
      </c>
      <c r="C88" s="1">
        <v>6.2E-2</v>
      </c>
      <c r="D88" s="1">
        <v>36</v>
      </c>
      <c r="E88" s="1">
        <v>3.4</v>
      </c>
      <c r="F88" s="1">
        <f t="shared" si="0"/>
        <v>122.39999999999999</v>
      </c>
      <c r="G88" s="1">
        <f t="shared" si="1"/>
        <v>0.50653594771241839</v>
      </c>
      <c r="H88" s="1">
        <f t="shared" si="3"/>
        <v>4.2105263157894735</v>
      </c>
    </row>
    <row r="89" spans="1:8" x14ac:dyDescent="0.3">
      <c r="A89" s="1">
        <v>16.399999999999999</v>
      </c>
      <c r="B89" s="1">
        <v>40</v>
      </c>
      <c r="C89" s="1">
        <v>7.0000000000000007E-2</v>
      </c>
      <c r="D89" s="1">
        <v>36</v>
      </c>
      <c r="E89" s="1">
        <v>4</v>
      </c>
      <c r="F89" s="1">
        <f t="shared" si="0"/>
        <v>144</v>
      </c>
      <c r="G89" s="1">
        <f t="shared" si="1"/>
        <v>0.4861111111111111</v>
      </c>
      <c r="H89" s="1">
        <f t="shared" si="3"/>
        <v>4.2105263157894735</v>
      </c>
    </row>
    <row r="90" spans="1:8" x14ac:dyDescent="0.3">
      <c r="A90" s="1">
        <v>18</v>
      </c>
      <c r="B90" s="1">
        <v>40</v>
      </c>
      <c r="C90" s="1">
        <v>7.5999999999999998E-2</v>
      </c>
      <c r="D90" s="1">
        <v>36</v>
      </c>
      <c r="E90" s="1">
        <v>4.5999999999999996</v>
      </c>
      <c r="F90" s="1">
        <f t="shared" si="0"/>
        <v>165.6</v>
      </c>
      <c r="G90" s="1">
        <f t="shared" si="1"/>
        <v>0.45893719806763289</v>
      </c>
      <c r="H90" s="1">
        <f t="shared" si="3"/>
        <v>4.2105263157894735</v>
      </c>
    </row>
    <row r="91" spans="1:8" x14ac:dyDescent="0.3">
      <c r="A91" s="1">
        <v>19.100000000000001</v>
      </c>
      <c r="B91" s="1">
        <v>40</v>
      </c>
      <c r="C91" s="1">
        <v>0.08</v>
      </c>
      <c r="D91" s="1">
        <v>36</v>
      </c>
      <c r="E91" s="1">
        <v>5.2</v>
      </c>
      <c r="F91" s="1">
        <f t="shared" si="0"/>
        <v>187.20000000000002</v>
      </c>
      <c r="G91" s="1">
        <f t="shared" si="1"/>
        <v>0.42735042735042733</v>
      </c>
      <c r="H91" s="1">
        <f t="shared" si="3"/>
        <v>4.2105263157894735</v>
      </c>
    </row>
    <row r="92" spans="1:8" x14ac:dyDescent="0.3">
      <c r="A92" s="1">
        <v>20</v>
      </c>
      <c r="B92" s="1">
        <v>40</v>
      </c>
      <c r="C92" s="1">
        <v>8.5000000000000006E-2</v>
      </c>
      <c r="D92" s="1">
        <v>36</v>
      </c>
      <c r="E92" s="1">
        <v>5.7</v>
      </c>
      <c r="F92" s="1">
        <f t="shared" si="0"/>
        <v>205.20000000000002</v>
      </c>
      <c r="G92" s="1">
        <f t="shared" si="1"/>
        <v>0.41423001949317734</v>
      </c>
      <c r="H92" s="1">
        <f t="shared" si="3"/>
        <v>4.2105263157894735</v>
      </c>
    </row>
    <row r="93" spans="1:8" s="3" customFormat="1" x14ac:dyDescent="0.3">
      <c r="A93" s="2">
        <v>21</v>
      </c>
      <c r="B93" s="2">
        <v>40</v>
      </c>
      <c r="C93" s="2">
        <v>0.09</v>
      </c>
      <c r="D93" s="2">
        <v>36</v>
      </c>
      <c r="E93" s="2">
        <v>6.3</v>
      </c>
      <c r="F93" s="2">
        <f t="shared" si="0"/>
        <v>226.79999999999998</v>
      </c>
      <c r="G93" s="2">
        <f t="shared" si="1"/>
        <v>0.39682539682539686</v>
      </c>
      <c r="H93" s="2">
        <f t="shared" si="3"/>
        <v>4.2105263157894735</v>
      </c>
    </row>
    <row r="94" spans="1:8" x14ac:dyDescent="0.3">
      <c r="A94" s="1">
        <v>0.66</v>
      </c>
      <c r="B94" s="1">
        <v>30</v>
      </c>
      <c r="C94" s="1">
        <v>2.3E-3</v>
      </c>
      <c r="D94" s="1">
        <v>36</v>
      </c>
      <c r="E94" s="1">
        <v>0.1</v>
      </c>
      <c r="F94" s="1">
        <f t="shared" si="0"/>
        <v>3.6</v>
      </c>
      <c r="G94" s="1">
        <f t="shared" si="1"/>
        <v>0.63888888888888884</v>
      </c>
      <c r="H94" s="1">
        <f t="shared" si="3"/>
        <v>3.1578947368421053</v>
      </c>
    </row>
    <row r="95" spans="1:8" x14ac:dyDescent="0.3">
      <c r="A95" s="1">
        <v>2.94</v>
      </c>
      <c r="B95" s="1">
        <v>30</v>
      </c>
      <c r="C95" s="1">
        <v>9.5999999999999992E-3</v>
      </c>
      <c r="D95" s="1">
        <v>36</v>
      </c>
      <c r="E95" s="1">
        <v>0.4</v>
      </c>
      <c r="F95" s="1">
        <f t="shared" si="0"/>
        <v>14.4</v>
      </c>
      <c r="G95" s="1">
        <f t="shared" si="1"/>
        <v>0.66666666666666663</v>
      </c>
      <c r="H95" s="1">
        <f t="shared" si="3"/>
        <v>3.1578947368421053</v>
      </c>
    </row>
    <row r="96" spans="1:8" x14ac:dyDescent="0.3">
      <c r="A96" s="1">
        <v>4.0999999999999996</v>
      </c>
      <c r="B96" s="1">
        <v>30</v>
      </c>
      <c r="C96" s="1">
        <v>1.3299999999999999E-2</v>
      </c>
      <c r="D96" s="1">
        <v>36</v>
      </c>
      <c r="E96" s="1">
        <v>0.6</v>
      </c>
      <c r="F96" s="1">
        <f t="shared" si="0"/>
        <v>21.599999999999998</v>
      </c>
      <c r="G96" s="1">
        <f t="shared" si="1"/>
        <v>0.6157407407407407</v>
      </c>
      <c r="H96" s="1">
        <f t="shared" si="3"/>
        <v>3.1578947368421053</v>
      </c>
    </row>
    <row r="97" spans="1:8" x14ac:dyDescent="0.3">
      <c r="A97" s="1">
        <v>6.2</v>
      </c>
      <c r="B97" s="1">
        <v>30</v>
      </c>
      <c r="C97" s="1">
        <v>1.9E-2</v>
      </c>
      <c r="D97" s="1">
        <v>36</v>
      </c>
      <c r="E97" s="1">
        <v>0.9</v>
      </c>
      <c r="F97" s="1">
        <f t="shared" si="0"/>
        <v>32.4</v>
      </c>
      <c r="G97" s="1">
        <f t="shared" si="1"/>
        <v>0.5864197530864198</v>
      </c>
      <c r="H97" s="1">
        <f t="shared" si="3"/>
        <v>3.1578947368421053</v>
      </c>
    </row>
    <row r="98" spans="1:8" x14ac:dyDescent="0.3">
      <c r="A98" s="1">
        <v>8</v>
      </c>
      <c r="B98" s="1">
        <v>30</v>
      </c>
      <c r="C98" s="1">
        <v>2.5000000000000001E-2</v>
      </c>
      <c r="D98" s="1">
        <v>36</v>
      </c>
      <c r="E98" s="1">
        <v>1.2</v>
      </c>
      <c r="F98" s="1">
        <f t="shared" si="0"/>
        <v>43.199999999999996</v>
      </c>
      <c r="G98" s="1">
        <f t="shared" si="1"/>
        <v>0.57870370370370372</v>
      </c>
      <c r="H98" s="1">
        <f t="shared" si="3"/>
        <v>3.1578947368421053</v>
      </c>
    </row>
    <row r="99" spans="1:8" x14ac:dyDescent="0.3">
      <c r="A99" s="1">
        <v>10.3</v>
      </c>
      <c r="B99" s="1">
        <v>30</v>
      </c>
      <c r="C99" s="1">
        <v>3.3000000000000002E-2</v>
      </c>
      <c r="D99" s="1">
        <v>36</v>
      </c>
      <c r="E99" s="1">
        <v>1.7</v>
      </c>
      <c r="F99" s="1">
        <f t="shared" si="0"/>
        <v>61.199999999999996</v>
      </c>
      <c r="G99" s="1">
        <f t="shared" si="1"/>
        <v>0.53921568627450989</v>
      </c>
      <c r="H99" s="1">
        <f t="shared" si="3"/>
        <v>3.1578947368421053</v>
      </c>
    </row>
    <row r="100" spans="1:8" x14ac:dyDescent="0.3">
      <c r="A100" s="1">
        <v>12.2</v>
      </c>
      <c r="B100" s="1">
        <v>30</v>
      </c>
      <c r="C100" s="1">
        <v>3.9E-2</v>
      </c>
      <c r="D100" s="1">
        <v>36</v>
      </c>
      <c r="E100" s="1">
        <v>2.2000000000000002</v>
      </c>
      <c r="F100" s="1">
        <f t="shared" si="0"/>
        <v>79.2</v>
      </c>
      <c r="G100" s="1">
        <f t="shared" si="1"/>
        <v>0.49242424242424243</v>
      </c>
      <c r="H100" s="1">
        <f t="shared" si="3"/>
        <v>3.1578947368421053</v>
      </c>
    </row>
    <row r="101" spans="1:8" x14ac:dyDescent="0.3">
      <c r="A101" s="1">
        <v>13.5</v>
      </c>
      <c r="B101" s="1">
        <v>30</v>
      </c>
      <c r="C101" s="1">
        <v>4.4600000000000001E-2</v>
      </c>
      <c r="D101" s="1">
        <v>36</v>
      </c>
      <c r="E101" s="1">
        <v>2.6</v>
      </c>
      <c r="F101" s="1">
        <f t="shared" si="0"/>
        <v>93.600000000000009</v>
      </c>
      <c r="G101" s="1">
        <f t="shared" si="1"/>
        <v>0.47649572649572647</v>
      </c>
      <c r="H101" s="1">
        <f t="shared" si="3"/>
        <v>3.1578947368421053</v>
      </c>
    </row>
    <row r="102" spans="1:8" x14ac:dyDescent="0.3">
      <c r="A102" s="1">
        <v>15.1</v>
      </c>
      <c r="B102" s="1">
        <v>30</v>
      </c>
      <c r="C102" s="1">
        <v>4.9000000000000002E-2</v>
      </c>
      <c r="D102" s="1">
        <v>36</v>
      </c>
      <c r="E102" s="1">
        <v>3</v>
      </c>
      <c r="F102" s="1">
        <f t="shared" si="0"/>
        <v>108</v>
      </c>
      <c r="G102" s="1">
        <f t="shared" si="1"/>
        <v>0.45370370370370372</v>
      </c>
      <c r="H102" s="1">
        <f t="shared" si="3"/>
        <v>3.1578947368421053</v>
      </c>
    </row>
    <row r="103" spans="1:8" x14ac:dyDescent="0.3">
      <c r="A103" s="1">
        <v>16.399999999999999</v>
      </c>
      <c r="B103" s="1">
        <v>30</v>
      </c>
      <c r="C103" s="1">
        <v>5.2999999999999999E-2</v>
      </c>
      <c r="D103" s="1">
        <v>36</v>
      </c>
      <c r="E103" s="1">
        <v>3.5</v>
      </c>
      <c r="F103" s="1">
        <f t="shared" si="0"/>
        <v>126</v>
      </c>
      <c r="G103" s="1">
        <f t="shared" si="1"/>
        <v>0.42063492063492064</v>
      </c>
      <c r="H103" s="1">
        <f t="shared" si="3"/>
        <v>3.1578947368421053</v>
      </c>
    </row>
    <row r="104" spans="1:8" x14ac:dyDescent="0.3">
      <c r="A104" s="1">
        <v>18.5</v>
      </c>
      <c r="B104" s="1">
        <v>30</v>
      </c>
      <c r="C104" s="1">
        <v>0.06</v>
      </c>
      <c r="D104" s="1">
        <v>36</v>
      </c>
      <c r="E104" s="1">
        <v>4.3</v>
      </c>
      <c r="F104" s="1">
        <f t="shared" si="0"/>
        <v>154.79999999999998</v>
      </c>
      <c r="G104" s="1">
        <f t="shared" si="1"/>
        <v>0.38759689922480622</v>
      </c>
      <c r="H104" s="1">
        <f t="shared" si="3"/>
        <v>3.1578947368421053</v>
      </c>
    </row>
    <row r="105" spans="1:8" x14ac:dyDescent="0.3">
      <c r="A105" s="1">
        <v>19.5</v>
      </c>
      <c r="B105" s="1">
        <v>30</v>
      </c>
      <c r="C105" s="1">
        <v>6.3E-2</v>
      </c>
      <c r="D105" s="1">
        <v>36</v>
      </c>
      <c r="E105" s="1">
        <v>4.9000000000000004</v>
      </c>
      <c r="F105" s="1">
        <f t="shared" si="0"/>
        <v>176.4</v>
      </c>
      <c r="G105" s="1">
        <f t="shared" si="1"/>
        <v>0.35714285714285715</v>
      </c>
      <c r="H105" s="1">
        <f t="shared" si="3"/>
        <v>3.1578947368421053</v>
      </c>
    </row>
    <row r="106" spans="1:8" x14ac:dyDescent="0.3">
      <c r="A106" s="1">
        <v>20</v>
      </c>
      <c r="B106" s="1">
        <v>30</v>
      </c>
      <c r="C106" s="1">
        <v>6.7000000000000004E-2</v>
      </c>
      <c r="D106" s="1">
        <v>36</v>
      </c>
      <c r="E106" s="1">
        <v>5.4</v>
      </c>
      <c r="F106" s="1">
        <f t="shared" si="0"/>
        <v>194.4</v>
      </c>
      <c r="G106" s="1">
        <f t="shared" si="1"/>
        <v>0.34465020576131689</v>
      </c>
      <c r="H106" s="1">
        <f t="shared" si="3"/>
        <v>3.1578947368421053</v>
      </c>
    </row>
    <row r="107" spans="1:8" s="3" customFormat="1" x14ac:dyDescent="0.3">
      <c r="A107" s="2">
        <v>21.4</v>
      </c>
      <c r="B107" s="2">
        <v>30</v>
      </c>
      <c r="C107" s="2">
        <v>6.9000000000000006E-2</v>
      </c>
      <c r="D107" s="2">
        <v>36</v>
      </c>
      <c r="E107" s="2">
        <v>6</v>
      </c>
      <c r="F107" s="2">
        <f t="shared" si="0"/>
        <v>216</v>
      </c>
      <c r="G107" s="2">
        <f t="shared" si="1"/>
        <v>0.31944444444444442</v>
      </c>
      <c r="H107" s="2">
        <f t="shared" si="3"/>
        <v>3.1578947368421053</v>
      </c>
    </row>
    <row r="108" spans="1:8" x14ac:dyDescent="0.3">
      <c r="A108" s="1">
        <v>0.6</v>
      </c>
      <c r="B108" s="1">
        <v>20</v>
      </c>
      <c r="C108" s="1">
        <v>1.1999999999999999E-3</v>
      </c>
      <c r="D108" s="1">
        <v>36</v>
      </c>
      <c r="E108" s="1">
        <v>0.1</v>
      </c>
      <c r="F108" s="1">
        <f t="shared" si="0"/>
        <v>3.6</v>
      </c>
      <c r="G108" s="1">
        <f t="shared" si="1"/>
        <v>0.33333333333333331</v>
      </c>
      <c r="H108" s="1">
        <f t="shared" si="3"/>
        <v>2.1052631578947367</v>
      </c>
    </row>
    <row r="109" spans="1:8" x14ac:dyDescent="0.3">
      <c r="A109" s="1">
        <v>1.1000000000000001</v>
      </c>
      <c r="B109" s="1">
        <v>20</v>
      </c>
      <c r="C109" s="1">
        <v>2.0999999999999999E-3</v>
      </c>
      <c r="D109" s="1">
        <v>36</v>
      </c>
      <c r="E109" s="1">
        <v>0.1</v>
      </c>
      <c r="F109" s="1">
        <f t="shared" si="0"/>
        <v>3.6</v>
      </c>
      <c r="G109" s="1">
        <f t="shared" si="1"/>
        <v>0.58333333333333337</v>
      </c>
      <c r="H109" s="1">
        <f t="shared" si="3"/>
        <v>2.1052631578947367</v>
      </c>
    </row>
    <row r="110" spans="1:8" x14ac:dyDescent="0.3">
      <c r="A110" s="1">
        <v>2.1</v>
      </c>
      <c r="B110" s="1">
        <v>20</v>
      </c>
      <c r="C110" s="1">
        <v>4.5999999999999999E-3</v>
      </c>
      <c r="D110" s="1">
        <v>36</v>
      </c>
      <c r="E110" s="1">
        <v>0.2</v>
      </c>
      <c r="F110" s="1">
        <f t="shared" si="0"/>
        <v>7.2</v>
      </c>
      <c r="G110" s="1">
        <f t="shared" si="1"/>
        <v>0.63888888888888884</v>
      </c>
      <c r="H110" s="1">
        <f t="shared" si="3"/>
        <v>2.1052631578947367</v>
      </c>
    </row>
    <row r="111" spans="1:8" x14ac:dyDescent="0.3">
      <c r="A111" s="1">
        <v>3.3</v>
      </c>
      <c r="B111" s="1">
        <v>20</v>
      </c>
      <c r="C111" s="1">
        <v>7.0000000000000001E-3</v>
      </c>
      <c r="D111" s="1">
        <v>36</v>
      </c>
      <c r="E111" s="1">
        <v>0.3</v>
      </c>
      <c r="F111" s="1">
        <f t="shared" si="0"/>
        <v>10.799999999999999</v>
      </c>
      <c r="G111" s="1">
        <f t="shared" si="1"/>
        <v>0.64814814814814825</v>
      </c>
      <c r="H111" s="1">
        <f t="shared" si="3"/>
        <v>2.1052631578947367</v>
      </c>
    </row>
    <row r="112" spans="1:8" x14ac:dyDescent="0.3">
      <c r="A112" s="1">
        <v>4.8</v>
      </c>
      <c r="B112" s="1">
        <v>20</v>
      </c>
      <c r="C112" s="1">
        <v>0.01</v>
      </c>
      <c r="D112" s="1">
        <v>36</v>
      </c>
      <c r="E112" s="1">
        <v>0.5</v>
      </c>
      <c r="F112" s="1">
        <f t="shared" si="0"/>
        <v>18</v>
      </c>
      <c r="G112" s="1">
        <f t="shared" si="1"/>
        <v>0.55555555555555558</v>
      </c>
      <c r="H112" s="1">
        <f t="shared" si="3"/>
        <v>2.1052631578947367</v>
      </c>
    </row>
    <row r="113" spans="1:8" x14ac:dyDescent="0.3">
      <c r="A113" s="1">
        <v>6.2</v>
      </c>
      <c r="B113" s="1">
        <v>20</v>
      </c>
      <c r="C113" s="1">
        <v>1.35E-2</v>
      </c>
      <c r="D113" s="1">
        <v>36</v>
      </c>
      <c r="E113" s="1">
        <v>0.7</v>
      </c>
      <c r="F113" s="1">
        <f t="shared" si="0"/>
        <v>25.2</v>
      </c>
      <c r="G113" s="1">
        <f t="shared" si="1"/>
        <v>0.5357142857142857</v>
      </c>
      <c r="H113" s="1">
        <f t="shared" si="3"/>
        <v>2.1052631578947367</v>
      </c>
    </row>
    <row r="114" spans="1:8" x14ac:dyDescent="0.3">
      <c r="A114" s="1">
        <v>8.1</v>
      </c>
      <c r="B114" s="1">
        <v>20</v>
      </c>
      <c r="C114" s="1">
        <v>1.7399999999999999E-2</v>
      </c>
      <c r="D114" s="1">
        <v>36</v>
      </c>
      <c r="E114" s="1">
        <v>1</v>
      </c>
      <c r="F114" s="1">
        <f t="shared" si="0"/>
        <v>36</v>
      </c>
      <c r="G114" s="1">
        <f t="shared" si="1"/>
        <v>0.48333333333333328</v>
      </c>
      <c r="H114" s="1">
        <f t="shared" si="3"/>
        <v>2.1052631578947367</v>
      </c>
    </row>
    <row r="115" spans="1:8" x14ac:dyDescent="0.3">
      <c r="A115" s="1">
        <v>10</v>
      </c>
      <c r="B115" s="1">
        <v>20</v>
      </c>
      <c r="C115" s="1">
        <v>2.1999999999999999E-2</v>
      </c>
      <c r="D115" s="1">
        <v>36</v>
      </c>
      <c r="E115" s="1">
        <v>1.3</v>
      </c>
      <c r="F115" s="1">
        <f t="shared" si="0"/>
        <v>46.800000000000004</v>
      </c>
      <c r="G115" s="1">
        <f t="shared" si="1"/>
        <v>0.47008547008547003</v>
      </c>
      <c r="H115" s="1">
        <f t="shared" si="3"/>
        <v>2.1052631578947367</v>
      </c>
    </row>
    <row r="116" spans="1:8" x14ac:dyDescent="0.3">
      <c r="A116" s="1">
        <v>11.1</v>
      </c>
      <c r="B116" s="1">
        <v>20</v>
      </c>
      <c r="C116" s="1">
        <v>2.4E-2</v>
      </c>
      <c r="D116" s="1">
        <v>36</v>
      </c>
      <c r="E116" s="1">
        <v>1.6</v>
      </c>
      <c r="F116" s="1">
        <f t="shared" si="0"/>
        <v>57.6</v>
      </c>
      <c r="G116" s="1">
        <f t="shared" si="1"/>
        <v>0.41666666666666663</v>
      </c>
      <c r="H116" s="1">
        <f t="shared" si="3"/>
        <v>2.1052631578947367</v>
      </c>
    </row>
    <row r="117" spans="1:8" x14ac:dyDescent="0.3">
      <c r="A117" s="1">
        <v>13.2</v>
      </c>
      <c r="B117" s="1">
        <v>20</v>
      </c>
      <c r="C117" s="1">
        <v>2.8000000000000001E-2</v>
      </c>
      <c r="D117" s="1">
        <v>36</v>
      </c>
      <c r="E117" s="1">
        <v>2</v>
      </c>
      <c r="F117" s="1">
        <f t="shared" si="0"/>
        <v>72</v>
      </c>
      <c r="G117" s="1">
        <f t="shared" si="1"/>
        <v>0.3888888888888889</v>
      </c>
      <c r="H117" s="1">
        <f t="shared" si="3"/>
        <v>2.1052631578947367</v>
      </c>
    </row>
    <row r="118" spans="1:8" x14ac:dyDescent="0.3">
      <c r="A118" s="1">
        <v>14.2</v>
      </c>
      <c r="B118" s="1">
        <v>20</v>
      </c>
      <c r="C118" s="1">
        <v>3.1E-2</v>
      </c>
      <c r="D118" s="1">
        <v>36</v>
      </c>
      <c r="E118" s="1">
        <v>2.2999999999999998</v>
      </c>
      <c r="F118" s="1">
        <f t="shared" si="0"/>
        <v>82.8</v>
      </c>
      <c r="G118" s="1">
        <f t="shared" si="1"/>
        <v>0.37439613526570048</v>
      </c>
      <c r="H118" s="1">
        <f t="shared" si="3"/>
        <v>2.1052631578947367</v>
      </c>
    </row>
    <row r="119" spans="1:8" x14ac:dyDescent="0.3">
      <c r="A119" s="1">
        <v>15.2</v>
      </c>
      <c r="B119" s="1">
        <v>20</v>
      </c>
      <c r="C119" s="1">
        <v>3.5000000000000003E-2</v>
      </c>
      <c r="D119" s="1">
        <v>36</v>
      </c>
      <c r="E119" s="1">
        <v>2.6</v>
      </c>
      <c r="F119" s="1">
        <f t="shared" si="0"/>
        <v>93.600000000000009</v>
      </c>
      <c r="G119" s="1">
        <f t="shared" si="1"/>
        <v>0.37393162393162388</v>
      </c>
      <c r="H119" s="1">
        <f t="shared" si="3"/>
        <v>2.1052631578947367</v>
      </c>
    </row>
    <row r="120" spans="1:8" x14ac:dyDescent="0.3">
      <c r="A120" s="1">
        <v>17.399999999999999</v>
      </c>
      <c r="B120" s="1">
        <v>20</v>
      </c>
      <c r="C120" s="1">
        <v>3.9E-2</v>
      </c>
      <c r="D120" s="1">
        <v>36</v>
      </c>
      <c r="E120" s="1">
        <v>3.4</v>
      </c>
      <c r="F120" s="1">
        <f t="shared" si="0"/>
        <v>122.39999999999999</v>
      </c>
      <c r="G120" s="1">
        <f t="shared" si="1"/>
        <v>0.31862745098039219</v>
      </c>
      <c r="H120" s="1">
        <f t="shared" si="3"/>
        <v>2.1052631578947367</v>
      </c>
    </row>
    <row r="121" spans="1:8" x14ac:dyDescent="0.3">
      <c r="A121" s="1">
        <v>18.8</v>
      </c>
      <c r="B121" s="1">
        <v>20</v>
      </c>
      <c r="C121" s="1">
        <v>4.1000000000000002E-2</v>
      </c>
      <c r="D121" s="1">
        <v>36</v>
      </c>
      <c r="E121" s="1">
        <v>3.9</v>
      </c>
      <c r="F121" s="1">
        <f t="shared" si="0"/>
        <v>140.4</v>
      </c>
      <c r="G121" s="1">
        <f t="shared" si="1"/>
        <v>0.29202279202279202</v>
      </c>
      <c r="H121" s="1">
        <f t="shared" si="3"/>
        <v>2.1052631578947367</v>
      </c>
    </row>
    <row r="122" spans="1:8" x14ac:dyDescent="0.3">
      <c r="A122" s="1">
        <v>20</v>
      </c>
      <c r="B122" s="1">
        <v>20</v>
      </c>
      <c r="C122" s="1">
        <v>4.7E-2</v>
      </c>
      <c r="D122" s="1">
        <v>36</v>
      </c>
      <c r="E122" s="1">
        <v>4.7</v>
      </c>
      <c r="F122" s="1">
        <f t="shared" si="0"/>
        <v>169.20000000000002</v>
      </c>
      <c r="G122" s="1">
        <f t="shared" si="1"/>
        <v>0.27777777777777773</v>
      </c>
      <c r="H122" s="1">
        <f t="shared" si="3"/>
        <v>2.1052631578947367</v>
      </c>
    </row>
    <row r="123" spans="1:8" s="3" customFormat="1" x14ac:dyDescent="0.3">
      <c r="A123" s="2">
        <v>21</v>
      </c>
      <c r="B123" s="2">
        <v>20</v>
      </c>
      <c r="C123" s="2">
        <v>4.9000000000000002E-2</v>
      </c>
      <c r="D123" s="2">
        <v>36</v>
      </c>
      <c r="E123" s="2">
        <v>5</v>
      </c>
      <c r="F123" s="2">
        <f t="shared" si="0"/>
        <v>180</v>
      </c>
      <c r="G123" s="2">
        <f t="shared" si="1"/>
        <v>0.2722222222222222</v>
      </c>
      <c r="H123" s="2">
        <f t="shared" si="3"/>
        <v>2.1052631578947367</v>
      </c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91ECE-E42A-47C4-A50E-00A61ADA7304}">
  <dimension ref="A1:H108"/>
  <sheetViews>
    <sheetView topLeftCell="A22" workbookViewId="0">
      <selection activeCell="K91" sqref="K91"/>
    </sheetView>
  </sheetViews>
  <sheetFormatPr defaultRowHeight="14" x14ac:dyDescent="0.3"/>
  <sheetData>
    <row r="1" spans="1:8" x14ac:dyDescent="0.3">
      <c r="A1" s="5" t="s">
        <v>31</v>
      </c>
      <c r="B1" s="5"/>
      <c r="C1" s="5"/>
      <c r="D1" s="5"/>
      <c r="E1" s="5"/>
      <c r="F1" s="5"/>
      <c r="G1" s="5"/>
      <c r="H1" s="5"/>
    </row>
    <row r="2" spans="1:8" x14ac:dyDescent="0.3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4" t="s">
        <v>27</v>
      </c>
    </row>
    <row r="3" spans="1:8" x14ac:dyDescent="0.3">
      <c r="A3" s="1">
        <v>0.7</v>
      </c>
      <c r="B3" s="1">
        <v>140</v>
      </c>
      <c r="C3" s="1">
        <v>7.0000000000000001E-3</v>
      </c>
      <c r="D3" s="1">
        <v>36</v>
      </c>
      <c r="E3" s="1">
        <v>0.6</v>
      </c>
      <c r="F3" s="1">
        <f>D3*E3</f>
        <v>21.599999999999998</v>
      </c>
      <c r="G3" s="1">
        <f>C3*1000/F3</f>
        <v>0.32407407407407413</v>
      </c>
      <c r="H3" s="1">
        <f>B3*360/60/57</f>
        <v>14.736842105263158</v>
      </c>
    </row>
    <row r="4" spans="1:8" x14ac:dyDescent="0.3">
      <c r="A4" s="1">
        <v>1.2</v>
      </c>
      <c r="B4" s="1">
        <v>140</v>
      </c>
      <c r="C4" s="1">
        <v>1.2E-2</v>
      </c>
      <c r="D4" s="1">
        <v>36</v>
      </c>
      <c r="E4" s="1">
        <v>0.7</v>
      </c>
      <c r="F4" s="1">
        <f t="shared" ref="F4:F54" si="0">D4*E4</f>
        <v>25.2</v>
      </c>
      <c r="G4" s="1">
        <f t="shared" ref="G4:G54" si="1">C4*1000/F4</f>
        <v>0.47619047619047622</v>
      </c>
      <c r="H4" s="1">
        <f t="shared" ref="H4:H54" si="2">B4*360/60/57</f>
        <v>14.736842105263158</v>
      </c>
    </row>
    <row r="5" spans="1:8" x14ac:dyDescent="0.3">
      <c r="A5" s="1">
        <v>2.1</v>
      </c>
      <c r="B5" s="1">
        <v>140</v>
      </c>
      <c r="C5" s="1">
        <v>0.03</v>
      </c>
      <c r="D5" s="1">
        <v>36</v>
      </c>
      <c r="E5" s="1">
        <v>1.1000000000000001</v>
      </c>
      <c r="F5" s="1">
        <f t="shared" si="0"/>
        <v>39.6</v>
      </c>
      <c r="G5" s="1">
        <f t="shared" si="1"/>
        <v>0.75757575757575757</v>
      </c>
      <c r="H5" s="1">
        <f t="shared" si="2"/>
        <v>14.736842105263158</v>
      </c>
    </row>
    <row r="6" spans="1:8" x14ac:dyDescent="0.3">
      <c r="A6" s="1">
        <v>3.2</v>
      </c>
      <c r="B6" s="1">
        <v>140</v>
      </c>
      <c r="C6" s="1">
        <v>4.4999999999999998E-2</v>
      </c>
      <c r="D6" s="1">
        <v>36</v>
      </c>
      <c r="E6" s="1">
        <v>1.6</v>
      </c>
      <c r="F6" s="1">
        <f t="shared" si="0"/>
        <v>57.6</v>
      </c>
      <c r="G6" s="1">
        <f t="shared" si="1"/>
        <v>0.78125</v>
      </c>
      <c r="H6" s="1">
        <f t="shared" si="2"/>
        <v>14.736842105263158</v>
      </c>
    </row>
    <row r="7" spans="1:8" x14ac:dyDescent="0.3">
      <c r="A7" s="1">
        <v>4.7</v>
      </c>
      <c r="B7" s="1">
        <v>140</v>
      </c>
      <c r="C7" s="1">
        <v>6.5000000000000002E-2</v>
      </c>
      <c r="D7" s="1">
        <v>36</v>
      </c>
      <c r="E7" s="1">
        <v>2.2999999999999998</v>
      </c>
      <c r="F7" s="1">
        <f t="shared" si="0"/>
        <v>82.8</v>
      </c>
      <c r="G7" s="1">
        <f t="shared" si="1"/>
        <v>0.78502415458937203</v>
      </c>
      <c r="H7" s="1">
        <f t="shared" si="2"/>
        <v>14.736842105263158</v>
      </c>
    </row>
    <row r="8" spans="1:8" x14ac:dyDescent="0.3">
      <c r="A8" s="1">
        <v>5.5</v>
      </c>
      <c r="B8" s="1">
        <v>140</v>
      </c>
      <c r="C8" s="1">
        <v>7.9000000000000001E-2</v>
      </c>
      <c r="D8" s="1">
        <v>36</v>
      </c>
      <c r="E8" s="1">
        <v>2.7</v>
      </c>
      <c r="F8" s="1">
        <f t="shared" si="0"/>
        <v>97.2</v>
      </c>
      <c r="G8" s="1">
        <f t="shared" si="1"/>
        <v>0.81275720164609055</v>
      </c>
      <c r="H8" s="1">
        <f t="shared" si="2"/>
        <v>14.736842105263158</v>
      </c>
    </row>
    <row r="9" spans="1:8" x14ac:dyDescent="0.3">
      <c r="A9" s="1">
        <v>8</v>
      </c>
      <c r="B9" s="1">
        <v>140</v>
      </c>
      <c r="C9" s="1">
        <v>0.13</v>
      </c>
      <c r="D9" s="1">
        <v>36</v>
      </c>
      <c r="E9" s="1">
        <v>4.4000000000000004</v>
      </c>
      <c r="F9" s="1">
        <f t="shared" si="0"/>
        <v>158.4</v>
      </c>
      <c r="G9" s="1">
        <f t="shared" si="1"/>
        <v>0.82070707070707072</v>
      </c>
      <c r="H9" s="1">
        <f t="shared" si="2"/>
        <v>14.736842105263158</v>
      </c>
    </row>
    <row r="10" spans="1:8" x14ac:dyDescent="0.3">
      <c r="A10" s="1">
        <v>10</v>
      </c>
      <c r="B10" s="1">
        <v>140</v>
      </c>
      <c r="C10" s="1">
        <v>0.15</v>
      </c>
      <c r="D10" s="1">
        <v>36</v>
      </c>
      <c r="E10" s="1">
        <v>5</v>
      </c>
      <c r="F10" s="1">
        <f t="shared" si="0"/>
        <v>180</v>
      </c>
      <c r="G10" s="1">
        <f t="shared" si="1"/>
        <v>0.83333333333333337</v>
      </c>
      <c r="H10" s="1">
        <f t="shared" si="2"/>
        <v>14.736842105263158</v>
      </c>
    </row>
    <row r="11" spans="1:8" x14ac:dyDescent="0.3">
      <c r="A11" s="1">
        <v>11.8</v>
      </c>
      <c r="B11" s="1">
        <v>140</v>
      </c>
      <c r="C11" s="1">
        <v>0.17</v>
      </c>
      <c r="D11" s="1">
        <v>36</v>
      </c>
      <c r="E11" s="1">
        <v>5.6</v>
      </c>
      <c r="F11" s="1">
        <f t="shared" si="0"/>
        <v>201.6</v>
      </c>
      <c r="G11" s="1">
        <f t="shared" si="1"/>
        <v>0.84325396825396826</v>
      </c>
      <c r="H11" s="1">
        <f t="shared" si="2"/>
        <v>14.736842105263158</v>
      </c>
    </row>
    <row r="12" spans="1:8" s="3" customFormat="1" x14ac:dyDescent="0.3">
      <c r="A12" s="2">
        <v>14</v>
      </c>
      <c r="B12" s="2">
        <v>140</v>
      </c>
      <c r="C12" s="2">
        <v>0.19</v>
      </c>
      <c r="D12" s="2">
        <v>36</v>
      </c>
      <c r="E12" s="2">
        <v>6.5</v>
      </c>
      <c r="F12" s="2">
        <f t="shared" si="0"/>
        <v>234</v>
      </c>
      <c r="G12" s="2">
        <f t="shared" si="1"/>
        <v>0.81196581196581197</v>
      </c>
      <c r="H12" s="2">
        <f t="shared" si="2"/>
        <v>14.736842105263158</v>
      </c>
    </row>
    <row r="13" spans="1:8" x14ac:dyDescent="0.3">
      <c r="A13" s="1">
        <v>0.7</v>
      </c>
      <c r="B13" s="1">
        <v>120</v>
      </c>
      <c r="C13" s="1">
        <v>8.0000000000000002E-3</v>
      </c>
      <c r="D13" s="1">
        <v>36</v>
      </c>
      <c r="E13" s="1">
        <v>0.5</v>
      </c>
      <c r="F13" s="1">
        <f t="shared" si="0"/>
        <v>18</v>
      </c>
      <c r="G13" s="1">
        <f t="shared" si="1"/>
        <v>0.44444444444444442</v>
      </c>
      <c r="H13" s="1">
        <f t="shared" si="2"/>
        <v>12.631578947368421</v>
      </c>
    </row>
    <row r="14" spans="1:8" x14ac:dyDescent="0.3">
      <c r="A14" s="1">
        <v>1.5</v>
      </c>
      <c r="B14" s="1">
        <v>120</v>
      </c>
      <c r="C14" s="1">
        <v>1.4E-2</v>
      </c>
      <c r="D14" s="1">
        <v>36</v>
      </c>
      <c r="E14" s="1">
        <v>0.7</v>
      </c>
      <c r="F14" s="1">
        <f t="shared" si="0"/>
        <v>25.2</v>
      </c>
      <c r="G14" s="1">
        <f t="shared" si="1"/>
        <v>0.55555555555555558</v>
      </c>
      <c r="H14" s="1">
        <f t="shared" si="2"/>
        <v>12.631578947368421</v>
      </c>
    </row>
    <row r="15" spans="1:8" x14ac:dyDescent="0.3">
      <c r="A15" s="1">
        <v>2.1</v>
      </c>
      <c r="B15" s="1">
        <v>120</v>
      </c>
      <c r="C15" s="1">
        <v>2.1999999999999999E-2</v>
      </c>
      <c r="D15" s="1">
        <v>36</v>
      </c>
      <c r="E15" s="1">
        <v>1</v>
      </c>
      <c r="F15" s="1">
        <f t="shared" si="0"/>
        <v>36</v>
      </c>
      <c r="G15" s="1">
        <f t="shared" si="1"/>
        <v>0.61111111111111116</v>
      </c>
      <c r="H15" s="1">
        <f t="shared" si="2"/>
        <v>12.631578947368421</v>
      </c>
    </row>
    <row r="16" spans="1:8" x14ac:dyDescent="0.3">
      <c r="A16" s="1">
        <v>3.2</v>
      </c>
      <c r="B16" s="1">
        <v>120</v>
      </c>
      <c r="C16" s="1">
        <v>3.9E-2</v>
      </c>
      <c r="D16" s="1">
        <v>36</v>
      </c>
      <c r="E16" s="1">
        <v>1.3</v>
      </c>
      <c r="F16" s="1">
        <f t="shared" si="0"/>
        <v>46.800000000000004</v>
      </c>
      <c r="G16" s="1">
        <f t="shared" si="1"/>
        <v>0.83333333333333326</v>
      </c>
      <c r="H16" s="1">
        <f t="shared" si="2"/>
        <v>12.631578947368421</v>
      </c>
    </row>
    <row r="17" spans="1:8" x14ac:dyDescent="0.3">
      <c r="A17" s="1">
        <v>4</v>
      </c>
      <c r="B17" s="1">
        <v>120</v>
      </c>
      <c r="C17" s="1">
        <v>5.1999999999999998E-2</v>
      </c>
      <c r="D17" s="1">
        <v>36</v>
      </c>
      <c r="E17" s="1">
        <v>1.8</v>
      </c>
      <c r="F17" s="1">
        <f t="shared" si="0"/>
        <v>64.8</v>
      </c>
      <c r="G17" s="1">
        <f t="shared" si="1"/>
        <v>0.80246913580246915</v>
      </c>
      <c r="H17" s="1">
        <f t="shared" si="2"/>
        <v>12.631578947368421</v>
      </c>
    </row>
    <row r="18" spans="1:8" x14ac:dyDescent="0.3">
      <c r="A18" s="1">
        <v>5.8</v>
      </c>
      <c r="B18" s="1">
        <v>120</v>
      </c>
      <c r="C18" s="1">
        <v>7.1999999999999995E-2</v>
      </c>
      <c r="D18" s="1">
        <v>36</v>
      </c>
      <c r="E18" s="1">
        <v>2.6</v>
      </c>
      <c r="F18" s="1">
        <f t="shared" si="0"/>
        <v>93.600000000000009</v>
      </c>
      <c r="G18" s="1">
        <f t="shared" si="1"/>
        <v>0.76923076923076916</v>
      </c>
      <c r="H18" s="1">
        <f t="shared" si="2"/>
        <v>12.631578947368421</v>
      </c>
    </row>
    <row r="19" spans="1:8" x14ac:dyDescent="0.3">
      <c r="A19" s="1">
        <v>7</v>
      </c>
      <c r="B19" s="1">
        <v>120</v>
      </c>
      <c r="C19" s="1">
        <v>8.5000000000000006E-2</v>
      </c>
      <c r="D19" s="1">
        <v>36</v>
      </c>
      <c r="E19" s="1">
        <v>3.2</v>
      </c>
      <c r="F19" s="1">
        <f t="shared" si="0"/>
        <v>115.2</v>
      </c>
      <c r="G19" s="1">
        <f t="shared" si="1"/>
        <v>0.73784722222222221</v>
      </c>
      <c r="H19" s="1">
        <f t="shared" si="2"/>
        <v>12.631578947368421</v>
      </c>
    </row>
    <row r="20" spans="1:8" x14ac:dyDescent="0.3">
      <c r="A20" s="1">
        <v>9.1999999999999993</v>
      </c>
      <c r="B20" s="1">
        <v>120</v>
      </c>
      <c r="C20" s="1">
        <v>0.11</v>
      </c>
      <c r="D20" s="1">
        <v>36</v>
      </c>
      <c r="E20" s="1">
        <v>4.2</v>
      </c>
      <c r="F20" s="1">
        <f t="shared" si="0"/>
        <v>151.20000000000002</v>
      </c>
      <c r="G20" s="1">
        <f t="shared" si="1"/>
        <v>0.72751322751322745</v>
      </c>
      <c r="H20" s="1">
        <f t="shared" si="2"/>
        <v>12.631578947368421</v>
      </c>
    </row>
    <row r="21" spans="1:8" x14ac:dyDescent="0.3">
      <c r="A21" s="1">
        <v>10.199999999999999</v>
      </c>
      <c r="B21" s="1">
        <v>120</v>
      </c>
      <c r="C21" s="1">
        <v>0.13</v>
      </c>
      <c r="D21" s="1">
        <v>36</v>
      </c>
      <c r="E21" s="1">
        <v>5</v>
      </c>
      <c r="F21" s="1">
        <f t="shared" si="0"/>
        <v>180</v>
      </c>
      <c r="G21" s="1">
        <f t="shared" si="1"/>
        <v>0.72222222222222221</v>
      </c>
      <c r="H21" s="1">
        <f t="shared" si="2"/>
        <v>12.631578947368421</v>
      </c>
    </row>
    <row r="22" spans="1:8" s="3" customFormat="1" x14ac:dyDescent="0.3">
      <c r="A22" s="2">
        <v>12.8</v>
      </c>
      <c r="B22" s="2">
        <v>120</v>
      </c>
      <c r="C22" s="2">
        <v>0.161</v>
      </c>
      <c r="D22" s="2">
        <v>36</v>
      </c>
      <c r="E22" s="2">
        <v>6.2</v>
      </c>
      <c r="F22" s="2">
        <f t="shared" si="0"/>
        <v>223.20000000000002</v>
      </c>
      <c r="G22" s="2">
        <f t="shared" si="1"/>
        <v>0.72132616487455192</v>
      </c>
      <c r="H22" s="2">
        <f t="shared" si="2"/>
        <v>12.631578947368421</v>
      </c>
    </row>
    <row r="23" spans="1:8" x14ac:dyDescent="0.3">
      <c r="A23" s="1">
        <v>0.9</v>
      </c>
      <c r="B23" s="1">
        <v>100</v>
      </c>
      <c r="C23" s="1">
        <v>9.5999999999999992E-3</v>
      </c>
      <c r="D23" s="1">
        <v>36</v>
      </c>
      <c r="E23" s="1">
        <v>0.4</v>
      </c>
      <c r="F23" s="1">
        <f t="shared" si="0"/>
        <v>14.4</v>
      </c>
      <c r="G23" s="1">
        <f t="shared" si="1"/>
        <v>0.66666666666666663</v>
      </c>
      <c r="H23" s="1">
        <f t="shared" si="2"/>
        <v>10.526315789473685</v>
      </c>
    </row>
    <row r="24" spans="1:8" x14ac:dyDescent="0.3">
      <c r="A24" s="1">
        <v>2.1</v>
      </c>
      <c r="B24" s="1">
        <v>100</v>
      </c>
      <c r="C24" s="1">
        <v>2.1999999999999999E-2</v>
      </c>
      <c r="D24" s="1">
        <v>36</v>
      </c>
      <c r="E24" s="1">
        <v>0.8</v>
      </c>
      <c r="F24" s="1">
        <f t="shared" si="0"/>
        <v>28.8</v>
      </c>
      <c r="G24" s="1">
        <f t="shared" si="1"/>
        <v>0.76388888888888884</v>
      </c>
      <c r="H24" s="1">
        <f t="shared" si="2"/>
        <v>10.526315789473685</v>
      </c>
    </row>
    <row r="25" spans="1:8" x14ac:dyDescent="0.3">
      <c r="A25" s="1">
        <v>3.1150000000000002</v>
      </c>
      <c r="B25" s="1">
        <v>100</v>
      </c>
      <c r="C25" s="1">
        <v>3.5999999999999997E-2</v>
      </c>
      <c r="D25" s="1">
        <v>36</v>
      </c>
      <c r="E25" s="1">
        <v>1.2</v>
      </c>
      <c r="F25" s="1">
        <f t="shared" si="0"/>
        <v>43.199999999999996</v>
      </c>
      <c r="G25" s="1">
        <f t="shared" si="1"/>
        <v>0.83333333333333337</v>
      </c>
      <c r="H25" s="1">
        <f t="shared" si="2"/>
        <v>10.526315789473685</v>
      </c>
    </row>
    <row r="26" spans="1:8" x14ac:dyDescent="0.3">
      <c r="A26" s="1">
        <v>4.2</v>
      </c>
      <c r="B26" s="1">
        <v>100</v>
      </c>
      <c r="C26" s="1">
        <v>4.5999999999999999E-2</v>
      </c>
      <c r="D26" s="1">
        <v>36</v>
      </c>
      <c r="E26" s="1">
        <v>1.6</v>
      </c>
      <c r="F26" s="1">
        <f t="shared" si="0"/>
        <v>57.6</v>
      </c>
      <c r="G26" s="1">
        <f t="shared" si="1"/>
        <v>0.79861111111111105</v>
      </c>
      <c r="H26" s="1">
        <f t="shared" si="2"/>
        <v>10.526315789473685</v>
      </c>
    </row>
    <row r="27" spans="1:8" x14ac:dyDescent="0.3">
      <c r="A27" s="1">
        <v>5.0999999999999996</v>
      </c>
      <c r="B27" s="1">
        <v>100</v>
      </c>
      <c r="C27" s="1">
        <v>5.2999999999999999E-2</v>
      </c>
      <c r="D27" s="1">
        <v>36</v>
      </c>
      <c r="E27" s="1">
        <v>1.9</v>
      </c>
      <c r="F27" s="1">
        <f t="shared" si="0"/>
        <v>68.399999999999991</v>
      </c>
      <c r="G27" s="1">
        <f t="shared" si="1"/>
        <v>0.77485380116959079</v>
      </c>
      <c r="H27" s="1">
        <f t="shared" si="2"/>
        <v>10.526315789473685</v>
      </c>
    </row>
    <row r="28" spans="1:8" x14ac:dyDescent="0.3">
      <c r="A28" s="1">
        <v>6.3</v>
      </c>
      <c r="B28" s="1">
        <v>100</v>
      </c>
      <c r="C28" s="1">
        <v>6.6000000000000003E-2</v>
      </c>
      <c r="D28" s="1">
        <v>36</v>
      </c>
      <c r="E28" s="1">
        <v>2.4</v>
      </c>
      <c r="F28" s="1">
        <f t="shared" si="0"/>
        <v>86.399999999999991</v>
      </c>
      <c r="G28" s="1">
        <f t="shared" si="1"/>
        <v>0.76388888888888895</v>
      </c>
      <c r="H28" s="1">
        <f t="shared" si="2"/>
        <v>10.526315789473685</v>
      </c>
    </row>
    <row r="29" spans="1:8" x14ac:dyDescent="0.3">
      <c r="A29" s="1">
        <v>7.7</v>
      </c>
      <c r="B29" s="1">
        <v>100</v>
      </c>
      <c r="C29" s="1">
        <v>0.08</v>
      </c>
      <c r="D29" s="1">
        <v>36</v>
      </c>
      <c r="E29" s="1">
        <v>3</v>
      </c>
      <c r="F29" s="1">
        <f t="shared" si="0"/>
        <v>108</v>
      </c>
      <c r="G29" s="1">
        <f t="shared" si="1"/>
        <v>0.7407407407407407</v>
      </c>
      <c r="H29" s="1">
        <f t="shared" si="2"/>
        <v>10.526315789473685</v>
      </c>
    </row>
    <row r="30" spans="1:8" x14ac:dyDescent="0.3">
      <c r="A30" s="1">
        <v>9.1999999999999993</v>
      </c>
      <c r="B30" s="1">
        <v>100</v>
      </c>
      <c r="C30" s="1">
        <v>9.5000000000000001E-2</v>
      </c>
      <c r="D30" s="1">
        <v>36</v>
      </c>
      <c r="E30" s="1">
        <v>3.6</v>
      </c>
      <c r="F30" s="1">
        <f t="shared" si="0"/>
        <v>129.6</v>
      </c>
      <c r="G30" s="1">
        <f t="shared" si="1"/>
        <v>0.73302469135802473</v>
      </c>
      <c r="H30" s="1">
        <f t="shared" si="2"/>
        <v>10.526315789473685</v>
      </c>
    </row>
    <row r="31" spans="1:8" x14ac:dyDescent="0.3">
      <c r="A31" s="1">
        <v>11.3</v>
      </c>
      <c r="B31" s="1">
        <v>100</v>
      </c>
      <c r="C31" s="1">
        <v>0.12</v>
      </c>
      <c r="D31" s="1">
        <v>36</v>
      </c>
      <c r="E31" s="1">
        <v>4.5999999999999996</v>
      </c>
      <c r="F31" s="1">
        <f t="shared" si="0"/>
        <v>165.6</v>
      </c>
      <c r="G31" s="1">
        <f t="shared" si="1"/>
        <v>0.72463768115942029</v>
      </c>
      <c r="H31" s="1">
        <f t="shared" si="2"/>
        <v>10.526315789473685</v>
      </c>
    </row>
    <row r="32" spans="1:8" x14ac:dyDescent="0.3">
      <c r="A32" s="1">
        <v>13</v>
      </c>
      <c r="B32" s="1">
        <v>100</v>
      </c>
      <c r="C32" s="1">
        <v>0.13800000000000001</v>
      </c>
      <c r="D32" s="1">
        <v>36</v>
      </c>
      <c r="E32" s="1">
        <v>5.5</v>
      </c>
      <c r="F32" s="1">
        <f t="shared" si="0"/>
        <v>198</v>
      </c>
      <c r="G32" s="1">
        <f t="shared" si="1"/>
        <v>0.69696969696969702</v>
      </c>
      <c r="H32" s="1">
        <f t="shared" si="2"/>
        <v>10.526315789473685</v>
      </c>
    </row>
    <row r="33" spans="1:8" s="3" customFormat="1" x14ac:dyDescent="0.3">
      <c r="A33" s="2">
        <v>14.3</v>
      </c>
      <c r="B33" s="2">
        <v>100</v>
      </c>
      <c r="C33" s="2">
        <v>0.155</v>
      </c>
      <c r="D33" s="2">
        <v>36</v>
      </c>
      <c r="E33" s="2">
        <v>6.3</v>
      </c>
      <c r="F33" s="2">
        <f t="shared" si="0"/>
        <v>226.79999999999998</v>
      </c>
      <c r="G33" s="2">
        <f t="shared" si="1"/>
        <v>0.68342151675485019</v>
      </c>
      <c r="H33" s="2">
        <f t="shared" si="2"/>
        <v>10.526315789473685</v>
      </c>
    </row>
    <row r="34" spans="1:8" x14ac:dyDescent="0.3">
      <c r="A34" s="1">
        <v>0.9</v>
      </c>
      <c r="B34" s="1">
        <v>80</v>
      </c>
      <c r="C34" s="1">
        <v>7.0000000000000001E-3</v>
      </c>
      <c r="D34" s="1">
        <v>36</v>
      </c>
      <c r="E34" s="1">
        <v>0.4</v>
      </c>
      <c r="F34" s="1">
        <f t="shared" si="0"/>
        <v>14.4</v>
      </c>
      <c r="G34" s="1">
        <f t="shared" si="1"/>
        <v>0.4861111111111111</v>
      </c>
      <c r="H34" s="1">
        <f t="shared" si="2"/>
        <v>8.4210526315789469</v>
      </c>
    </row>
    <row r="35" spans="1:8" x14ac:dyDescent="0.3">
      <c r="A35" s="1">
        <v>1.5</v>
      </c>
      <c r="B35" s="1">
        <v>80</v>
      </c>
      <c r="C35" s="1">
        <v>1.2E-2</v>
      </c>
      <c r="D35" s="1">
        <v>36</v>
      </c>
      <c r="E35" s="1">
        <v>0.6</v>
      </c>
      <c r="F35" s="1">
        <f t="shared" si="0"/>
        <v>21.599999999999998</v>
      </c>
      <c r="G35" s="1">
        <f t="shared" si="1"/>
        <v>0.55555555555555558</v>
      </c>
      <c r="H35" s="1">
        <f t="shared" si="2"/>
        <v>8.4210526315789469</v>
      </c>
    </row>
    <row r="36" spans="1:8" x14ac:dyDescent="0.3">
      <c r="A36" s="1">
        <v>2.1</v>
      </c>
      <c r="B36" s="1">
        <v>80</v>
      </c>
      <c r="C36" s="1">
        <v>1.7000000000000001E-2</v>
      </c>
      <c r="D36" s="1">
        <v>36</v>
      </c>
      <c r="E36" s="1">
        <v>0.7</v>
      </c>
      <c r="F36" s="1">
        <f t="shared" si="0"/>
        <v>25.2</v>
      </c>
      <c r="G36" s="1">
        <f t="shared" si="1"/>
        <v>0.67460317460317465</v>
      </c>
      <c r="H36" s="1">
        <f t="shared" si="2"/>
        <v>8.4210526315789469</v>
      </c>
    </row>
    <row r="37" spans="1:8" x14ac:dyDescent="0.3">
      <c r="A37" s="1">
        <v>3</v>
      </c>
      <c r="B37" s="1">
        <v>80</v>
      </c>
      <c r="C37" s="1">
        <v>2.5000000000000001E-2</v>
      </c>
      <c r="D37" s="1">
        <v>36</v>
      </c>
      <c r="E37" s="1">
        <v>1</v>
      </c>
      <c r="F37" s="1">
        <f t="shared" si="0"/>
        <v>36</v>
      </c>
      <c r="G37" s="1">
        <f t="shared" si="1"/>
        <v>0.69444444444444442</v>
      </c>
      <c r="H37" s="1">
        <f t="shared" si="2"/>
        <v>8.4210526315789469</v>
      </c>
    </row>
    <row r="38" spans="1:8" x14ac:dyDescent="0.3">
      <c r="A38" s="1">
        <v>4</v>
      </c>
      <c r="B38" s="1">
        <v>80</v>
      </c>
      <c r="C38" s="1">
        <v>3.4000000000000002E-2</v>
      </c>
      <c r="D38" s="1">
        <v>36</v>
      </c>
      <c r="E38" s="1">
        <v>1.3</v>
      </c>
      <c r="F38" s="1">
        <f t="shared" si="0"/>
        <v>46.800000000000004</v>
      </c>
      <c r="G38" s="1">
        <f t="shared" si="1"/>
        <v>0.72649572649572647</v>
      </c>
      <c r="H38" s="1">
        <f t="shared" si="2"/>
        <v>8.4210526315789469</v>
      </c>
    </row>
    <row r="39" spans="1:8" x14ac:dyDescent="0.3">
      <c r="A39" s="1">
        <v>5.6</v>
      </c>
      <c r="B39" s="1">
        <v>80</v>
      </c>
      <c r="C39" s="1">
        <v>4.4999999999999998E-2</v>
      </c>
      <c r="D39" s="1">
        <v>36</v>
      </c>
      <c r="E39" s="1">
        <v>1.7</v>
      </c>
      <c r="F39" s="1">
        <f t="shared" si="0"/>
        <v>61.199999999999996</v>
      </c>
      <c r="G39" s="1">
        <f t="shared" si="1"/>
        <v>0.73529411764705888</v>
      </c>
      <c r="H39" s="1">
        <f t="shared" si="2"/>
        <v>8.4210526315789469</v>
      </c>
    </row>
    <row r="40" spans="1:8" x14ac:dyDescent="0.3">
      <c r="A40" s="1">
        <v>7.1</v>
      </c>
      <c r="B40" s="1">
        <v>80</v>
      </c>
      <c r="C40" s="1">
        <v>0.06</v>
      </c>
      <c r="D40" s="1">
        <v>36</v>
      </c>
      <c r="E40" s="1">
        <v>2.2999999999999998</v>
      </c>
      <c r="F40" s="1">
        <f t="shared" si="0"/>
        <v>82.8</v>
      </c>
      <c r="G40" s="1">
        <f t="shared" si="1"/>
        <v>0.72463768115942029</v>
      </c>
      <c r="H40" s="1">
        <f t="shared" si="2"/>
        <v>8.4210526315789469</v>
      </c>
    </row>
    <row r="41" spans="1:8" x14ac:dyDescent="0.3">
      <c r="A41" s="1">
        <v>8.6999999999999993</v>
      </c>
      <c r="B41" s="1">
        <v>80</v>
      </c>
      <c r="C41" s="1">
        <v>7.1999999999999995E-2</v>
      </c>
      <c r="D41" s="1">
        <v>36</v>
      </c>
      <c r="E41" s="1">
        <v>2.8</v>
      </c>
      <c r="F41" s="1">
        <f t="shared" si="0"/>
        <v>100.8</v>
      </c>
      <c r="G41" s="1">
        <f t="shared" si="1"/>
        <v>0.7142857142857143</v>
      </c>
      <c r="H41" s="1">
        <f t="shared" si="2"/>
        <v>8.4210526315789469</v>
      </c>
    </row>
    <row r="42" spans="1:8" x14ac:dyDescent="0.3">
      <c r="A42" s="1">
        <v>9.8000000000000007</v>
      </c>
      <c r="B42" s="1">
        <v>80</v>
      </c>
      <c r="C42" s="1">
        <v>8.2000000000000003E-2</v>
      </c>
      <c r="D42" s="1">
        <v>36</v>
      </c>
      <c r="E42" s="1">
        <v>3.2</v>
      </c>
      <c r="F42" s="1">
        <f t="shared" si="0"/>
        <v>115.2</v>
      </c>
      <c r="G42" s="1">
        <f t="shared" si="1"/>
        <v>0.71180555555555558</v>
      </c>
      <c r="H42" s="1">
        <f t="shared" si="2"/>
        <v>8.4210526315789469</v>
      </c>
    </row>
    <row r="43" spans="1:8" x14ac:dyDescent="0.3">
      <c r="A43" s="1">
        <v>11</v>
      </c>
      <c r="B43" s="1">
        <v>80</v>
      </c>
      <c r="C43" s="1">
        <v>9.4E-2</v>
      </c>
      <c r="D43" s="1">
        <v>36</v>
      </c>
      <c r="E43" s="1">
        <v>3.8</v>
      </c>
      <c r="F43" s="1">
        <f t="shared" si="0"/>
        <v>136.79999999999998</v>
      </c>
      <c r="G43" s="1">
        <f t="shared" si="1"/>
        <v>0.68713450292397671</v>
      </c>
      <c r="H43" s="1">
        <f t="shared" si="2"/>
        <v>8.4210526315789469</v>
      </c>
    </row>
    <row r="44" spans="1:8" x14ac:dyDescent="0.3">
      <c r="A44" s="1">
        <v>12</v>
      </c>
      <c r="B44" s="1">
        <v>80</v>
      </c>
      <c r="C44" s="1">
        <v>0.10299999999999999</v>
      </c>
      <c r="D44" s="1">
        <v>36</v>
      </c>
      <c r="E44" s="1">
        <v>4.2</v>
      </c>
      <c r="F44" s="1">
        <f t="shared" si="0"/>
        <v>151.20000000000002</v>
      </c>
      <c r="G44" s="1">
        <f t="shared" si="1"/>
        <v>0.68121693121693117</v>
      </c>
      <c r="H44" s="1">
        <f t="shared" si="2"/>
        <v>8.4210526315789469</v>
      </c>
    </row>
    <row r="45" spans="1:8" x14ac:dyDescent="0.3">
      <c r="A45" s="1">
        <v>13.8</v>
      </c>
      <c r="B45" s="1">
        <v>80</v>
      </c>
      <c r="C45" s="1">
        <v>0.11799999999999999</v>
      </c>
      <c r="D45" s="1">
        <v>36</v>
      </c>
      <c r="E45" s="1">
        <v>5.0999999999999996</v>
      </c>
      <c r="F45" s="1">
        <f t="shared" si="0"/>
        <v>183.6</v>
      </c>
      <c r="G45" s="1">
        <f t="shared" si="1"/>
        <v>0.64270152505446621</v>
      </c>
      <c r="H45" s="1">
        <f t="shared" si="2"/>
        <v>8.4210526315789469</v>
      </c>
    </row>
    <row r="46" spans="1:8" x14ac:dyDescent="0.3">
      <c r="A46" s="1">
        <v>15.1</v>
      </c>
      <c r="B46" s="1">
        <v>80</v>
      </c>
      <c r="C46" s="1">
        <v>0.128</v>
      </c>
      <c r="D46" s="1">
        <v>36</v>
      </c>
      <c r="E46" s="1">
        <v>5.6</v>
      </c>
      <c r="F46" s="1">
        <f t="shared" si="0"/>
        <v>201.6</v>
      </c>
      <c r="G46" s="1">
        <f t="shared" si="1"/>
        <v>0.63492063492063489</v>
      </c>
      <c r="H46" s="1">
        <f t="shared" si="2"/>
        <v>8.4210526315789469</v>
      </c>
    </row>
    <row r="47" spans="1:8" s="3" customFormat="1" x14ac:dyDescent="0.3">
      <c r="A47" s="2">
        <v>16.600000000000001</v>
      </c>
      <c r="B47" s="2">
        <v>80</v>
      </c>
      <c r="C47" s="2">
        <v>0.14099999999999999</v>
      </c>
      <c r="D47" s="2">
        <v>36</v>
      </c>
      <c r="E47" s="2">
        <v>6.4</v>
      </c>
      <c r="F47" s="2">
        <f t="shared" si="0"/>
        <v>230.4</v>
      </c>
      <c r="G47" s="2">
        <f t="shared" si="1"/>
        <v>0.61197916666666663</v>
      </c>
      <c r="H47" s="2">
        <f t="shared" si="2"/>
        <v>8.4210526315789469</v>
      </c>
    </row>
    <row r="48" spans="1:8" x14ac:dyDescent="0.3">
      <c r="A48" s="1">
        <v>0.6</v>
      </c>
      <c r="B48" s="1">
        <v>60</v>
      </c>
      <c r="C48" s="1">
        <v>4.1999999999999997E-3</v>
      </c>
      <c r="D48" s="1">
        <v>36</v>
      </c>
      <c r="E48" s="1">
        <v>0.2</v>
      </c>
      <c r="F48" s="1">
        <f t="shared" si="0"/>
        <v>7.2</v>
      </c>
      <c r="G48" s="1">
        <f t="shared" si="1"/>
        <v>0.58333333333333337</v>
      </c>
      <c r="H48" s="1">
        <f t="shared" si="2"/>
        <v>6.3157894736842106</v>
      </c>
    </row>
    <row r="49" spans="1:8" x14ac:dyDescent="0.3">
      <c r="A49" s="1">
        <v>1.9</v>
      </c>
      <c r="B49" s="1">
        <v>60</v>
      </c>
      <c r="C49" s="1">
        <v>1.2E-2</v>
      </c>
      <c r="D49" s="1">
        <v>36</v>
      </c>
      <c r="E49" s="1">
        <v>0.5</v>
      </c>
      <c r="F49" s="1">
        <f t="shared" si="0"/>
        <v>18</v>
      </c>
      <c r="G49" s="1">
        <f t="shared" si="1"/>
        <v>0.66666666666666663</v>
      </c>
      <c r="H49" s="1">
        <f t="shared" si="2"/>
        <v>6.3157894736842106</v>
      </c>
    </row>
    <row r="50" spans="1:8" x14ac:dyDescent="0.3">
      <c r="A50" s="1">
        <v>3.1</v>
      </c>
      <c r="B50" s="1">
        <v>60</v>
      </c>
      <c r="C50" s="1">
        <v>1.7999999999999999E-2</v>
      </c>
      <c r="D50" s="1">
        <v>36</v>
      </c>
      <c r="E50" s="1">
        <v>0.7</v>
      </c>
      <c r="F50" s="1">
        <f t="shared" si="0"/>
        <v>25.2</v>
      </c>
      <c r="G50" s="1">
        <f t="shared" si="1"/>
        <v>0.7142857142857143</v>
      </c>
      <c r="H50" s="1">
        <f t="shared" si="2"/>
        <v>6.3157894736842106</v>
      </c>
    </row>
    <row r="51" spans="1:8" x14ac:dyDescent="0.3">
      <c r="A51" s="1">
        <v>4.0999999999999996</v>
      </c>
      <c r="B51" s="1">
        <v>60</v>
      </c>
      <c r="C51" s="1">
        <v>2.69E-2</v>
      </c>
      <c r="D51" s="1">
        <v>36</v>
      </c>
      <c r="E51" s="1">
        <v>1</v>
      </c>
      <c r="F51" s="1">
        <f t="shared" si="0"/>
        <v>36</v>
      </c>
      <c r="G51" s="1">
        <f t="shared" si="1"/>
        <v>0.74722222222222223</v>
      </c>
      <c r="H51" s="1">
        <f t="shared" si="2"/>
        <v>6.3157894736842106</v>
      </c>
    </row>
    <row r="52" spans="1:8" x14ac:dyDescent="0.3">
      <c r="A52" s="1">
        <v>5.6</v>
      </c>
      <c r="B52" s="1">
        <v>60</v>
      </c>
      <c r="C52" s="1">
        <v>3.6999999999999998E-2</v>
      </c>
      <c r="D52" s="1">
        <v>36</v>
      </c>
      <c r="E52" s="1">
        <v>1.4</v>
      </c>
      <c r="F52" s="1">
        <f t="shared" si="0"/>
        <v>50.4</v>
      </c>
      <c r="G52" s="1">
        <f t="shared" si="1"/>
        <v>0.73412698412698418</v>
      </c>
      <c r="H52" s="1">
        <f t="shared" si="2"/>
        <v>6.3157894736842106</v>
      </c>
    </row>
    <row r="53" spans="1:8" x14ac:dyDescent="0.3">
      <c r="A53" s="1">
        <v>7.3</v>
      </c>
      <c r="B53" s="1">
        <v>60</v>
      </c>
      <c r="C53" s="1">
        <v>4.7E-2</v>
      </c>
      <c r="D53" s="1">
        <v>36</v>
      </c>
      <c r="E53" s="1">
        <v>1.8</v>
      </c>
      <c r="F53" s="1">
        <f t="shared" si="0"/>
        <v>64.8</v>
      </c>
      <c r="G53" s="1">
        <f t="shared" si="1"/>
        <v>0.72530864197530864</v>
      </c>
      <c r="H53" s="1">
        <f t="shared" si="2"/>
        <v>6.3157894736842106</v>
      </c>
    </row>
    <row r="54" spans="1:8" x14ac:dyDescent="0.3">
      <c r="A54" s="1">
        <v>8.3000000000000007</v>
      </c>
      <c r="B54" s="1">
        <v>60</v>
      </c>
      <c r="C54" s="1">
        <v>5.3999999999999999E-2</v>
      </c>
      <c r="D54" s="1">
        <v>36</v>
      </c>
      <c r="E54" s="1">
        <v>2.1</v>
      </c>
      <c r="F54" s="1">
        <f t="shared" si="0"/>
        <v>75.600000000000009</v>
      </c>
      <c r="G54" s="1">
        <f t="shared" si="1"/>
        <v>0.71428571428571419</v>
      </c>
      <c r="H54" s="1">
        <f t="shared" si="2"/>
        <v>6.3157894736842106</v>
      </c>
    </row>
    <row r="55" spans="1:8" x14ac:dyDescent="0.3">
      <c r="A55" s="1">
        <v>10</v>
      </c>
      <c r="B55" s="1">
        <v>60</v>
      </c>
      <c r="C55" s="1">
        <v>6.5000000000000002E-2</v>
      </c>
      <c r="D55" s="1">
        <v>36</v>
      </c>
      <c r="E55" s="1">
        <v>2.6</v>
      </c>
      <c r="F55" s="1">
        <f t="shared" ref="F55:F108" si="3">D55*E55</f>
        <v>93.600000000000009</v>
      </c>
      <c r="G55" s="1">
        <f t="shared" ref="G55:G108" si="4">C55*1000/F55</f>
        <v>0.69444444444444442</v>
      </c>
      <c r="H55" s="1">
        <f t="shared" ref="H55:H108" si="5">B55*360/60/57</f>
        <v>6.3157894736842106</v>
      </c>
    </row>
    <row r="56" spans="1:8" x14ac:dyDescent="0.3">
      <c r="A56" s="1">
        <v>12.2</v>
      </c>
      <c r="B56" s="1">
        <v>60</v>
      </c>
      <c r="C56" s="1">
        <v>7.9000000000000001E-2</v>
      </c>
      <c r="D56" s="1">
        <v>36</v>
      </c>
      <c r="E56" s="1">
        <v>3.2</v>
      </c>
      <c r="F56" s="1">
        <f t="shared" si="3"/>
        <v>115.2</v>
      </c>
      <c r="G56" s="1">
        <f t="shared" si="4"/>
        <v>0.68576388888888884</v>
      </c>
      <c r="H56" s="1">
        <f t="shared" si="5"/>
        <v>6.3157894736842106</v>
      </c>
    </row>
    <row r="57" spans="1:8" x14ac:dyDescent="0.3">
      <c r="A57" s="1">
        <v>13.1</v>
      </c>
      <c r="B57" s="1">
        <v>60</v>
      </c>
      <c r="C57" s="1">
        <v>8.2000000000000003E-2</v>
      </c>
      <c r="D57" s="1">
        <v>36</v>
      </c>
      <c r="E57" s="1">
        <v>3.6</v>
      </c>
      <c r="F57" s="1">
        <f t="shared" si="3"/>
        <v>129.6</v>
      </c>
      <c r="G57" s="1">
        <f t="shared" si="4"/>
        <v>0.63271604938271608</v>
      </c>
      <c r="H57" s="1">
        <f t="shared" si="5"/>
        <v>6.3157894736842106</v>
      </c>
    </row>
    <row r="58" spans="1:8" x14ac:dyDescent="0.3">
      <c r="A58" s="1">
        <v>14.4</v>
      </c>
      <c r="B58" s="1">
        <v>60</v>
      </c>
      <c r="C58" s="1">
        <v>9.2999999999999999E-2</v>
      </c>
      <c r="D58" s="1">
        <v>36</v>
      </c>
      <c r="E58" s="1">
        <v>4.2</v>
      </c>
      <c r="F58" s="1">
        <f t="shared" si="3"/>
        <v>151.20000000000002</v>
      </c>
      <c r="G58" s="1">
        <f t="shared" si="4"/>
        <v>0.615079365079365</v>
      </c>
      <c r="H58" s="1">
        <f t="shared" si="5"/>
        <v>6.3157894736842106</v>
      </c>
    </row>
    <row r="59" spans="1:8" x14ac:dyDescent="0.3">
      <c r="A59" s="1">
        <v>16</v>
      </c>
      <c r="B59" s="1">
        <v>60</v>
      </c>
      <c r="C59" s="1">
        <v>0.105</v>
      </c>
      <c r="D59" s="1">
        <v>36</v>
      </c>
      <c r="E59" s="1">
        <v>4.8</v>
      </c>
      <c r="F59" s="1">
        <f t="shared" si="3"/>
        <v>172.79999999999998</v>
      </c>
      <c r="G59" s="1">
        <f t="shared" si="4"/>
        <v>0.60763888888888895</v>
      </c>
      <c r="H59" s="1">
        <f t="shared" si="5"/>
        <v>6.3157894736842106</v>
      </c>
    </row>
    <row r="60" spans="1:8" x14ac:dyDescent="0.3">
      <c r="A60" s="1">
        <v>17.399999999999999</v>
      </c>
      <c r="B60" s="1">
        <v>60</v>
      </c>
      <c r="C60" s="1">
        <v>0.113</v>
      </c>
      <c r="D60" s="1">
        <v>36</v>
      </c>
      <c r="E60" s="1">
        <v>5.4</v>
      </c>
      <c r="F60" s="1">
        <f t="shared" si="3"/>
        <v>194.4</v>
      </c>
      <c r="G60" s="1">
        <f t="shared" si="4"/>
        <v>0.58127572016460904</v>
      </c>
      <c r="H60" s="1">
        <f t="shared" si="5"/>
        <v>6.3157894736842106</v>
      </c>
    </row>
    <row r="61" spans="1:8" s="3" customFormat="1" x14ac:dyDescent="0.3">
      <c r="A61" s="2">
        <v>19</v>
      </c>
      <c r="B61" s="2">
        <v>60</v>
      </c>
      <c r="C61" s="2">
        <v>0.122</v>
      </c>
      <c r="D61" s="2">
        <v>36</v>
      </c>
      <c r="E61" s="2">
        <v>6.1</v>
      </c>
      <c r="F61" s="2">
        <f t="shared" si="3"/>
        <v>219.6</v>
      </c>
      <c r="G61" s="2">
        <f t="shared" si="4"/>
        <v>0.55555555555555558</v>
      </c>
      <c r="H61" s="2">
        <f t="shared" si="5"/>
        <v>6.3157894736842106</v>
      </c>
    </row>
    <row r="62" spans="1:8" x14ac:dyDescent="0.3">
      <c r="A62" s="1">
        <v>0.62</v>
      </c>
      <c r="B62" s="1">
        <v>40</v>
      </c>
      <c r="C62" s="1">
        <v>2.2000000000000001E-3</v>
      </c>
      <c r="D62" s="1">
        <v>36</v>
      </c>
      <c r="E62" s="1">
        <v>0.1</v>
      </c>
      <c r="F62" s="1">
        <f t="shared" si="3"/>
        <v>3.6</v>
      </c>
      <c r="G62" s="1">
        <f t="shared" si="4"/>
        <v>0.61111111111111116</v>
      </c>
      <c r="H62" s="1">
        <f t="shared" si="5"/>
        <v>4.2105263157894735</v>
      </c>
    </row>
    <row r="63" spans="1:8" x14ac:dyDescent="0.3">
      <c r="A63" s="1">
        <v>1.1000000000000001</v>
      </c>
      <c r="B63" s="1">
        <v>40</v>
      </c>
      <c r="C63" s="1">
        <v>4.64E-3</v>
      </c>
      <c r="D63" s="1">
        <v>36</v>
      </c>
      <c r="E63" s="1">
        <v>0.2</v>
      </c>
      <c r="F63" s="1">
        <f t="shared" si="3"/>
        <v>7.2</v>
      </c>
      <c r="G63" s="1">
        <f t="shared" si="4"/>
        <v>0.64444444444444438</v>
      </c>
      <c r="H63" s="1">
        <f t="shared" si="5"/>
        <v>4.2105263157894735</v>
      </c>
    </row>
    <row r="64" spans="1:8" x14ac:dyDescent="0.3">
      <c r="A64" s="1">
        <v>2.1</v>
      </c>
      <c r="B64" s="1">
        <v>40</v>
      </c>
      <c r="C64" s="1">
        <v>9.3799999999999994E-3</v>
      </c>
      <c r="D64" s="1">
        <v>36</v>
      </c>
      <c r="E64" s="1">
        <v>0.4</v>
      </c>
      <c r="F64" s="1">
        <f t="shared" si="3"/>
        <v>14.4</v>
      </c>
      <c r="G64" s="1">
        <f t="shared" si="4"/>
        <v>0.6513888888888888</v>
      </c>
      <c r="H64" s="1">
        <f t="shared" si="5"/>
        <v>4.2105263157894735</v>
      </c>
    </row>
    <row r="65" spans="1:8" x14ac:dyDescent="0.3">
      <c r="A65" s="1">
        <v>3.1480000000000001</v>
      </c>
      <c r="B65" s="1">
        <v>40</v>
      </c>
      <c r="C65" s="1">
        <v>1.34E-2</v>
      </c>
      <c r="D65" s="1">
        <v>36</v>
      </c>
      <c r="E65" s="1">
        <v>0.5</v>
      </c>
      <c r="F65" s="1">
        <f t="shared" si="3"/>
        <v>18</v>
      </c>
      <c r="G65" s="1">
        <f t="shared" si="4"/>
        <v>0.74444444444444446</v>
      </c>
      <c r="H65" s="1">
        <f t="shared" si="5"/>
        <v>4.2105263157894735</v>
      </c>
    </row>
    <row r="66" spans="1:8" x14ac:dyDescent="0.3">
      <c r="A66" s="1">
        <v>4.0999999999999996</v>
      </c>
      <c r="B66" s="1">
        <v>40</v>
      </c>
      <c r="C66" s="1">
        <v>1.77E-2</v>
      </c>
      <c r="D66" s="1">
        <v>36</v>
      </c>
      <c r="E66" s="1">
        <v>0.7</v>
      </c>
      <c r="F66" s="1">
        <f t="shared" si="3"/>
        <v>25.2</v>
      </c>
      <c r="G66" s="1">
        <f t="shared" si="4"/>
        <v>0.70238095238095233</v>
      </c>
      <c r="H66" s="1">
        <f t="shared" si="5"/>
        <v>4.2105263157894735</v>
      </c>
    </row>
    <row r="67" spans="1:8" x14ac:dyDescent="0.3">
      <c r="A67" s="1">
        <v>5.5</v>
      </c>
      <c r="B67" s="1">
        <v>40</v>
      </c>
      <c r="C67" s="1">
        <v>2.1999999999999999E-2</v>
      </c>
      <c r="D67" s="1">
        <v>36</v>
      </c>
      <c r="E67" s="1">
        <v>0.9</v>
      </c>
      <c r="F67" s="1">
        <f t="shared" si="3"/>
        <v>32.4</v>
      </c>
      <c r="G67" s="1">
        <f t="shared" si="4"/>
        <v>0.67901234567901236</v>
      </c>
      <c r="H67" s="1">
        <f t="shared" si="5"/>
        <v>4.2105263157894735</v>
      </c>
    </row>
    <row r="68" spans="1:8" x14ac:dyDescent="0.3">
      <c r="A68" s="1">
        <v>6.18</v>
      </c>
      <c r="B68" s="1">
        <v>40</v>
      </c>
      <c r="C68" s="1">
        <v>2.6800000000000001E-2</v>
      </c>
      <c r="D68" s="1">
        <v>36</v>
      </c>
      <c r="E68" s="1">
        <v>1.1000000000000001</v>
      </c>
      <c r="F68" s="1">
        <f t="shared" si="3"/>
        <v>39.6</v>
      </c>
      <c r="G68" s="1">
        <f t="shared" si="4"/>
        <v>0.6767676767676768</v>
      </c>
      <c r="H68" s="1">
        <f t="shared" si="5"/>
        <v>4.2105263157894735</v>
      </c>
    </row>
    <row r="69" spans="1:8" x14ac:dyDescent="0.3">
      <c r="A69" s="1">
        <v>7.55</v>
      </c>
      <c r="B69" s="1">
        <v>40</v>
      </c>
      <c r="C69" s="1">
        <v>3.3000000000000002E-2</v>
      </c>
      <c r="D69" s="1">
        <v>36</v>
      </c>
      <c r="E69" s="1">
        <v>1.4</v>
      </c>
      <c r="F69" s="1">
        <f t="shared" si="3"/>
        <v>50.4</v>
      </c>
      <c r="G69" s="1">
        <f t="shared" si="4"/>
        <v>0.65476190476190477</v>
      </c>
      <c r="H69" s="1">
        <f t="shared" si="5"/>
        <v>4.2105263157894735</v>
      </c>
    </row>
    <row r="70" spans="1:8" x14ac:dyDescent="0.3">
      <c r="A70" s="1">
        <v>9.1999999999999993</v>
      </c>
      <c r="B70" s="1">
        <v>40</v>
      </c>
      <c r="C70" s="1">
        <v>3.9E-2</v>
      </c>
      <c r="D70" s="1">
        <v>36</v>
      </c>
      <c r="E70" s="1">
        <v>1.7</v>
      </c>
      <c r="F70" s="1">
        <f t="shared" si="3"/>
        <v>61.199999999999996</v>
      </c>
      <c r="G70" s="1">
        <f t="shared" si="4"/>
        <v>0.63725490196078438</v>
      </c>
      <c r="H70" s="1">
        <f t="shared" si="5"/>
        <v>4.2105263157894735</v>
      </c>
    </row>
    <row r="71" spans="1:8" x14ac:dyDescent="0.3">
      <c r="A71" s="1">
        <v>11</v>
      </c>
      <c r="B71" s="1">
        <v>40</v>
      </c>
      <c r="C71" s="1">
        <v>4.8000000000000001E-2</v>
      </c>
      <c r="D71" s="1">
        <v>36</v>
      </c>
      <c r="E71" s="1">
        <v>2.2999999999999998</v>
      </c>
      <c r="F71" s="1">
        <f t="shared" si="3"/>
        <v>82.8</v>
      </c>
      <c r="G71" s="1">
        <f t="shared" si="4"/>
        <v>0.57971014492753625</v>
      </c>
      <c r="H71" s="1">
        <f t="shared" si="5"/>
        <v>4.2105263157894735</v>
      </c>
    </row>
    <row r="72" spans="1:8" x14ac:dyDescent="0.3">
      <c r="A72" s="1">
        <v>13.1</v>
      </c>
      <c r="B72" s="1">
        <v>40</v>
      </c>
      <c r="C72" s="1">
        <v>5.6000000000000001E-2</v>
      </c>
      <c r="D72" s="1">
        <v>36</v>
      </c>
      <c r="E72" s="1">
        <v>2.9</v>
      </c>
      <c r="F72" s="1">
        <f t="shared" si="3"/>
        <v>104.39999999999999</v>
      </c>
      <c r="G72" s="1">
        <f t="shared" si="4"/>
        <v>0.53639846743295028</v>
      </c>
      <c r="H72" s="1">
        <f t="shared" si="5"/>
        <v>4.2105263157894735</v>
      </c>
    </row>
    <row r="73" spans="1:8" x14ac:dyDescent="0.3">
      <c r="A73" s="1">
        <v>14.5</v>
      </c>
      <c r="B73" s="1">
        <v>40</v>
      </c>
      <c r="C73" s="1">
        <v>6.2E-2</v>
      </c>
      <c r="D73" s="1">
        <v>36</v>
      </c>
      <c r="E73" s="1">
        <v>3.4</v>
      </c>
      <c r="F73" s="1">
        <f t="shared" si="3"/>
        <v>122.39999999999999</v>
      </c>
      <c r="G73" s="1">
        <f t="shared" si="4"/>
        <v>0.50653594771241839</v>
      </c>
      <c r="H73" s="1">
        <f t="shared" si="5"/>
        <v>4.2105263157894735</v>
      </c>
    </row>
    <row r="74" spans="1:8" x14ac:dyDescent="0.3">
      <c r="A74" s="1">
        <v>16.399999999999999</v>
      </c>
      <c r="B74" s="1">
        <v>40</v>
      </c>
      <c r="C74" s="1">
        <v>7.0000000000000007E-2</v>
      </c>
      <c r="D74" s="1">
        <v>36</v>
      </c>
      <c r="E74" s="1">
        <v>4</v>
      </c>
      <c r="F74" s="1">
        <f t="shared" si="3"/>
        <v>144</v>
      </c>
      <c r="G74" s="1">
        <f t="shared" si="4"/>
        <v>0.4861111111111111</v>
      </c>
      <c r="H74" s="1">
        <f t="shared" si="5"/>
        <v>4.2105263157894735</v>
      </c>
    </row>
    <row r="75" spans="1:8" x14ac:dyDescent="0.3">
      <c r="A75" s="1">
        <v>18</v>
      </c>
      <c r="B75" s="1">
        <v>40</v>
      </c>
      <c r="C75" s="1">
        <v>7.5999999999999998E-2</v>
      </c>
      <c r="D75" s="1">
        <v>36</v>
      </c>
      <c r="E75" s="1">
        <v>4.5999999999999996</v>
      </c>
      <c r="F75" s="1">
        <f t="shared" si="3"/>
        <v>165.6</v>
      </c>
      <c r="G75" s="1">
        <f t="shared" si="4"/>
        <v>0.45893719806763289</v>
      </c>
      <c r="H75" s="1">
        <f t="shared" si="5"/>
        <v>4.2105263157894735</v>
      </c>
    </row>
    <row r="76" spans="1:8" x14ac:dyDescent="0.3">
      <c r="A76" s="1">
        <v>19.100000000000001</v>
      </c>
      <c r="B76" s="1">
        <v>40</v>
      </c>
      <c r="C76" s="1">
        <v>0.08</v>
      </c>
      <c r="D76" s="1">
        <v>36</v>
      </c>
      <c r="E76" s="1">
        <v>5.2</v>
      </c>
      <c r="F76" s="1">
        <f t="shared" si="3"/>
        <v>187.20000000000002</v>
      </c>
      <c r="G76" s="1">
        <f t="shared" si="4"/>
        <v>0.42735042735042733</v>
      </c>
      <c r="H76" s="1">
        <f t="shared" si="5"/>
        <v>4.2105263157894735</v>
      </c>
    </row>
    <row r="77" spans="1:8" x14ac:dyDescent="0.3">
      <c r="A77" s="1">
        <v>20</v>
      </c>
      <c r="B77" s="1">
        <v>40</v>
      </c>
      <c r="C77" s="1">
        <v>8.5000000000000006E-2</v>
      </c>
      <c r="D77" s="1">
        <v>36</v>
      </c>
      <c r="E77" s="1">
        <v>5.7</v>
      </c>
      <c r="F77" s="1">
        <f t="shared" si="3"/>
        <v>205.20000000000002</v>
      </c>
      <c r="G77" s="1">
        <f t="shared" si="4"/>
        <v>0.41423001949317734</v>
      </c>
      <c r="H77" s="1">
        <f t="shared" si="5"/>
        <v>4.2105263157894735</v>
      </c>
    </row>
    <row r="78" spans="1:8" x14ac:dyDescent="0.3">
      <c r="A78" s="2">
        <v>21</v>
      </c>
      <c r="B78" s="2">
        <v>40</v>
      </c>
      <c r="C78" s="2">
        <v>0.09</v>
      </c>
      <c r="D78" s="2">
        <v>36</v>
      </c>
      <c r="E78" s="2">
        <v>6.3</v>
      </c>
      <c r="F78" s="2">
        <f t="shared" si="3"/>
        <v>226.79999999999998</v>
      </c>
      <c r="G78" s="2">
        <f t="shared" si="4"/>
        <v>0.39682539682539686</v>
      </c>
      <c r="H78" s="2">
        <f t="shared" si="5"/>
        <v>4.2105263157894735</v>
      </c>
    </row>
    <row r="79" spans="1:8" x14ac:dyDescent="0.3">
      <c r="A79" s="1">
        <v>0.66</v>
      </c>
      <c r="B79" s="1">
        <v>30</v>
      </c>
      <c r="C79" s="1">
        <v>2.3E-3</v>
      </c>
      <c r="D79" s="1">
        <v>36</v>
      </c>
      <c r="E79" s="1">
        <v>0.1</v>
      </c>
      <c r="F79" s="1">
        <f t="shared" si="3"/>
        <v>3.6</v>
      </c>
      <c r="G79" s="1">
        <f t="shared" si="4"/>
        <v>0.63888888888888884</v>
      </c>
      <c r="H79" s="1">
        <f t="shared" si="5"/>
        <v>3.1578947368421053</v>
      </c>
    </row>
    <row r="80" spans="1:8" x14ac:dyDescent="0.3">
      <c r="A80" s="1">
        <v>2.94</v>
      </c>
      <c r="B80" s="1">
        <v>30</v>
      </c>
      <c r="C80" s="1">
        <v>9.5999999999999992E-3</v>
      </c>
      <c r="D80" s="1">
        <v>36</v>
      </c>
      <c r="E80" s="1">
        <v>0.4</v>
      </c>
      <c r="F80" s="1">
        <f t="shared" si="3"/>
        <v>14.4</v>
      </c>
      <c r="G80" s="1">
        <f t="shared" si="4"/>
        <v>0.66666666666666663</v>
      </c>
      <c r="H80" s="1">
        <f t="shared" si="5"/>
        <v>3.1578947368421053</v>
      </c>
    </row>
    <row r="81" spans="1:8" x14ac:dyDescent="0.3">
      <c r="A81" s="1">
        <v>4.0999999999999996</v>
      </c>
      <c r="B81" s="1">
        <v>30</v>
      </c>
      <c r="C81" s="1">
        <v>1.3299999999999999E-2</v>
      </c>
      <c r="D81" s="1">
        <v>36</v>
      </c>
      <c r="E81" s="1">
        <v>0.6</v>
      </c>
      <c r="F81" s="1">
        <f t="shared" si="3"/>
        <v>21.599999999999998</v>
      </c>
      <c r="G81" s="1">
        <f t="shared" si="4"/>
        <v>0.6157407407407407</v>
      </c>
      <c r="H81" s="1">
        <f t="shared" si="5"/>
        <v>3.1578947368421053</v>
      </c>
    </row>
    <row r="82" spans="1:8" x14ac:dyDescent="0.3">
      <c r="A82" s="1">
        <v>6.2</v>
      </c>
      <c r="B82" s="1">
        <v>30</v>
      </c>
      <c r="C82" s="1">
        <v>1.9E-2</v>
      </c>
      <c r="D82" s="1">
        <v>36</v>
      </c>
      <c r="E82" s="1">
        <v>0.9</v>
      </c>
      <c r="F82" s="1">
        <f t="shared" si="3"/>
        <v>32.4</v>
      </c>
      <c r="G82" s="1">
        <f t="shared" si="4"/>
        <v>0.5864197530864198</v>
      </c>
      <c r="H82" s="1">
        <f t="shared" si="5"/>
        <v>3.1578947368421053</v>
      </c>
    </row>
    <row r="83" spans="1:8" x14ac:dyDescent="0.3">
      <c r="A83" s="1">
        <v>8</v>
      </c>
      <c r="B83" s="1">
        <v>30</v>
      </c>
      <c r="C83" s="1">
        <v>2.5000000000000001E-2</v>
      </c>
      <c r="D83" s="1">
        <v>36</v>
      </c>
      <c r="E83" s="1">
        <v>1.2</v>
      </c>
      <c r="F83" s="1">
        <f t="shared" si="3"/>
        <v>43.199999999999996</v>
      </c>
      <c r="G83" s="1">
        <f t="shared" si="4"/>
        <v>0.57870370370370372</v>
      </c>
      <c r="H83" s="1">
        <f t="shared" si="5"/>
        <v>3.1578947368421053</v>
      </c>
    </row>
    <row r="84" spans="1:8" x14ac:dyDescent="0.3">
      <c r="A84" s="1">
        <v>10.3</v>
      </c>
      <c r="B84" s="1">
        <v>30</v>
      </c>
      <c r="C84" s="1">
        <v>3.3000000000000002E-2</v>
      </c>
      <c r="D84" s="1">
        <v>36</v>
      </c>
      <c r="E84" s="1">
        <v>1.7</v>
      </c>
      <c r="F84" s="1">
        <f t="shared" si="3"/>
        <v>61.199999999999996</v>
      </c>
      <c r="G84" s="1">
        <f t="shared" si="4"/>
        <v>0.53921568627450989</v>
      </c>
      <c r="H84" s="1">
        <f t="shared" si="5"/>
        <v>3.1578947368421053</v>
      </c>
    </row>
    <row r="85" spans="1:8" x14ac:dyDescent="0.3">
      <c r="A85" s="1">
        <v>12.2</v>
      </c>
      <c r="B85" s="1">
        <v>30</v>
      </c>
      <c r="C85" s="1">
        <v>3.9E-2</v>
      </c>
      <c r="D85" s="1">
        <v>36</v>
      </c>
      <c r="E85" s="1">
        <v>2.2000000000000002</v>
      </c>
      <c r="F85" s="1">
        <f t="shared" si="3"/>
        <v>79.2</v>
      </c>
      <c r="G85" s="1">
        <f t="shared" si="4"/>
        <v>0.49242424242424243</v>
      </c>
      <c r="H85" s="1">
        <f t="shared" si="5"/>
        <v>3.1578947368421053</v>
      </c>
    </row>
    <row r="86" spans="1:8" x14ac:dyDescent="0.3">
      <c r="A86" s="1">
        <v>13.5</v>
      </c>
      <c r="B86" s="1">
        <v>30</v>
      </c>
      <c r="C86" s="1">
        <v>4.4600000000000001E-2</v>
      </c>
      <c r="D86" s="1">
        <v>36</v>
      </c>
      <c r="E86" s="1">
        <v>2.6</v>
      </c>
      <c r="F86" s="1">
        <f t="shared" si="3"/>
        <v>93.600000000000009</v>
      </c>
      <c r="G86" s="1">
        <f t="shared" si="4"/>
        <v>0.47649572649572647</v>
      </c>
      <c r="H86" s="1">
        <f t="shared" si="5"/>
        <v>3.1578947368421053</v>
      </c>
    </row>
    <row r="87" spans="1:8" x14ac:dyDescent="0.3">
      <c r="A87" s="1">
        <v>15.1</v>
      </c>
      <c r="B87" s="1">
        <v>30</v>
      </c>
      <c r="C87" s="1">
        <v>4.9000000000000002E-2</v>
      </c>
      <c r="D87" s="1">
        <v>36</v>
      </c>
      <c r="E87" s="1">
        <v>3</v>
      </c>
      <c r="F87" s="1">
        <f t="shared" si="3"/>
        <v>108</v>
      </c>
      <c r="G87" s="1">
        <f t="shared" si="4"/>
        <v>0.45370370370370372</v>
      </c>
      <c r="H87" s="1">
        <f t="shared" si="5"/>
        <v>3.1578947368421053</v>
      </c>
    </row>
    <row r="88" spans="1:8" x14ac:dyDescent="0.3">
      <c r="A88" s="1">
        <v>16.399999999999999</v>
      </c>
      <c r="B88" s="1">
        <v>30</v>
      </c>
      <c r="C88" s="1">
        <v>5.2999999999999999E-2</v>
      </c>
      <c r="D88" s="1">
        <v>36</v>
      </c>
      <c r="E88" s="1">
        <v>3.5</v>
      </c>
      <c r="F88" s="1">
        <f t="shared" si="3"/>
        <v>126</v>
      </c>
      <c r="G88" s="1">
        <f t="shared" si="4"/>
        <v>0.42063492063492064</v>
      </c>
      <c r="H88" s="1">
        <f t="shared" si="5"/>
        <v>3.1578947368421053</v>
      </c>
    </row>
    <row r="89" spans="1:8" x14ac:dyDescent="0.3">
      <c r="A89" s="1">
        <v>18.5</v>
      </c>
      <c r="B89" s="1">
        <v>30</v>
      </c>
      <c r="C89" s="1">
        <v>0.06</v>
      </c>
      <c r="D89" s="1">
        <v>36</v>
      </c>
      <c r="E89" s="1">
        <v>4.3</v>
      </c>
      <c r="F89" s="1">
        <f t="shared" si="3"/>
        <v>154.79999999999998</v>
      </c>
      <c r="G89" s="1">
        <f t="shared" si="4"/>
        <v>0.38759689922480622</v>
      </c>
      <c r="H89" s="1">
        <f t="shared" si="5"/>
        <v>3.1578947368421053</v>
      </c>
    </row>
    <row r="90" spans="1:8" x14ac:dyDescent="0.3">
      <c r="A90" s="1">
        <v>19.5</v>
      </c>
      <c r="B90" s="1">
        <v>30</v>
      </c>
      <c r="C90" s="1">
        <v>6.3E-2</v>
      </c>
      <c r="D90" s="1">
        <v>36</v>
      </c>
      <c r="E90" s="1">
        <v>4.9000000000000004</v>
      </c>
      <c r="F90" s="1">
        <f t="shared" si="3"/>
        <v>176.4</v>
      </c>
      <c r="G90" s="1">
        <f t="shared" si="4"/>
        <v>0.35714285714285715</v>
      </c>
      <c r="H90" s="1">
        <f t="shared" si="5"/>
        <v>3.1578947368421053</v>
      </c>
    </row>
    <row r="91" spans="1:8" x14ac:dyDescent="0.3">
      <c r="A91" s="1">
        <v>20</v>
      </c>
      <c r="B91" s="1">
        <v>30</v>
      </c>
      <c r="C91" s="1">
        <v>6.7000000000000004E-2</v>
      </c>
      <c r="D91" s="1">
        <v>36</v>
      </c>
      <c r="E91" s="1">
        <v>5.4</v>
      </c>
      <c r="F91" s="1">
        <f t="shared" si="3"/>
        <v>194.4</v>
      </c>
      <c r="G91" s="1">
        <f t="shared" si="4"/>
        <v>0.34465020576131689</v>
      </c>
      <c r="H91" s="1">
        <f t="shared" si="5"/>
        <v>3.1578947368421053</v>
      </c>
    </row>
    <row r="92" spans="1:8" x14ac:dyDescent="0.3">
      <c r="A92" s="2">
        <v>21.4</v>
      </c>
      <c r="B92" s="2">
        <v>30</v>
      </c>
      <c r="C92" s="2">
        <v>6.9000000000000006E-2</v>
      </c>
      <c r="D92" s="2">
        <v>36</v>
      </c>
      <c r="E92" s="2">
        <v>6</v>
      </c>
      <c r="F92" s="2">
        <f t="shared" si="3"/>
        <v>216</v>
      </c>
      <c r="G92" s="2">
        <f t="shared" si="4"/>
        <v>0.31944444444444442</v>
      </c>
      <c r="H92" s="2">
        <f t="shared" si="5"/>
        <v>3.1578947368421053</v>
      </c>
    </row>
    <row r="93" spans="1:8" x14ac:dyDescent="0.3">
      <c r="A93" s="1">
        <v>0.6</v>
      </c>
      <c r="B93" s="1">
        <v>20</v>
      </c>
      <c r="C93" s="1">
        <v>1.1999999999999999E-3</v>
      </c>
      <c r="D93" s="1">
        <v>36</v>
      </c>
      <c r="E93" s="1">
        <v>0.1</v>
      </c>
      <c r="F93" s="1">
        <f t="shared" si="3"/>
        <v>3.6</v>
      </c>
      <c r="G93" s="1">
        <f t="shared" si="4"/>
        <v>0.33333333333333331</v>
      </c>
      <c r="H93" s="1">
        <f t="shared" si="5"/>
        <v>2.1052631578947367</v>
      </c>
    </row>
    <row r="94" spans="1:8" x14ac:dyDescent="0.3">
      <c r="A94" s="1">
        <v>1.1000000000000001</v>
      </c>
      <c r="B94" s="1">
        <v>20</v>
      </c>
      <c r="C94" s="1">
        <v>2.0999999999999999E-3</v>
      </c>
      <c r="D94" s="1">
        <v>36</v>
      </c>
      <c r="E94" s="1">
        <v>0.1</v>
      </c>
      <c r="F94" s="1">
        <f t="shared" si="3"/>
        <v>3.6</v>
      </c>
      <c r="G94" s="1">
        <f t="shared" si="4"/>
        <v>0.58333333333333337</v>
      </c>
      <c r="H94" s="1">
        <f t="shared" si="5"/>
        <v>2.1052631578947367</v>
      </c>
    </row>
    <row r="95" spans="1:8" x14ac:dyDescent="0.3">
      <c r="A95" s="1">
        <v>2.1</v>
      </c>
      <c r="B95" s="1">
        <v>20</v>
      </c>
      <c r="C95" s="1">
        <v>4.5999999999999999E-3</v>
      </c>
      <c r="D95" s="1">
        <v>36</v>
      </c>
      <c r="E95" s="1">
        <v>0.2</v>
      </c>
      <c r="F95" s="1">
        <f t="shared" si="3"/>
        <v>7.2</v>
      </c>
      <c r="G95" s="1">
        <f t="shared" si="4"/>
        <v>0.63888888888888884</v>
      </c>
      <c r="H95" s="1">
        <f t="shared" si="5"/>
        <v>2.1052631578947367</v>
      </c>
    </row>
    <row r="96" spans="1:8" x14ac:dyDescent="0.3">
      <c r="A96" s="1">
        <v>3.3</v>
      </c>
      <c r="B96" s="1">
        <v>20</v>
      </c>
      <c r="C96" s="1">
        <v>7.0000000000000001E-3</v>
      </c>
      <c r="D96" s="1">
        <v>36</v>
      </c>
      <c r="E96" s="1">
        <v>0.3</v>
      </c>
      <c r="F96" s="1">
        <f t="shared" si="3"/>
        <v>10.799999999999999</v>
      </c>
      <c r="G96" s="1">
        <f t="shared" si="4"/>
        <v>0.64814814814814825</v>
      </c>
      <c r="H96" s="1">
        <f t="shared" si="5"/>
        <v>2.1052631578947367</v>
      </c>
    </row>
    <row r="97" spans="1:8" x14ac:dyDescent="0.3">
      <c r="A97" s="1">
        <v>4.8</v>
      </c>
      <c r="B97" s="1">
        <v>20</v>
      </c>
      <c r="C97" s="1">
        <v>0.01</v>
      </c>
      <c r="D97" s="1">
        <v>36</v>
      </c>
      <c r="E97" s="1">
        <v>0.5</v>
      </c>
      <c r="F97" s="1">
        <f t="shared" si="3"/>
        <v>18</v>
      </c>
      <c r="G97" s="1">
        <f t="shared" si="4"/>
        <v>0.55555555555555558</v>
      </c>
      <c r="H97" s="1">
        <f t="shared" si="5"/>
        <v>2.1052631578947367</v>
      </c>
    </row>
    <row r="98" spans="1:8" x14ac:dyDescent="0.3">
      <c r="A98" s="1">
        <v>6.2</v>
      </c>
      <c r="B98" s="1">
        <v>20</v>
      </c>
      <c r="C98" s="1">
        <v>1.35E-2</v>
      </c>
      <c r="D98" s="1">
        <v>36</v>
      </c>
      <c r="E98" s="1">
        <v>0.7</v>
      </c>
      <c r="F98" s="1">
        <f t="shared" si="3"/>
        <v>25.2</v>
      </c>
      <c r="G98" s="1">
        <f t="shared" si="4"/>
        <v>0.5357142857142857</v>
      </c>
      <c r="H98" s="1">
        <f t="shared" si="5"/>
        <v>2.1052631578947367</v>
      </c>
    </row>
    <row r="99" spans="1:8" x14ac:dyDescent="0.3">
      <c r="A99" s="1">
        <v>8.1</v>
      </c>
      <c r="B99" s="1">
        <v>20</v>
      </c>
      <c r="C99" s="1">
        <v>1.7399999999999999E-2</v>
      </c>
      <c r="D99" s="1">
        <v>36</v>
      </c>
      <c r="E99" s="1">
        <v>1</v>
      </c>
      <c r="F99" s="1">
        <f t="shared" si="3"/>
        <v>36</v>
      </c>
      <c r="G99" s="1">
        <f t="shared" si="4"/>
        <v>0.48333333333333328</v>
      </c>
      <c r="H99" s="1">
        <f t="shared" si="5"/>
        <v>2.1052631578947367</v>
      </c>
    </row>
    <row r="100" spans="1:8" x14ac:dyDescent="0.3">
      <c r="A100" s="1">
        <v>10</v>
      </c>
      <c r="B100" s="1">
        <v>20</v>
      </c>
      <c r="C100" s="1">
        <v>2.1999999999999999E-2</v>
      </c>
      <c r="D100" s="1">
        <v>36</v>
      </c>
      <c r="E100" s="1">
        <v>1.3</v>
      </c>
      <c r="F100" s="1">
        <f t="shared" si="3"/>
        <v>46.800000000000004</v>
      </c>
      <c r="G100" s="1">
        <f t="shared" si="4"/>
        <v>0.47008547008547003</v>
      </c>
      <c r="H100" s="1">
        <f t="shared" si="5"/>
        <v>2.1052631578947367</v>
      </c>
    </row>
    <row r="101" spans="1:8" x14ac:dyDescent="0.3">
      <c r="A101" s="1">
        <v>11.1</v>
      </c>
      <c r="B101" s="1">
        <v>20</v>
      </c>
      <c r="C101" s="1">
        <v>2.4E-2</v>
      </c>
      <c r="D101" s="1">
        <v>36</v>
      </c>
      <c r="E101" s="1">
        <v>1.6</v>
      </c>
      <c r="F101" s="1">
        <f t="shared" si="3"/>
        <v>57.6</v>
      </c>
      <c r="G101" s="1">
        <f t="shared" si="4"/>
        <v>0.41666666666666663</v>
      </c>
      <c r="H101" s="1">
        <f t="shared" si="5"/>
        <v>2.1052631578947367</v>
      </c>
    </row>
    <row r="102" spans="1:8" x14ac:dyDescent="0.3">
      <c r="A102" s="1">
        <v>13.2</v>
      </c>
      <c r="B102" s="1">
        <v>20</v>
      </c>
      <c r="C102" s="1">
        <v>2.8000000000000001E-2</v>
      </c>
      <c r="D102" s="1">
        <v>36</v>
      </c>
      <c r="E102" s="1">
        <v>2</v>
      </c>
      <c r="F102" s="1">
        <f t="shared" si="3"/>
        <v>72</v>
      </c>
      <c r="G102" s="1">
        <f t="shared" si="4"/>
        <v>0.3888888888888889</v>
      </c>
      <c r="H102" s="1">
        <f t="shared" si="5"/>
        <v>2.1052631578947367</v>
      </c>
    </row>
    <row r="103" spans="1:8" x14ac:dyDescent="0.3">
      <c r="A103" s="1">
        <v>14.2</v>
      </c>
      <c r="B103" s="1">
        <v>20</v>
      </c>
      <c r="C103" s="1">
        <v>3.1E-2</v>
      </c>
      <c r="D103" s="1">
        <v>36</v>
      </c>
      <c r="E103" s="1">
        <v>2.2999999999999998</v>
      </c>
      <c r="F103" s="1">
        <f t="shared" si="3"/>
        <v>82.8</v>
      </c>
      <c r="G103" s="1">
        <f t="shared" si="4"/>
        <v>0.37439613526570048</v>
      </c>
      <c r="H103" s="1">
        <f t="shared" si="5"/>
        <v>2.1052631578947367</v>
      </c>
    </row>
    <row r="104" spans="1:8" x14ac:dyDescent="0.3">
      <c r="A104" s="1">
        <v>15.2</v>
      </c>
      <c r="B104" s="1">
        <v>20</v>
      </c>
      <c r="C104" s="1">
        <v>3.5000000000000003E-2</v>
      </c>
      <c r="D104" s="1">
        <v>36</v>
      </c>
      <c r="E104" s="1">
        <v>2.6</v>
      </c>
      <c r="F104" s="1">
        <f t="shared" si="3"/>
        <v>93.600000000000009</v>
      </c>
      <c r="G104" s="1">
        <f t="shared" si="4"/>
        <v>0.37393162393162388</v>
      </c>
      <c r="H104" s="1">
        <f t="shared" si="5"/>
        <v>2.1052631578947367</v>
      </c>
    </row>
    <row r="105" spans="1:8" x14ac:dyDescent="0.3">
      <c r="A105" s="1">
        <v>17.399999999999999</v>
      </c>
      <c r="B105" s="1">
        <v>20</v>
      </c>
      <c r="C105" s="1">
        <v>3.9E-2</v>
      </c>
      <c r="D105" s="1">
        <v>36</v>
      </c>
      <c r="E105" s="1">
        <v>3.4</v>
      </c>
      <c r="F105" s="1">
        <f t="shared" si="3"/>
        <v>122.39999999999999</v>
      </c>
      <c r="G105" s="1">
        <f t="shared" si="4"/>
        <v>0.31862745098039219</v>
      </c>
      <c r="H105" s="1">
        <f t="shared" si="5"/>
        <v>2.1052631578947367</v>
      </c>
    </row>
    <row r="106" spans="1:8" x14ac:dyDescent="0.3">
      <c r="A106" s="1">
        <v>18.8</v>
      </c>
      <c r="B106" s="1">
        <v>20</v>
      </c>
      <c r="C106" s="1">
        <v>4.1000000000000002E-2</v>
      </c>
      <c r="D106" s="1">
        <v>36</v>
      </c>
      <c r="E106" s="1">
        <v>3.9</v>
      </c>
      <c r="F106" s="1">
        <f t="shared" si="3"/>
        <v>140.4</v>
      </c>
      <c r="G106" s="1">
        <f t="shared" si="4"/>
        <v>0.29202279202279202</v>
      </c>
      <c r="H106" s="1">
        <f t="shared" si="5"/>
        <v>2.1052631578947367</v>
      </c>
    </row>
    <row r="107" spans="1:8" x14ac:dyDescent="0.3">
      <c r="A107" s="1">
        <v>20</v>
      </c>
      <c r="B107" s="1">
        <v>20</v>
      </c>
      <c r="C107" s="1">
        <v>4.7E-2</v>
      </c>
      <c r="D107" s="1">
        <v>36</v>
      </c>
      <c r="E107" s="1">
        <v>4.7</v>
      </c>
      <c r="F107" s="1">
        <f t="shared" si="3"/>
        <v>169.20000000000002</v>
      </c>
      <c r="G107" s="1">
        <f t="shared" si="4"/>
        <v>0.27777777777777773</v>
      </c>
      <c r="H107" s="1">
        <f t="shared" si="5"/>
        <v>2.1052631578947367</v>
      </c>
    </row>
    <row r="108" spans="1:8" x14ac:dyDescent="0.3">
      <c r="A108" s="2">
        <v>21</v>
      </c>
      <c r="B108" s="2">
        <v>20</v>
      </c>
      <c r="C108" s="2">
        <v>4.9000000000000002E-2</v>
      </c>
      <c r="D108" s="2">
        <v>36</v>
      </c>
      <c r="E108" s="2">
        <v>5</v>
      </c>
      <c r="F108" s="2">
        <f t="shared" si="3"/>
        <v>180</v>
      </c>
      <c r="G108" s="2">
        <f t="shared" si="4"/>
        <v>0.2722222222222222</v>
      </c>
      <c r="H108" s="2">
        <f t="shared" si="5"/>
        <v>2.1052631578947367</v>
      </c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93C8A-2670-4016-ABDC-69DF24B70AC2}">
  <dimension ref="A1:G19"/>
  <sheetViews>
    <sheetView tabSelected="1" workbookViewId="0">
      <selection activeCell="F26" sqref="F26"/>
    </sheetView>
  </sheetViews>
  <sheetFormatPr defaultRowHeight="14" x14ac:dyDescent="0.3"/>
  <sheetData>
    <row r="1" spans="1:7" x14ac:dyDescent="0.3">
      <c r="A1" s="6" t="s">
        <v>8</v>
      </c>
      <c r="B1" s="7"/>
      <c r="C1" s="7"/>
      <c r="D1" s="7"/>
      <c r="E1" s="7"/>
      <c r="F1" s="7"/>
      <c r="G1" s="8"/>
    </row>
    <row r="2" spans="1:7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3">
      <c r="A3" s="1">
        <v>141</v>
      </c>
      <c r="B3" s="1">
        <v>0.23</v>
      </c>
      <c r="C3" s="1">
        <v>1.4999999999999999E-2</v>
      </c>
      <c r="D3" s="1">
        <v>36</v>
      </c>
      <c r="E3" s="1">
        <v>0.5</v>
      </c>
      <c r="F3" s="1">
        <f>D3*E3</f>
        <v>18</v>
      </c>
      <c r="G3" s="1">
        <f>C3*1000/F3</f>
        <v>0.83333333333333337</v>
      </c>
    </row>
    <row r="4" spans="1:7" x14ac:dyDescent="0.3">
      <c r="A4" s="1">
        <v>141</v>
      </c>
      <c r="B4" s="1">
        <v>1.6</v>
      </c>
      <c r="C4" s="1">
        <v>0.02</v>
      </c>
      <c r="D4" s="1">
        <v>36</v>
      </c>
      <c r="E4" s="1">
        <v>0.8</v>
      </c>
      <c r="F4" s="1">
        <f t="shared" ref="F4:F19" si="0">D4*E4</f>
        <v>28.8</v>
      </c>
      <c r="G4" s="1">
        <f t="shared" ref="G4:G19" si="1">C4*1000/F4</f>
        <v>0.69444444444444442</v>
      </c>
    </row>
    <row r="5" spans="1:7" x14ac:dyDescent="0.3">
      <c r="A5" s="1">
        <v>140</v>
      </c>
      <c r="B5" s="1">
        <v>1.8</v>
      </c>
      <c r="C5" s="1">
        <v>2.4E-2</v>
      </c>
      <c r="D5" s="1">
        <v>36</v>
      </c>
      <c r="E5" s="1">
        <v>1</v>
      </c>
      <c r="F5" s="1">
        <f t="shared" si="0"/>
        <v>36</v>
      </c>
      <c r="G5" s="1">
        <f t="shared" si="1"/>
        <v>0.66666666666666663</v>
      </c>
    </row>
    <row r="6" spans="1:7" x14ac:dyDescent="0.3">
      <c r="A6" s="1">
        <v>139</v>
      </c>
      <c r="B6" s="1">
        <v>2.6</v>
      </c>
      <c r="C6" s="1">
        <v>3.9E-2</v>
      </c>
      <c r="D6" s="1">
        <v>36</v>
      </c>
      <c r="E6" s="1">
        <v>1.2</v>
      </c>
      <c r="F6" s="1">
        <f t="shared" si="0"/>
        <v>43.199999999999996</v>
      </c>
      <c r="G6" s="1">
        <f t="shared" si="1"/>
        <v>0.9027777777777779</v>
      </c>
    </row>
    <row r="7" spans="1:7" x14ac:dyDescent="0.3">
      <c r="A7" s="1">
        <v>139</v>
      </c>
      <c r="B7" s="1">
        <v>4</v>
      </c>
      <c r="C7" s="1">
        <v>4.4999999999999998E-2</v>
      </c>
      <c r="D7" s="1">
        <v>36</v>
      </c>
      <c r="E7" s="1">
        <v>1.7</v>
      </c>
      <c r="F7" s="1">
        <f t="shared" si="0"/>
        <v>61.199999999999996</v>
      </c>
      <c r="G7" s="1">
        <f t="shared" si="1"/>
        <v>0.73529411764705888</v>
      </c>
    </row>
    <row r="8" spans="1:7" x14ac:dyDescent="0.3">
      <c r="A8" s="1">
        <v>138</v>
      </c>
      <c r="B8" s="1">
        <v>4.5</v>
      </c>
      <c r="C8" s="1">
        <v>5.7000000000000002E-2</v>
      </c>
      <c r="D8" s="1">
        <v>36</v>
      </c>
      <c r="E8" s="1">
        <v>2.2999999999999998</v>
      </c>
      <c r="F8" s="1">
        <f t="shared" si="0"/>
        <v>82.8</v>
      </c>
      <c r="G8" s="1">
        <f t="shared" si="1"/>
        <v>0.68840579710144933</v>
      </c>
    </row>
    <row r="9" spans="1:7" x14ac:dyDescent="0.3">
      <c r="A9" s="1">
        <v>137</v>
      </c>
      <c r="B9" s="1">
        <v>5</v>
      </c>
      <c r="C9" s="1">
        <v>6.2E-2</v>
      </c>
      <c r="D9" s="1">
        <v>36</v>
      </c>
      <c r="E9" s="1">
        <v>2.2999999999999998</v>
      </c>
      <c r="F9" s="1">
        <f t="shared" si="0"/>
        <v>82.8</v>
      </c>
      <c r="G9" s="1">
        <f t="shared" si="1"/>
        <v>0.74879227053140096</v>
      </c>
    </row>
    <row r="10" spans="1:7" x14ac:dyDescent="0.3">
      <c r="A10" s="1">
        <v>135</v>
      </c>
      <c r="B10" s="1">
        <v>6.2</v>
      </c>
      <c r="C10" s="1">
        <v>8.2000000000000003E-2</v>
      </c>
      <c r="D10" s="1">
        <v>36</v>
      </c>
      <c r="E10" s="1">
        <v>2.7</v>
      </c>
      <c r="F10" s="1">
        <f t="shared" si="0"/>
        <v>97.2</v>
      </c>
      <c r="G10" s="1">
        <f t="shared" si="1"/>
        <v>0.84362139917695467</v>
      </c>
    </row>
    <row r="11" spans="1:7" x14ac:dyDescent="0.3">
      <c r="A11" s="1">
        <v>134</v>
      </c>
      <c r="B11" s="1">
        <v>6.5</v>
      </c>
      <c r="C11" s="1">
        <v>9.5000000000000001E-2</v>
      </c>
      <c r="D11" s="1">
        <v>36</v>
      </c>
      <c r="E11" s="1">
        <v>3.2</v>
      </c>
      <c r="F11" s="1">
        <f t="shared" si="0"/>
        <v>115.2</v>
      </c>
      <c r="G11" s="1">
        <f t="shared" si="1"/>
        <v>0.82465277777777779</v>
      </c>
    </row>
    <row r="12" spans="1:7" x14ac:dyDescent="0.3">
      <c r="A12" s="1">
        <v>133</v>
      </c>
      <c r="B12" s="1">
        <v>8.1</v>
      </c>
      <c r="C12" s="1">
        <v>0.1</v>
      </c>
      <c r="D12" s="1">
        <v>36</v>
      </c>
      <c r="E12" s="1">
        <v>3.7</v>
      </c>
      <c r="F12" s="1">
        <f t="shared" si="0"/>
        <v>133.20000000000002</v>
      </c>
      <c r="G12" s="1">
        <f t="shared" si="1"/>
        <v>0.75075075075075071</v>
      </c>
    </row>
    <row r="13" spans="1:7" x14ac:dyDescent="0.3">
      <c r="A13" s="1">
        <v>131</v>
      </c>
      <c r="B13" s="1">
        <v>9.1</v>
      </c>
      <c r="C13" s="1">
        <v>0.12</v>
      </c>
      <c r="D13" s="1">
        <v>36</v>
      </c>
      <c r="E13" s="1">
        <v>4.3</v>
      </c>
      <c r="F13" s="1">
        <f t="shared" si="0"/>
        <v>154.79999999999998</v>
      </c>
      <c r="G13" s="1">
        <f t="shared" si="1"/>
        <v>0.77519379844961245</v>
      </c>
    </row>
    <row r="14" spans="1:7" x14ac:dyDescent="0.3">
      <c r="A14" s="1">
        <v>130</v>
      </c>
      <c r="B14" s="1">
        <v>10.5</v>
      </c>
      <c r="C14" s="1">
        <v>0.13</v>
      </c>
      <c r="D14" s="1">
        <v>36</v>
      </c>
      <c r="E14" s="1">
        <v>4.5999999999999996</v>
      </c>
      <c r="F14" s="1">
        <f t="shared" si="0"/>
        <v>165.6</v>
      </c>
      <c r="G14" s="1">
        <f t="shared" si="1"/>
        <v>0.78502415458937203</v>
      </c>
    </row>
    <row r="15" spans="1:7" x14ac:dyDescent="0.3">
      <c r="A15" s="1">
        <v>120</v>
      </c>
      <c r="B15" s="1">
        <v>15</v>
      </c>
      <c r="C15" s="1">
        <v>0.22</v>
      </c>
      <c r="D15" s="1">
        <v>36</v>
      </c>
      <c r="E15" s="1">
        <v>10</v>
      </c>
      <c r="F15" s="1">
        <f t="shared" si="0"/>
        <v>360</v>
      </c>
      <c r="G15" s="1">
        <f t="shared" si="1"/>
        <v>0.61111111111111116</v>
      </c>
    </row>
    <row r="16" spans="1:7" x14ac:dyDescent="0.3">
      <c r="A16" s="1">
        <v>110</v>
      </c>
      <c r="B16" s="1">
        <v>22</v>
      </c>
      <c r="C16" s="1">
        <v>0.25</v>
      </c>
      <c r="D16" s="1">
        <v>36</v>
      </c>
      <c r="E16" s="1">
        <v>12</v>
      </c>
      <c r="F16" s="1">
        <f t="shared" si="0"/>
        <v>432</v>
      </c>
      <c r="G16" s="1">
        <f t="shared" si="1"/>
        <v>0.57870370370370372</v>
      </c>
    </row>
    <row r="17" spans="1:7" x14ac:dyDescent="0.3">
      <c r="A17" s="1">
        <v>100</v>
      </c>
      <c r="B17" s="1">
        <v>27</v>
      </c>
      <c r="C17" s="1">
        <v>0.28000000000000003</v>
      </c>
      <c r="D17" s="1">
        <v>36</v>
      </c>
      <c r="E17" s="1">
        <v>14</v>
      </c>
      <c r="F17" s="1">
        <f t="shared" si="0"/>
        <v>504</v>
      </c>
      <c r="G17" s="1">
        <f t="shared" si="1"/>
        <v>0.55555555555555558</v>
      </c>
    </row>
    <row r="18" spans="1:7" x14ac:dyDescent="0.3">
      <c r="A18" s="1">
        <v>90</v>
      </c>
      <c r="B18" s="1">
        <v>28</v>
      </c>
      <c r="C18" s="1">
        <v>0.27</v>
      </c>
      <c r="D18" s="1">
        <v>36</v>
      </c>
      <c r="E18" s="1">
        <v>15</v>
      </c>
      <c r="F18" s="1">
        <f t="shared" si="0"/>
        <v>540</v>
      </c>
      <c r="G18" s="1">
        <f t="shared" si="1"/>
        <v>0.5</v>
      </c>
    </row>
    <row r="19" spans="1:7" x14ac:dyDescent="0.3">
      <c r="A19" s="1">
        <v>80</v>
      </c>
      <c r="B19" s="1">
        <v>30</v>
      </c>
      <c r="C19" s="1">
        <v>0.28999999999999998</v>
      </c>
      <c r="D19" s="1">
        <v>36</v>
      </c>
      <c r="E19" s="1">
        <v>18</v>
      </c>
      <c r="F19" s="1">
        <f t="shared" si="0"/>
        <v>648</v>
      </c>
      <c r="G19" s="1">
        <f t="shared" si="1"/>
        <v>0.44753086419753085</v>
      </c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5E38B-5425-424E-BCFC-AF248F6272C0}">
  <dimension ref="A1:G29"/>
  <sheetViews>
    <sheetView workbookViewId="0">
      <selection activeCell="I32" sqref="I32"/>
    </sheetView>
  </sheetViews>
  <sheetFormatPr defaultRowHeight="14" x14ac:dyDescent="0.3"/>
  <sheetData>
    <row r="1" spans="1:7" x14ac:dyDescent="0.3">
      <c r="A1" s="9" t="s">
        <v>9</v>
      </c>
      <c r="B1" s="9"/>
      <c r="C1" s="9"/>
      <c r="D1" s="9"/>
      <c r="E1" s="9"/>
      <c r="F1" s="9"/>
      <c r="G1" s="9"/>
    </row>
    <row r="2" spans="1:7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3">
      <c r="A3" s="1">
        <v>55</v>
      </c>
      <c r="B3" s="1">
        <v>0.31900000000000001</v>
      </c>
      <c r="C3" s="1">
        <v>2.3E-3</v>
      </c>
      <c r="D3" s="1">
        <v>36</v>
      </c>
      <c r="E3" s="1">
        <v>0.7</v>
      </c>
      <c r="F3" s="1">
        <f>D3*E3</f>
        <v>25.2</v>
      </c>
      <c r="G3" s="1">
        <f>C3*1000/F3</f>
        <v>9.1269841269841265E-2</v>
      </c>
    </row>
    <row r="4" spans="1:7" x14ac:dyDescent="0.3">
      <c r="A4" s="1">
        <v>55</v>
      </c>
      <c r="B4" s="1">
        <v>1.2</v>
      </c>
      <c r="C4" s="1">
        <v>6.0000000000000001E-3</v>
      </c>
      <c r="D4" s="1">
        <v>36</v>
      </c>
      <c r="E4" s="1">
        <v>0.8</v>
      </c>
      <c r="F4" s="1">
        <f t="shared" ref="F4:F29" si="0">D4*E4</f>
        <v>28.8</v>
      </c>
      <c r="G4" s="1">
        <f t="shared" ref="G4:G29" si="1">C4*1000/F4</f>
        <v>0.20833333333333331</v>
      </c>
    </row>
    <row r="5" spans="1:7" x14ac:dyDescent="0.3">
      <c r="A5" s="2">
        <v>55</v>
      </c>
      <c r="B5" s="2">
        <v>2</v>
      </c>
      <c r="C5" s="2">
        <v>1.2E-2</v>
      </c>
      <c r="D5" s="2">
        <v>36</v>
      </c>
      <c r="E5" s="2">
        <v>1.2</v>
      </c>
      <c r="F5" s="1">
        <f t="shared" si="0"/>
        <v>43.199999999999996</v>
      </c>
      <c r="G5" s="1">
        <f t="shared" si="1"/>
        <v>0.27777777777777779</v>
      </c>
    </row>
    <row r="6" spans="1:7" x14ac:dyDescent="0.3">
      <c r="A6" s="1">
        <v>54</v>
      </c>
      <c r="B6" s="1">
        <v>3.6</v>
      </c>
      <c r="C6" s="1">
        <v>2.1000000000000001E-2</v>
      </c>
      <c r="D6" s="1">
        <v>36</v>
      </c>
      <c r="E6" s="1">
        <v>1.4</v>
      </c>
      <c r="F6" s="1">
        <f t="shared" si="0"/>
        <v>50.4</v>
      </c>
      <c r="G6" s="1">
        <f t="shared" si="1"/>
        <v>0.41666666666666669</v>
      </c>
    </row>
    <row r="7" spans="1:7" x14ac:dyDescent="0.3">
      <c r="A7" s="1">
        <v>54</v>
      </c>
      <c r="B7" s="1">
        <v>5.2</v>
      </c>
      <c r="C7" s="1">
        <v>3.1E-2</v>
      </c>
      <c r="D7" s="1">
        <v>36</v>
      </c>
      <c r="E7" s="1">
        <v>2.2999999999999998</v>
      </c>
      <c r="F7" s="1">
        <f t="shared" si="0"/>
        <v>82.8</v>
      </c>
      <c r="G7" s="1">
        <f t="shared" si="1"/>
        <v>0.37439613526570048</v>
      </c>
    </row>
    <row r="8" spans="1:7" x14ac:dyDescent="0.3">
      <c r="A8" s="1">
        <v>53</v>
      </c>
      <c r="B8" s="1">
        <v>6.9</v>
      </c>
      <c r="C8" s="1">
        <v>3.7999999999999999E-2</v>
      </c>
      <c r="D8" s="1">
        <v>36</v>
      </c>
      <c r="E8" s="1">
        <v>2</v>
      </c>
      <c r="F8" s="1">
        <f t="shared" si="0"/>
        <v>72</v>
      </c>
      <c r="G8" s="1">
        <f t="shared" si="1"/>
        <v>0.52777777777777779</v>
      </c>
    </row>
    <row r="9" spans="1:7" x14ac:dyDescent="0.3">
      <c r="A9" s="1">
        <v>53</v>
      </c>
      <c r="B9" s="1">
        <v>8.1</v>
      </c>
      <c r="C9" s="1">
        <v>4.2999999999999997E-2</v>
      </c>
      <c r="D9" s="1">
        <v>36</v>
      </c>
      <c r="E9" s="1">
        <v>2.2000000000000002</v>
      </c>
      <c r="F9" s="1">
        <f t="shared" si="0"/>
        <v>79.2</v>
      </c>
      <c r="G9" s="1">
        <f t="shared" si="1"/>
        <v>0.54292929292929293</v>
      </c>
    </row>
    <row r="10" spans="1:7" x14ac:dyDescent="0.3">
      <c r="A10" s="2">
        <v>53</v>
      </c>
      <c r="B10" s="2">
        <v>10</v>
      </c>
      <c r="C10" s="2">
        <v>5.1999999999999998E-2</v>
      </c>
      <c r="D10" s="2">
        <v>36</v>
      </c>
      <c r="E10" s="2">
        <v>2.6</v>
      </c>
      <c r="F10" s="1">
        <f t="shared" si="0"/>
        <v>93.600000000000009</v>
      </c>
      <c r="G10" s="1">
        <f t="shared" si="1"/>
        <v>0.55555555555555547</v>
      </c>
    </row>
    <row r="11" spans="1:7" x14ac:dyDescent="0.3">
      <c r="A11" s="1">
        <v>52</v>
      </c>
      <c r="B11" s="1">
        <v>11.2</v>
      </c>
      <c r="C11" s="1">
        <v>6.0999999999999999E-2</v>
      </c>
      <c r="D11" s="1">
        <v>36</v>
      </c>
      <c r="E11" s="1">
        <v>2.8</v>
      </c>
      <c r="F11" s="1">
        <f t="shared" si="0"/>
        <v>100.8</v>
      </c>
      <c r="G11" s="1">
        <f t="shared" si="1"/>
        <v>0.60515873015873023</v>
      </c>
    </row>
    <row r="12" spans="1:7" x14ac:dyDescent="0.3">
      <c r="A12" s="1">
        <v>51</v>
      </c>
      <c r="B12" s="1">
        <v>13.8</v>
      </c>
      <c r="C12" s="1">
        <v>7.4999999999999997E-2</v>
      </c>
      <c r="D12" s="1">
        <v>36</v>
      </c>
      <c r="E12" s="1">
        <v>3.2</v>
      </c>
      <c r="F12" s="1">
        <f t="shared" si="0"/>
        <v>115.2</v>
      </c>
      <c r="G12" s="1">
        <f t="shared" si="1"/>
        <v>0.65104166666666663</v>
      </c>
    </row>
    <row r="13" spans="1:7" x14ac:dyDescent="0.3">
      <c r="A13" s="1">
        <v>50</v>
      </c>
      <c r="B13" s="1">
        <v>15.8</v>
      </c>
      <c r="C13" s="1">
        <v>8.3000000000000004E-2</v>
      </c>
      <c r="D13" s="1">
        <v>36</v>
      </c>
      <c r="E13" s="1">
        <v>3.3</v>
      </c>
      <c r="F13" s="1">
        <f t="shared" si="0"/>
        <v>118.8</v>
      </c>
      <c r="G13" s="1">
        <f t="shared" si="1"/>
        <v>0.69865319865319864</v>
      </c>
    </row>
    <row r="14" spans="1:7" x14ac:dyDescent="0.3">
      <c r="A14" s="1">
        <v>49</v>
      </c>
      <c r="B14" s="1">
        <v>17.2</v>
      </c>
      <c r="C14" s="1">
        <v>8.6999999999999994E-2</v>
      </c>
      <c r="D14" s="1">
        <v>36</v>
      </c>
      <c r="E14" s="1">
        <v>3.5</v>
      </c>
      <c r="F14" s="1">
        <f t="shared" si="0"/>
        <v>126</v>
      </c>
      <c r="G14" s="1">
        <f t="shared" si="1"/>
        <v>0.69047619047619047</v>
      </c>
    </row>
    <row r="15" spans="1:7" x14ac:dyDescent="0.3">
      <c r="A15" s="1">
        <v>48</v>
      </c>
      <c r="B15" s="1">
        <v>17.5</v>
      </c>
      <c r="C15" s="1">
        <v>0.09</v>
      </c>
      <c r="D15" s="1">
        <v>36</v>
      </c>
      <c r="E15" s="1">
        <v>3.6</v>
      </c>
      <c r="F15" s="1">
        <f t="shared" si="0"/>
        <v>129.6</v>
      </c>
      <c r="G15" s="1">
        <f t="shared" si="1"/>
        <v>0.69444444444444442</v>
      </c>
    </row>
    <row r="16" spans="1:7" x14ac:dyDescent="0.3">
      <c r="A16" s="1">
        <v>46</v>
      </c>
      <c r="B16" s="1">
        <v>19</v>
      </c>
      <c r="C16" s="1">
        <v>9.1999999999999998E-2</v>
      </c>
      <c r="D16" s="1">
        <v>36</v>
      </c>
      <c r="E16" s="1">
        <v>3.6</v>
      </c>
      <c r="F16" s="1">
        <f t="shared" si="0"/>
        <v>129.6</v>
      </c>
      <c r="G16" s="1">
        <f t="shared" si="1"/>
        <v>0.70987654320987659</v>
      </c>
    </row>
    <row r="17" spans="1:7" x14ac:dyDescent="0.3">
      <c r="A17" s="1">
        <v>45</v>
      </c>
      <c r="B17" s="1">
        <v>20</v>
      </c>
      <c r="C17" s="1">
        <v>9.6000000000000002E-2</v>
      </c>
      <c r="D17" s="1">
        <v>36</v>
      </c>
      <c r="E17" s="1">
        <v>3.7</v>
      </c>
      <c r="F17" s="1">
        <f t="shared" si="0"/>
        <v>133.20000000000002</v>
      </c>
      <c r="G17" s="1">
        <f t="shared" si="1"/>
        <v>0.72072072072072058</v>
      </c>
    </row>
    <row r="18" spans="1:7" x14ac:dyDescent="0.3">
      <c r="A18" s="1">
        <v>42</v>
      </c>
      <c r="B18" s="1">
        <v>22.1</v>
      </c>
      <c r="C18" s="1">
        <v>9.8000000000000004E-2</v>
      </c>
      <c r="D18" s="1">
        <v>36</v>
      </c>
      <c r="E18" s="1">
        <v>4</v>
      </c>
      <c r="F18" s="1">
        <f t="shared" si="0"/>
        <v>144</v>
      </c>
      <c r="G18" s="1">
        <f t="shared" si="1"/>
        <v>0.68055555555555558</v>
      </c>
    </row>
    <row r="19" spans="1:7" x14ac:dyDescent="0.3">
      <c r="A19" s="1">
        <v>39</v>
      </c>
      <c r="B19" s="1">
        <v>24</v>
      </c>
      <c r="C19" s="1">
        <v>9.7000000000000003E-2</v>
      </c>
      <c r="D19" s="1">
        <v>36</v>
      </c>
      <c r="E19" s="1">
        <v>4</v>
      </c>
      <c r="F19" s="1">
        <f t="shared" si="0"/>
        <v>144</v>
      </c>
      <c r="G19" s="1">
        <f t="shared" si="1"/>
        <v>0.67361111111111116</v>
      </c>
    </row>
    <row r="20" spans="1:7" x14ac:dyDescent="0.3">
      <c r="A20" s="1">
        <v>36</v>
      </c>
      <c r="B20" s="1">
        <v>25</v>
      </c>
      <c r="C20" s="1">
        <v>9.8000000000000004E-2</v>
      </c>
      <c r="D20" s="1">
        <v>36</v>
      </c>
      <c r="E20" s="1">
        <v>4.0999999999999996</v>
      </c>
      <c r="F20" s="1">
        <f t="shared" si="0"/>
        <v>147.6</v>
      </c>
      <c r="G20" s="1">
        <f t="shared" si="1"/>
        <v>0.66395663956639572</v>
      </c>
    </row>
    <row r="21" spans="1:7" x14ac:dyDescent="0.3">
      <c r="A21" s="1">
        <v>33</v>
      </c>
      <c r="B21" s="1">
        <v>29</v>
      </c>
      <c r="C21" s="1">
        <v>0.1</v>
      </c>
      <c r="D21" s="1">
        <v>36</v>
      </c>
      <c r="E21" s="1">
        <v>4.3</v>
      </c>
      <c r="F21" s="1">
        <f t="shared" si="0"/>
        <v>154.79999999999998</v>
      </c>
      <c r="G21" s="1">
        <f t="shared" si="1"/>
        <v>0.64599483204134378</v>
      </c>
    </row>
    <row r="22" spans="1:7" x14ac:dyDescent="0.3">
      <c r="A22" s="1">
        <v>30</v>
      </c>
      <c r="B22" s="1">
        <v>30.2</v>
      </c>
      <c r="C22" s="1">
        <v>0.11</v>
      </c>
      <c r="D22" s="1">
        <v>36</v>
      </c>
      <c r="E22" s="1">
        <v>4.3</v>
      </c>
      <c r="F22" s="1">
        <f t="shared" si="0"/>
        <v>154.79999999999998</v>
      </c>
      <c r="G22" s="1">
        <f t="shared" si="1"/>
        <v>0.71059431524547811</v>
      </c>
    </row>
    <row r="23" spans="1:7" x14ac:dyDescent="0.3">
      <c r="A23" s="1">
        <v>27</v>
      </c>
      <c r="B23" s="1">
        <v>32</v>
      </c>
      <c r="C23" s="1">
        <v>0.09</v>
      </c>
      <c r="D23" s="1">
        <v>36</v>
      </c>
      <c r="E23" s="1">
        <v>4.2</v>
      </c>
      <c r="F23" s="1">
        <f t="shared" si="0"/>
        <v>151.20000000000002</v>
      </c>
      <c r="G23" s="1">
        <f t="shared" si="1"/>
        <v>0.59523809523809512</v>
      </c>
    </row>
    <row r="24" spans="1:7" x14ac:dyDescent="0.3">
      <c r="A24" s="1">
        <v>24</v>
      </c>
      <c r="B24" s="1">
        <v>34</v>
      </c>
      <c r="C24" s="1">
        <v>8.5999999999999993E-2</v>
      </c>
      <c r="D24" s="1">
        <v>36</v>
      </c>
      <c r="E24" s="1">
        <v>4.2</v>
      </c>
      <c r="F24" s="1">
        <f t="shared" si="0"/>
        <v>151.20000000000002</v>
      </c>
      <c r="G24" s="1">
        <f t="shared" si="1"/>
        <v>0.56878306878306872</v>
      </c>
    </row>
    <row r="25" spans="1:7" x14ac:dyDescent="0.3">
      <c r="A25" s="1">
        <v>21</v>
      </c>
      <c r="B25" s="1">
        <v>36</v>
      </c>
      <c r="C25" s="1">
        <v>7.8E-2</v>
      </c>
      <c r="D25" s="1">
        <v>36</v>
      </c>
      <c r="E25" s="1">
        <v>4.0999999999999996</v>
      </c>
      <c r="F25" s="1">
        <f t="shared" si="0"/>
        <v>147.6</v>
      </c>
      <c r="G25" s="1">
        <f t="shared" si="1"/>
        <v>0.52845528455284552</v>
      </c>
    </row>
    <row r="26" spans="1:7" x14ac:dyDescent="0.3">
      <c r="A26" s="1">
        <v>18</v>
      </c>
      <c r="B26" s="1">
        <v>39.6</v>
      </c>
      <c r="C26" s="1">
        <v>6.9000000000000006E-2</v>
      </c>
      <c r="D26" s="1">
        <v>36</v>
      </c>
      <c r="E26" s="1">
        <v>4</v>
      </c>
      <c r="F26" s="1">
        <f t="shared" si="0"/>
        <v>144</v>
      </c>
      <c r="G26" s="1">
        <f t="shared" si="1"/>
        <v>0.47916666666666669</v>
      </c>
    </row>
    <row r="27" spans="1:7" x14ac:dyDescent="0.3">
      <c r="A27" s="1">
        <v>15</v>
      </c>
      <c r="B27" s="1">
        <v>41</v>
      </c>
      <c r="C27" s="1">
        <v>6.2E-2</v>
      </c>
      <c r="D27" s="1">
        <v>36</v>
      </c>
      <c r="E27" s="1">
        <v>3.8</v>
      </c>
      <c r="F27" s="1">
        <f t="shared" si="0"/>
        <v>136.79999999999998</v>
      </c>
      <c r="G27" s="1">
        <f t="shared" si="1"/>
        <v>0.45321637426900591</v>
      </c>
    </row>
    <row r="28" spans="1:7" x14ac:dyDescent="0.3">
      <c r="A28" s="1">
        <v>12</v>
      </c>
      <c r="B28" s="1">
        <v>43</v>
      </c>
      <c r="C28" s="1">
        <v>5.1999999999999998E-2</v>
      </c>
      <c r="D28" s="1">
        <v>36</v>
      </c>
      <c r="E28" s="1">
        <v>3.6</v>
      </c>
      <c r="F28" s="1">
        <f t="shared" si="0"/>
        <v>129.6</v>
      </c>
      <c r="G28" s="1">
        <f t="shared" si="1"/>
        <v>0.40123456790123457</v>
      </c>
    </row>
    <row r="29" spans="1:7" x14ac:dyDescent="0.3">
      <c r="A29" s="1">
        <v>9</v>
      </c>
      <c r="B29" s="1">
        <v>46</v>
      </c>
      <c r="C29" s="1">
        <v>0.04</v>
      </c>
      <c r="D29" s="1">
        <v>36</v>
      </c>
      <c r="E29" s="1">
        <v>3.3</v>
      </c>
      <c r="F29" s="1">
        <f t="shared" si="0"/>
        <v>118.8</v>
      </c>
      <c r="G29" s="1">
        <f t="shared" si="1"/>
        <v>0.33670033670033672</v>
      </c>
    </row>
  </sheetData>
  <mergeCells count="1">
    <mergeCell ref="A1:G1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45AD1-2C76-4365-BBB2-E983E60372A4}">
  <dimension ref="A1:G30"/>
  <sheetViews>
    <sheetView workbookViewId="0">
      <selection activeCell="I33" sqref="I33"/>
    </sheetView>
  </sheetViews>
  <sheetFormatPr defaultRowHeight="14" x14ac:dyDescent="0.3"/>
  <sheetData>
    <row r="1" spans="1:7" x14ac:dyDescent="0.3">
      <c r="A1" s="9" t="s">
        <v>10</v>
      </c>
      <c r="B1" s="9"/>
      <c r="C1" s="9"/>
      <c r="D1" s="9"/>
      <c r="E1" s="9"/>
      <c r="F1" s="9"/>
      <c r="G1" s="9"/>
    </row>
    <row r="2" spans="1:7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3">
      <c r="A3" s="1">
        <v>53</v>
      </c>
      <c r="B3" s="1">
        <v>0.53</v>
      </c>
      <c r="C3" s="1">
        <v>3.2000000000000002E-3</v>
      </c>
      <c r="D3" s="1">
        <v>36</v>
      </c>
      <c r="E3" s="1">
        <v>0.5</v>
      </c>
      <c r="F3" s="1">
        <f>D3*E3</f>
        <v>18</v>
      </c>
      <c r="G3" s="1">
        <f>C3*1000/F3</f>
        <v>0.17777777777777778</v>
      </c>
    </row>
    <row r="4" spans="1:7" x14ac:dyDescent="0.3">
      <c r="A4" s="1">
        <v>53</v>
      </c>
      <c r="B4" s="1">
        <v>1.2</v>
      </c>
      <c r="C4" s="1">
        <v>8.0000000000000002E-3</v>
      </c>
      <c r="D4" s="1">
        <v>36</v>
      </c>
      <c r="E4" s="1">
        <v>0.6</v>
      </c>
      <c r="F4" s="1">
        <f t="shared" ref="F4:F30" si="0">D4*E4</f>
        <v>21.599999999999998</v>
      </c>
      <c r="G4" s="1">
        <f t="shared" ref="G4:G30" si="1">C4*1000/F4</f>
        <v>0.37037037037037041</v>
      </c>
    </row>
    <row r="5" spans="1:7" x14ac:dyDescent="0.3">
      <c r="A5" s="1">
        <v>53</v>
      </c>
      <c r="B5" s="1">
        <v>1.554</v>
      </c>
      <c r="C5" s="1">
        <v>8.9999999999999993E-3</v>
      </c>
      <c r="D5" s="1">
        <v>36</v>
      </c>
      <c r="E5" s="1">
        <v>0.6</v>
      </c>
      <c r="F5" s="1">
        <f t="shared" si="0"/>
        <v>21.599999999999998</v>
      </c>
      <c r="G5" s="1">
        <f t="shared" si="1"/>
        <v>0.41666666666666669</v>
      </c>
    </row>
    <row r="6" spans="1:7" x14ac:dyDescent="0.3">
      <c r="A6" s="1">
        <v>52</v>
      </c>
      <c r="B6" s="1">
        <v>2</v>
      </c>
      <c r="C6" s="1">
        <v>1.6E-2</v>
      </c>
      <c r="D6" s="1">
        <v>36</v>
      </c>
      <c r="E6" s="1">
        <v>0.7</v>
      </c>
      <c r="F6" s="1">
        <f t="shared" si="0"/>
        <v>25.2</v>
      </c>
      <c r="G6" s="1">
        <f t="shared" si="1"/>
        <v>0.63492063492063489</v>
      </c>
    </row>
    <row r="7" spans="1:7" x14ac:dyDescent="0.3">
      <c r="A7" s="1">
        <v>52</v>
      </c>
      <c r="B7" s="1">
        <v>2.4</v>
      </c>
      <c r="C7" s="1">
        <v>1.6E-2</v>
      </c>
      <c r="D7" s="1">
        <v>36</v>
      </c>
      <c r="E7" s="1">
        <v>0.8</v>
      </c>
      <c r="F7" s="1">
        <f t="shared" si="0"/>
        <v>28.8</v>
      </c>
      <c r="G7" s="1">
        <f t="shared" si="1"/>
        <v>0.55555555555555558</v>
      </c>
    </row>
    <row r="8" spans="1:7" x14ac:dyDescent="0.3">
      <c r="A8" s="1">
        <v>51</v>
      </c>
      <c r="B8" s="1">
        <v>3</v>
      </c>
      <c r="C8" s="1">
        <v>1.7999999999999999E-2</v>
      </c>
      <c r="D8" s="1">
        <v>36</v>
      </c>
      <c r="E8" s="1">
        <v>0.8</v>
      </c>
      <c r="F8" s="1">
        <f t="shared" si="0"/>
        <v>28.8</v>
      </c>
      <c r="G8" s="1">
        <f t="shared" si="1"/>
        <v>0.625</v>
      </c>
    </row>
    <row r="9" spans="1:7" x14ac:dyDescent="0.3">
      <c r="A9" s="1">
        <v>50</v>
      </c>
      <c r="B9" s="1">
        <v>4.5</v>
      </c>
      <c r="C9" s="1">
        <v>2.1999999999999999E-2</v>
      </c>
      <c r="D9" s="1">
        <v>36</v>
      </c>
      <c r="E9" s="1">
        <v>1</v>
      </c>
      <c r="F9" s="1">
        <f t="shared" si="0"/>
        <v>36</v>
      </c>
      <c r="G9" s="1">
        <f t="shared" si="1"/>
        <v>0.61111111111111116</v>
      </c>
    </row>
    <row r="10" spans="1:7" x14ac:dyDescent="0.3">
      <c r="A10" s="1">
        <v>48</v>
      </c>
      <c r="B10" s="1">
        <v>6.8</v>
      </c>
      <c r="C10" s="1">
        <v>3.2000000000000001E-2</v>
      </c>
      <c r="D10" s="1">
        <v>36</v>
      </c>
      <c r="E10" s="1">
        <v>1.2</v>
      </c>
      <c r="F10" s="1">
        <f t="shared" si="0"/>
        <v>43.199999999999996</v>
      </c>
      <c r="G10" s="1">
        <f t="shared" si="1"/>
        <v>0.74074074074074081</v>
      </c>
    </row>
    <row r="11" spans="1:7" x14ac:dyDescent="0.3">
      <c r="A11" s="1">
        <v>46</v>
      </c>
      <c r="B11" s="1">
        <v>9.6</v>
      </c>
      <c r="C11" s="1">
        <v>4.2000000000000003E-2</v>
      </c>
      <c r="D11" s="1">
        <v>36</v>
      </c>
      <c r="E11" s="1">
        <v>1.5</v>
      </c>
      <c r="F11" s="1">
        <f t="shared" si="0"/>
        <v>54</v>
      </c>
      <c r="G11" s="1">
        <f t="shared" si="1"/>
        <v>0.77777777777777779</v>
      </c>
    </row>
    <row r="12" spans="1:7" x14ac:dyDescent="0.3">
      <c r="A12" s="1">
        <v>44</v>
      </c>
      <c r="B12" s="1">
        <v>10.1</v>
      </c>
      <c r="C12" s="1">
        <v>4.3999999999999997E-2</v>
      </c>
      <c r="D12" s="1">
        <v>36</v>
      </c>
      <c r="E12" s="1">
        <v>1.7</v>
      </c>
      <c r="F12" s="1">
        <f t="shared" si="0"/>
        <v>61.199999999999996</v>
      </c>
      <c r="G12" s="1">
        <f t="shared" si="1"/>
        <v>0.71895424836601307</v>
      </c>
    </row>
    <row r="13" spans="1:7" x14ac:dyDescent="0.3">
      <c r="A13" s="1">
        <v>42</v>
      </c>
      <c r="B13" s="1">
        <v>12.7</v>
      </c>
      <c r="C13" s="1">
        <v>5.3999999999999999E-2</v>
      </c>
      <c r="D13" s="1">
        <v>36</v>
      </c>
      <c r="E13" s="1">
        <v>1.9</v>
      </c>
      <c r="F13" s="1">
        <f t="shared" si="0"/>
        <v>68.399999999999991</v>
      </c>
      <c r="G13" s="1">
        <f t="shared" si="1"/>
        <v>0.78947368421052644</v>
      </c>
    </row>
    <row r="14" spans="1:7" x14ac:dyDescent="0.3">
      <c r="A14" s="1">
        <v>40</v>
      </c>
      <c r="B14" s="1">
        <v>14.3</v>
      </c>
      <c r="C14" s="1">
        <v>6.3E-2</v>
      </c>
      <c r="D14" s="1">
        <v>36</v>
      </c>
      <c r="E14" s="1">
        <v>2.1</v>
      </c>
      <c r="F14" s="1">
        <f t="shared" si="0"/>
        <v>75.600000000000009</v>
      </c>
      <c r="G14" s="1">
        <f t="shared" si="1"/>
        <v>0.83333333333333326</v>
      </c>
    </row>
    <row r="15" spans="1:7" x14ac:dyDescent="0.3">
      <c r="A15" s="1">
        <v>38</v>
      </c>
      <c r="B15" s="1">
        <v>16.2</v>
      </c>
      <c r="C15" s="1">
        <v>6.9000000000000006E-2</v>
      </c>
      <c r="D15" s="1">
        <v>36</v>
      </c>
      <c r="E15" s="1">
        <v>2.2999999999999998</v>
      </c>
      <c r="F15" s="1">
        <f t="shared" si="0"/>
        <v>82.8</v>
      </c>
      <c r="G15" s="1">
        <f t="shared" si="1"/>
        <v>0.83333333333333337</v>
      </c>
    </row>
    <row r="16" spans="1:7" x14ac:dyDescent="0.3">
      <c r="A16" s="1">
        <v>36</v>
      </c>
      <c r="B16" s="1">
        <v>18.399999999999999</v>
      </c>
      <c r="C16" s="1">
        <v>6.9000000000000006E-2</v>
      </c>
      <c r="D16" s="1">
        <v>36</v>
      </c>
      <c r="E16" s="1">
        <v>2.4</v>
      </c>
      <c r="F16" s="1">
        <f t="shared" si="0"/>
        <v>86.399999999999991</v>
      </c>
      <c r="G16" s="1">
        <f t="shared" si="1"/>
        <v>0.79861111111111116</v>
      </c>
    </row>
    <row r="17" spans="1:7" x14ac:dyDescent="0.3">
      <c r="A17" s="1">
        <v>34</v>
      </c>
      <c r="B17" s="1">
        <v>20.2</v>
      </c>
      <c r="C17" s="1">
        <v>7.1999999999999995E-2</v>
      </c>
      <c r="D17" s="1">
        <v>36</v>
      </c>
      <c r="E17" s="1">
        <v>2.5</v>
      </c>
      <c r="F17" s="1">
        <f t="shared" si="0"/>
        <v>90</v>
      </c>
      <c r="G17" s="1">
        <f t="shared" si="1"/>
        <v>0.8</v>
      </c>
    </row>
    <row r="18" spans="1:7" x14ac:dyDescent="0.3">
      <c r="A18" s="1">
        <v>32</v>
      </c>
      <c r="B18" s="1">
        <v>21.6</v>
      </c>
      <c r="C18" s="1">
        <v>7.2999999999999995E-2</v>
      </c>
      <c r="D18" s="1">
        <v>36</v>
      </c>
      <c r="E18" s="1">
        <v>2.6</v>
      </c>
      <c r="F18" s="1">
        <f t="shared" si="0"/>
        <v>93.600000000000009</v>
      </c>
      <c r="G18" s="1">
        <f t="shared" si="1"/>
        <v>0.77991452991452981</v>
      </c>
    </row>
    <row r="19" spans="1:7" x14ac:dyDescent="0.3">
      <c r="A19" s="1">
        <v>30</v>
      </c>
      <c r="B19" s="1">
        <v>23.4</v>
      </c>
      <c r="C19" s="1">
        <v>7.3999999999999996E-2</v>
      </c>
      <c r="D19" s="1">
        <v>36</v>
      </c>
      <c r="E19" s="1">
        <v>2.6</v>
      </c>
      <c r="F19" s="1">
        <f t="shared" si="0"/>
        <v>93.600000000000009</v>
      </c>
      <c r="G19" s="1">
        <f t="shared" si="1"/>
        <v>0.79059829059829057</v>
      </c>
    </row>
    <row r="20" spans="1:7" x14ac:dyDescent="0.3">
      <c r="A20" s="1">
        <v>28</v>
      </c>
      <c r="B20" s="1">
        <v>26.1</v>
      </c>
      <c r="C20" s="1">
        <v>7.5999999999999998E-2</v>
      </c>
      <c r="D20" s="1">
        <v>36</v>
      </c>
      <c r="E20" s="1">
        <v>2.7</v>
      </c>
      <c r="F20" s="1">
        <f t="shared" si="0"/>
        <v>97.2</v>
      </c>
      <c r="G20" s="1">
        <f t="shared" si="1"/>
        <v>0.78189300411522633</v>
      </c>
    </row>
    <row r="21" spans="1:7" x14ac:dyDescent="0.3">
      <c r="A21" s="1">
        <v>26</v>
      </c>
      <c r="B21" s="1">
        <v>27.8</v>
      </c>
      <c r="C21" s="1">
        <v>7.5999999999999998E-2</v>
      </c>
      <c r="D21" s="1">
        <v>36</v>
      </c>
      <c r="E21" s="1">
        <v>2.7</v>
      </c>
      <c r="F21" s="1">
        <f t="shared" si="0"/>
        <v>97.2</v>
      </c>
      <c r="G21" s="1">
        <f t="shared" si="1"/>
        <v>0.78189300411522633</v>
      </c>
    </row>
    <row r="22" spans="1:7" x14ac:dyDescent="0.3">
      <c r="A22" s="1">
        <v>24</v>
      </c>
      <c r="B22" s="1">
        <v>29.3</v>
      </c>
      <c r="C22" s="1">
        <v>7.4999999999999997E-2</v>
      </c>
      <c r="D22" s="1">
        <v>36</v>
      </c>
      <c r="E22" s="1">
        <v>2.8</v>
      </c>
      <c r="F22" s="1">
        <f t="shared" si="0"/>
        <v>100.8</v>
      </c>
      <c r="G22" s="1">
        <f t="shared" si="1"/>
        <v>0.74404761904761907</v>
      </c>
    </row>
    <row r="23" spans="1:7" x14ac:dyDescent="0.3">
      <c r="A23" s="1">
        <v>22</v>
      </c>
      <c r="B23" s="1">
        <v>30.4</v>
      </c>
      <c r="C23" s="1">
        <v>7.1999999999999995E-2</v>
      </c>
      <c r="D23" s="1">
        <v>36</v>
      </c>
      <c r="E23" s="1">
        <v>2.8</v>
      </c>
      <c r="F23" s="1">
        <f t="shared" si="0"/>
        <v>100.8</v>
      </c>
      <c r="G23" s="1">
        <f t="shared" si="1"/>
        <v>0.7142857142857143</v>
      </c>
    </row>
    <row r="24" spans="1:7" x14ac:dyDescent="0.3">
      <c r="A24" s="1">
        <v>20</v>
      </c>
      <c r="B24" s="1">
        <v>33.1</v>
      </c>
      <c r="C24" s="1">
        <v>7.0999999999999994E-2</v>
      </c>
      <c r="D24" s="1">
        <v>36</v>
      </c>
      <c r="E24" s="1">
        <v>2.7</v>
      </c>
      <c r="F24" s="1">
        <f t="shared" si="0"/>
        <v>97.2</v>
      </c>
      <c r="G24" s="1">
        <f t="shared" si="1"/>
        <v>0.73045267489711929</v>
      </c>
    </row>
    <row r="25" spans="1:7" x14ac:dyDescent="0.3">
      <c r="A25" s="1">
        <v>18</v>
      </c>
      <c r="B25" s="1">
        <v>35.1</v>
      </c>
      <c r="C25" s="1">
        <v>6.6000000000000003E-2</v>
      </c>
      <c r="D25" s="1">
        <v>36</v>
      </c>
      <c r="E25" s="1">
        <v>2.7</v>
      </c>
      <c r="F25" s="1">
        <f t="shared" si="0"/>
        <v>97.2</v>
      </c>
      <c r="G25" s="1">
        <f t="shared" si="1"/>
        <v>0.67901234567901236</v>
      </c>
    </row>
    <row r="26" spans="1:7" x14ac:dyDescent="0.3">
      <c r="A26" s="1">
        <v>16</v>
      </c>
      <c r="B26" s="1">
        <v>36.9</v>
      </c>
      <c r="C26" s="1">
        <v>6.3E-2</v>
      </c>
      <c r="D26" s="1">
        <v>36</v>
      </c>
      <c r="E26" s="1">
        <v>2.6</v>
      </c>
      <c r="F26" s="1">
        <f t="shared" si="0"/>
        <v>93.600000000000009</v>
      </c>
      <c r="G26" s="1">
        <f t="shared" si="1"/>
        <v>0.67307692307692302</v>
      </c>
    </row>
    <row r="27" spans="1:7" x14ac:dyDescent="0.3">
      <c r="A27" s="1">
        <v>14</v>
      </c>
      <c r="B27" s="1">
        <v>38.700000000000003</v>
      </c>
      <c r="C27" s="1">
        <v>5.8000000000000003E-2</v>
      </c>
      <c r="D27" s="1">
        <v>36</v>
      </c>
      <c r="E27" s="1">
        <v>2.6</v>
      </c>
      <c r="F27" s="1">
        <f t="shared" si="0"/>
        <v>93.600000000000009</v>
      </c>
      <c r="G27" s="1">
        <f t="shared" si="1"/>
        <v>0.61965811965811957</v>
      </c>
    </row>
    <row r="28" spans="1:7" x14ac:dyDescent="0.3">
      <c r="A28" s="1">
        <v>12</v>
      </c>
      <c r="B28" s="1">
        <v>40.5</v>
      </c>
      <c r="C28" s="1">
        <v>5.1999999999999998E-2</v>
      </c>
      <c r="D28" s="1">
        <v>36</v>
      </c>
      <c r="E28" s="1">
        <v>2.4</v>
      </c>
      <c r="F28" s="1">
        <f t="shared" si="0"/>
        <v>86.399999999999991</v>
      </c>
      <c r="G28" s="1">
        <f t="shared" si="1"/>
        <v>0.60185185185185186</v>
      </c>
    </row>
    <row r="29" spans="1:7" x14ac:dyDescent="0.3">
      <c r="A29" s="1">
        <v>10</v>
      </c>
      <c r="B29" s="1">
        <v>42.2</v>
      </c>
      <c r="C29" s="1">
        <v>4.7E-2</v>
      </c>
      <c r="D29" s="1">
        <v>36</v>
      </c>
      <c r="E29" s="1">
        <v>2.2999999999999998</v>
      </c>
      <c r="F29" s="1">
        <f t="shared" si="0"/>
        <v>82.8</v>
      </c>
      <c r="G29" s="1">
        <f t="shared" si="1"/>
        <v>0.56763285024154586</v>
      </c>
    </row>
    <row r="30" spans="1:7" x14ac:dyDescent="0.3">
      <c r="A30" s="1">
        <v>8</v>
      </c>
      <c r="B30" s="1">
        <v>43.2</v>
      </c>
      <c r="C30" s="1">
        <v>3.5999999999999997E-2</v>
      </c>
      <c r="D30" s="1">
        <v>36</v>
      </c>
      <c r="E30" s="1">
        <v>2.2000000000000002</v>
      </c>
      <c r="F30" s="1">
        <f t="shared" si="0"/>
        <v>79.2</v>
      </c>
      <c r="G30" s="1">
        <f t="shared" si="1"/>
        <v>0.45454545454545453</v>
      </c>
    </row>
  </sheetData>
  <mergeCells count="1">
    <mergeCell ref="A1:G1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B8FF2-BB7C-4AB6-B5C1-BE4FB89BADCB}">
  <dimension ref="A1:G23"/>
  <sheetViews>
    <sheetView workbookViewId="0">
      <selection activeCell="J34" sqref="J34"/>
    </sheetView>
  </sheetViews>
  <sheetFormatPr defaultRowHeight="14" x14ac:dyDescent="0.3"/>
  <sheetData>
    <row r="1" spans="1:7" x14ac:dyDescent="0.3">
      <c r="A1" s="9" t="s">
        <v>18</v>
      </c>
      <c r="B1" s="9"/>
      <c r="C1" s="9"/>
      <c r="D1" s="9"/>
      <c r="E1" s="9"/>
      <c r="F1" s="9"/>
      <c r="G1" s="9"/>
    </row>
    <row r="2" spans="1:7" x14ac:dyDescent="0.3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</row>
    <row r="3" spans="1:7" x14ac:dyDescent="0.3">
      <c r="A3" s="1">
        <v>0</v>
      </c>
      <c r="B3" s="1">
        <v>231</v>
      </c>
      <c r="C3" s="1">
        <v>3.98E-3</v>
      </c>
      <c r="D3" s="1">
        <v>36</v>
      </c>
      <c r="E3" s="1">
        <v>0.6</v>
      </c>
      <c r="F3" s="1">
        <f>D3*E3</f>
        <v>21.599999999999998</v>
      </c>
      <c r="G3" s="1">
        <f>C3*1000/F3</f>
        <v>0.18425925925925929</v>
      </c>
    </row>
    <row r="4" spans="1:7" x14ac:dyDescent="0.3">
      <c r="A4" s="1">
        <v>1.5680000000000001</v>
      </c>
      <c r="B4" s="1">
        <v>220</v>
      </c>
      <c r="C4" s="1">
        <v>3.3799999999999997E-2</v>
      </c>
      <c r="D4" s="1">
        <v>36</v>
      </c>
      <c r="E4" s="1">
        <v>1.7</v>
      </c>
      <c r="F4" s="1">
        <f>D4*E4</f>
        <v>61.199999999999996</v>
      </c>
      <c r="G4" s="1">
        <f t="shared" ref="G4:G23" si="0">C4*1000/F4</f>
        <v>0.55228758169934644</v>
      </c>
    </row>
    <row r="5" spans="1:7" x14ac:dyDescent="0.3">
      <c r="A5" s="1">
        <v>2.464</v>
      </c>
      <c r="B5" s="1">
        <v>210</v>
      </c>
      <c r="C5" s="1">
        <v>5.6120000000000003E-2</v>
      </c>
      <c r="D5" s="1">
        <v>36</v>
      </c>
      <c r="E5" s="1">
        <v>2.5</v>
      </c>
      <c r="F5" s="1">
        <f t="shared" ref="F5:F23" si="1">D5*E5</f>
        <v>90</v>
      </c>
      <c r="G5" s="1">
        <f t="shared" si="0"/>
        <v>0.62355555555555564</v>
      </c>
    </row>
    <row r="6" spans="1:7" x14ac:dyDescent="0.3">
      <c r="A6" s="1">
        <v>4</v>
      </c>
      <c r="B6" s="1">
        <v>200</v>
      </c>
      <c r="C6" s="1">
        <v>8.0149999999999999E-2</v>
      </c>
      <c r="D6" s="1">
        <v>36</v>
      </c>
      <c r="E6" s="1">
        <v>3.3</v>
      </c>
      <c r="F6" s="1">
        <f t="shared" si="1"/>
        <v>118.8</v>
      </c>
      <c r="G6" s="1">
        <f t="shared" si="0"/>
        <v>0.67466329966329974</v>
      </c>
    </row>
    <row r="7" spans="1:7" x14ac:dyDescent="0.3">
      <c r="A7" s="1">
        <v>5.2</v>
      </c>
      <c r="B7" s="1">
        <v>190</v>
      </c>
      <c r="C7" s="1">
        <v>0.1</v>
      </c>
      <c r="D7" s="1">
        <v>36</v>
      </c>
      <c r="E7" s="1">
        <v>3.7</v>
      </c>
      <c r="F7" s="1">
        <f t="shared" si="1"/>
        <v>133.20000000000002</v>
      </c>
      <c r="G7" s="1">
        <f t="shared" si="0"/>
        <v>0.75075075075075071</v>
      </c>
    </row>
    <row r="8" spans="1:7" x14ac:dyDescent="0.3">
      <c r="A8" s="1">
        <v>6</v>
      </c>
      <c r="B8" s="1">
        <v>180</v>
      </c>
      <c r="C8" s="1">
        <v>0.115</v>
      </c>
      <c r="D8" s="1">
        <v>36</v>
      </c>
      <c r="E8" s="1">
        <v>4.2</v>
      </c>
      <c r="F8" s="1">
        <f t="shared" si="1"/>
        <v>151.20000000000002</v>
      </c>
      <c r="G8" s="1">
        <f t="shared" si="0"/>
        <v>0.76058201058201047</v>
      </c>
    </row>
    <row r="9" spans="1:7" x14ac:dyDescent="0.3">
      <c r="A9" s="1">
        <v>7.2</v>
      </c>
      <c r="B9" s="1">
        <v>170</v>
      </c>
      <c r="C9" s="1">
        <v>0.125</v>
      </c>
      <c r="D9" s="1">
        <v>36</v>
      </c>
      <c r="E9" s="1">
        <v>4.7</v>
      </c>
      <c r="F9" s="1">
        <f t="shared" si="1"/>
        <v>169.20000000000002</v>
      </c>
      <c r="G9" s="1">
        <f t="shared" si="0"/>
        <v>0.73877068557919612</v>
      </c>
    </row>
    <row r="10" spans="1:7" x14ac:dyDescent="0.3">
      <c r="A10" s="1">
        <v>8.3000000000000007</v>
      </c>
      <c r="B10" s="1">
        <v>160</v>
      </c>
      <c r="C10" s="1">
        <v>0.13700000000000001</v>
      </c>
      <c r="D10" s="1">
        <v>36</v>
      </c>
      <c r="E10" s="1">
        <v>5.0999999999999996</v>
      </c>
      <c r="F10" s="1">
        <f t="shared" si="1"/>
        <v>183.6</v>
      </c>
      <c r="G10" s="1">
        <f t="shared" si="0"/>
        <v>0.74618736383442263</v>
      </c>
    </row>
    <row r="11" spans="1:7" x14ac:dyDescent="0.3">
      <c r="A11" s="1">
        <v>9.5</v>
      </c>
      <c r="B11" s="1">
        <v>150</v>
      </c>
      <c r="C11" s="1">
        <v>0.14799999999999999</v>
      </c>
      <c r="D11" s="1">
        <v>36</v>
      </c>
      <c r="E11" s="1">
        <v>5.6</v>
      </c>
      <c r="F11" s="1">
        <f t="shared" si="1"/>
        <v>201.6</v>
      </c>
      <c r="G11" s="1">
        <f t="shared" si="0"/>
        <v>0.73412698412698418</v>
      </c>
    </row>
    <row r="12" spans="1:7" x14ac:dyDescent="0.3">
      <c r="A12" s="1">
        <v>10.5</v>
      </c>
      <c r="B12" s="1">
        <v>140</v>
      </c>
      <c r="C12" s="1">
        <v>0.156</v>
      </c>
      <c r="D12" s="1">
        <v>36</v>
      </c>
      <c r="E12" s="1">
        <v>6</v>
      </c>
      <c r="F12" s="1">
        <f t="shared" si="1"/>
        <v>216</v>
      </c>
      <c r="G12" s="1">
        <f t="shared" si="0"/>
        <v>0.72222222222222221</v>
      </c>
    </row>
    <row r="13" spans="1:7" x14ac:dyDescent="0.3">
      <c r="A13" s="1">
        <v>11.4</v>
      </c>
      <c r="B13" s="1">
        <v>130</v>
      </c>
      <c r="C13" s="1">
        <v>0.159</v>
      </c>
      <c r="D13" s="1">
        <v>36</v>
      </c>
      <c r="E13" s="1">
        <v>6.3</v>
      </c>
      <c r="F13" s="1">
        <f t="shared" si="1"/>
        <v>226.79999999999998</v>
      </c>
      <c r="G13" s="1">
        <f t="shared" si="0"/>
        <v>0.70105820105820116</v>
      </c>
    </row>
    <row r="14" spans="1:7" x14ac:dyDescent="0.3">
      <c r="A14" s="1">
        <v>12.3</v>
      </c>
      <c r="B14" s="1">
        <v>120</v>
      </c>
      <c r="C14" s="1">
        <v>0.16</v>
      </c>
      <c r="D14" s="1">
        <v>36</v>
      </c>
      <c r="E14" s="1">
        <v>6.4</v>
      </c>
      <c r="F14" s="1">
        <f t="shared" si="1"/>
        <v>230.4</v>
      </c>
      <c r="G14" s="1">
        <f t="shared" si="0"/>
        <v>0.69444444444444442</v>
      </c>
    </row>
    <row r="15" spans="1:7" x14ac:dyDescent="0.3">
      <c r="A15" s="1">
        <v>13.6</v>
      </c>
      <c r="B15" s="1">
        <v>110</v>
      </c>
      <c r="C15" s="1">
        <v>0.159</v>
      </c>
      <c r="D15" s="1">
        <v>36</v>
      </c>
      <c r="E15" s="1">
        <v>6.7</v>
      </c>
      <c r="F15" s="1">
        <f t="shared" si="1"/>
        <v>241.20000000000002</v>
      </c>
      <c r="G15" s="1">
        <f t="shared" si="0"/>
        <v>0.65920398009950243</v>
      </c>
    </row>
    <row r="16" spans="1:7" x14ac:dyDescent="0.3">
      <c r="A16" s="1">
        <v>14.2</v>
      </c>
      <c r="B16" s="1">
        <v>100</v>
      </c>
      <c r="C16" s="1">
        <v>0.153</v>
      </c>
      <c r="D16" s="1">
        <v>36</v>
      </c>
      <c r="E16" s="1">
        <v>6.9</v>
      </c>
      <c r="F16" s="1">
        <f t="shared" si="1"/>
        <v>248.4</v>
      </c>
      <c r="G16" s="1">
        <f t="shared" si="0"/>
        <v>0.61594202898550721</v>
      </c>
    </row>
    <row r="17" spans="1:7" x14ac:dyDescent="0.3">
      <c r="A17" s="1">
        <v>15.7</v>
      </c>
      <c r="B17" s="1">
        <v>90</v>
      </c>
      <c r="C17" s="1">
        <v>0.14299999999999999</v>
      </c>
      <c r="D17" s="1">
        <v>36</v>
      </c>
      <c r="E17" s="1">
        <v>7</v>
      </c>
      <c r="F17" s="1">
        <f t="shared" si="1"/>
        <v>252</v>
      </c>
      <c r="G17" s="1">
        <f t="shared" si="0"/>
        <v>0.56746031746031744</v>
      </c>
    </row>
    <row r="18" spans="1:7" x14ac:dyDescent="0.3">
      <c r="A18" s="1">
        <v>17</v>
      </c>
      <c r="B18" s="1">
        <v>80</v>
      </c>
      <c r="C18" s="1">
        <v>0.14299999999999999</v>
      </c>
      <c r="D18" s="1">
        <v>36</v>
      </c>
      <c r="E18" s="1">
        <v>6.9</v>
      </c>
      <c r="F18" s="1">
        <f t="shared" si="1"/>
        <v>248.4</v>
      </c>
      <c r="G18" s="1">
        <f t="shared" si="0"/>
        <v>0.57568438003220612</v>
      </c>
    </row>
    <row r="19" spans="1:7" x14ac:dyDescent="0.3">
      <c r="A19" s="1">
        <v>17.899999999999999</v>
      </c>
      <c r="B19" s="1">
        <v>70</v>
      </c>
      <c r="C19" s="1">
        <v>0.13200000000000001</v>
      </c>
      <c r="D19" s="1">
        <v>36</v>
      </c>
      <c r="E19" s="1">
        <v>7</v>
      </c>
      <c r="F19" s="1">
        <f t="shared" si="1"/>
        <v>252</v>
      </c>
      <c r="G19" s="1">
        <f t="shared" si="0"/>
        <v>0.52380952380952384</v>
      </c>
    </row>
    <row r="20" spans="1:7" x14ac:dyDescent="0.3">
      <c r="A20" s="1">
        <v>18.399999999999999</v>
      </c>
      <c r="B20" s="1">
        <v>60</v>
      </c>
      <c r="C20" s="1">
        <v>0.12</v>
      </c>
      <c r="D20" s="1">
        <v>36</v>
      </c>
      <c r="E20" s="1">
        <v>7</v>
      </c>
      <c r="F20" s="1">
        <f t="shared" si="1"/>
        <v>252</v>
      </c>
      <c r="G20" s="1">
        <f t="shared" si="0"/>
        <v>0.47619047619047616</v>
      </c>
    </row>
    <row r="21" spans="1:7" x14ac:dyDescent="0.3">
      <c r="A21" s="1">
        <v>18.7</v>
      </c>
      <c r="B21" s="1">
        <v>50</v>
      </c>
      <c r="C21" s="1">
        <v>0.10299999999999999</v>
      </c>
      <c r="D21" s="1">
        <v>36</v>
      </c>
      <c r="E21" s="1">
        <v>7</v>
      </c>
      <c r="F21" s="1">
        <f t="shared" si="1"/>
        <v>252</v>
      </c>
      <c r="G21" s="1">
        <f t="shared" si="0"/>
        <v>0.40873015873015872</v>
      </c>
    </row>
    <row r="22" spans="1:7" x14ac:dyDescent="0.3">
      <c r="A22" s="1">
        <v>21.8</v>
      </c>
      <c r="B22" s="1">
        <v>40</v>
      </c>
      <c r="C22" s="1">
        <v>8.5999999999999993E-2</v>
      </c>
      <c r="D22" s="1">
        <v>36</v>
      </c>
      <c r="E22" s="1">
        <v>6.3</v>
      </c>
      <c r="F22" s="1">
        <f t="shared" si="1"/>
        <v>226.79999999999998</v>
      </c>
      <c r="G22" s="1">
        <f t="shared" si="0"/>
        <v>0.37918871252204589</v>
      </c>
    </row>
    <row r="23" spans="1:7" x14ac:dyDescent="0.3">
      <c r="A23" s="1">
        <v>22.8</v>
      </c>
      <c r="B23" s="1">
        <v>30</v>
      </c>
      <c r="C23" s="1">
        <v>6.5000000000000002E-2</v>
      </c>
      <c r="D23" s="1">
        <v>36</v>
      </c>
      <c r="E23" s="1">
        <v>6.5</v>
      </c>
      <c r="F23" s="1">
        <f t="shared" si="1"/>
        <v>234</v>
      </c>
      <c r="G23" s="1">
        <f t="shared" si="0"/>
        <v>0.27777777777777779</v>
      </c>
    </row>
  </sheetData>
  <mergeCells count="1">
    <mergeCell ref="A1:G1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0E12C-0880-4AE4-ADB0-EF8EB5624F83}">
  <dimension ref="A1:G24"/>
  <sheetViews>
    <sheetView workbookViewId="0">
      <selection activeCell="N31" sqref="N31"/>
    </sheetView>
  </sheetViews>
  <sheetFormatPr defaultRowHeight="14" x14ac:dyDescent="0.3"/>
  <sheetData>
    <row r="1" spans="1:7" x14ac:dyDescent="0.3">
      <c r="A1" s="9" t="s">
        <v>19</v>
      </c>
      <c r="B1" s="9"/>
      <c r="C1" s="9"/>
      <c r="D1" s="9"/>
      <c r="E1" s="9"/>
      <c r="F1" s="9"/>
      <c r="G1" s="9"/>
    </row>
    <row r="2" spans="1:7" x14ac:dyDescent="0.3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</row>
    <row r="3" spans="1:7" x14ac:dyDescent="0.3">
      <c r="A3" s="1">
        <v>0.187</v>
      </c>
      <c r="B3" s="1">
        <v>91</v>
      </c>
      <c r="C3" s="1">
        <v>1.1999999999999999E-3</v>
      </c>
      <c r="D3" s="1">
        <v>36</v>
      </c>
      <c r="E3" s="1">
        <v>0.3</v>
      </c>
      <c r="F3" s="1">
        <f>D3*E3</f>
        <v>10.799999999999999</v>
      </c>
      <c r="G3" s="1">
        <f>C3*1000/F3</f>
        <v>0.11111111111111112</v>
      </c>
    </row>
    <row r="4" spans="1:7" x14ac:dyDescent="0.3">
      <c r="A4" s="1">
        <v>0.56499999999999995</v>
      </c>
      <c r="B4" s="1">
        <v>90</v>
      </c>
      <c r="C4" s="1">
        <v>5.8599999999999998E-3</v>
      </c>
      <c r="D4" s="1">
        <v>36</v>
      </c>
      <c r="E4" s="1">
        <v>0.4</v>
      </c>
      <c r="F4" s="1">
        <f>D4*E4</f>
        <v>14.4</v>
      </c>
      <c r="G4" s="1">
        <f t="shared" ref="G4:G22" si="0">C4*1000/F4</f>
        <v>0.40694444444444439</v>
      </c>
    </row>
    <row r="5" spans="1:7" x14ac:dyDescent="0.3">
      <c r="A5" s="1">
        <v>0.78900000000000003</v>
      </c>
      <c r="B5" s="1">
        <v>89</v>
      </c>
      <c r="C5" s="1">
        <v>7.92E-3</v>
      </c>
      <c r="D5" s="1">
        <v>36</v>
      </c>
      <c r="E5" s="1">
        <v>0.5</v>
      </c>
      <c r="F5" s="1">
        <f t="shared" ref="F5:F24" si="1">D5*E5</f>
        <v>18</v>
      </c>
      <c r="G5" s="1">
        <f t="shared" si="0"/>
        <v>0.44</v>
      </c>
    </row>
    <row r="6" spans="1:7" x14ac:dyDescent="0.3">
      <c r="A6" s="1">
        <v>0.89</v>
      </c>
      <c r="B6" s="1">
        <v>88</v>
      </c>
      <c r="C6" s="1">
        <v>7.7600000000000004E-3</v>
      </c>
      <c r="D6" s="1">
        <v>36</v>
      </c>
      <c r="E6" s="1">
        <v>0.5</v>
      </c>
      <c r="F6" s="1">
        <f t="shared" si="1"/>
        <v>18</v>
      </c>
      <c r="G6" s="1">
        <f t="shared" si="0"/>
        <v>0.43111111111111117</v>
      </c>
    </row>
    <row r="7" spans="1:7" x14ac:dyDescent="0.3">
      <c r="A7" s="1">
        <v>1.3</v>
      </c>
      <c r="B7" s="1">
        <v>87</v>
      </c>
      <c r="C7" s="1">
        <v>1.2E-2</v>
      </c>
      <c r="D7" s="1">
        <v>36</v>
      </c>
      <c r="E7" s="1">
        <v>0.6</v>
      </c>
      <c r="F7" s="1">
        <f t="shared" si="1"/>
        <v>21.599999999999998</v>
      </c>
      <c r="G7" s="1">
        <f t="shared" si="0"/>
        <v>0.55555555555555558</v>
      </c>
    </row>
    <row r="8" spans="1:7" x14ac:dyDescent="0.3">
      <c r="A8" s="1">
        <v>1.6120000000000001</v>
      </c>
      <c r="B8" s="1">
        <v>86</v>
      </c>
      <c r="C8" s="1">
        <v>1.38E-2</v>
      </c>
      <c r="D8" s="1">
        <v>36</v>
      </c>
      <c r="E8" s="1">
        <v>0.7</v>
      </c>
      <c r="F8" s="1">
        <f t="shared" si="1"/>
        <v>25.2</v>
      </c>
      <c r="G8" s="1">
        <f t="shared" si="0"/>
        <v>0.54761904761904756</v>
      </c>
    </row>
    <row r="9" spans="1:7" x14ac:dyDescent="0.3">
      <c r="A9" s="1">
        <v>1.679</v>
      </c>
      <c r="B9" s="1">
        <v>85</v>
      </c>
      <c r="C9" s="1">
        <v>1.5900000000000001E-2</v>
      </c>
      <c r="D9" s="1">
        <v>36</v>
      </c>
      <c r="E9" s="1">
        <v>0.8</v>
      </c>
      <c r="F9" s="1">
        <f t="shared" si="1"/>
        <v>28.8</v>
      </c>
      <c r="G9" s="1">
        <f t="shared" si="0"/>
        <v>0.55208333333333337</v>
      </c>
    </row>
    <row r="10" spans="1:7" x14ac:dyDescent="0.3">
      <c r="A10" s="1">
        <v>2.2149999999999999</v>
      </c>
      <c r="B10" s="1">
        <v>84</v>
      </c>
      <c r="C10" s="1">
        <v>1.9279999999999999E-2</v>
      </c>
      <c r="D10" s="1">
        <v>36</v>
      </c>
      <c r="E10" s="1">
        <v>0.9</v>
      </c>
      <c r="F10" s="1">
        <f t="shared" si="1"/>
        <v>32.4</v>
      </c>
      <c r="G10" s="1">
        <f t="shared" si="0"/>
        <v>0.59506172839506166</v>
      </c>
    </row>
    <row r="11" spans="1:7" x14ac:dyDescent="0.3">
      <c r="A11" s="1">
        <v>2.4</v>
      </c>
      <c r="B11" s="1">
        <v>83</v>
      </c>
      <c r="C11" s="1">
        <v>2.1000000000000001E-2</v>
      </c>
      <c r="D11" s="1">
        <v>36</v>
      </c>
      <c r="E11" s="1">
        <v>0.9</v>
      </c>
      <c r="F11" s="1">
        <f t="shared" si="1"/>
        <v>32.4</v>
      </c>
      <c r="G11" s="1">
        <f t="shared" si="0"/>
        <v>0.64814814814814814</v>
      </c>
    </row>
    <row r="12" spans="1:7" x14ac:dyDescent="0.3">
      <c r="A12" s="1">
        <v>2.5</v>
      </c>
      <c r="B12" s="1">
        <v>82</v>
      </c>
      <c r="C12" s="1">
        <v>2.232E-2</v>
      </c>
      <c r="D12" s="1">
        <v>36</v>
      </c>
      <c r="E12" s="1">
        <v>1</v>
      </c>
      <c r="F12" s="1">
        <f t="shared" si="1"/>
        <v>36</v>
      </c>
      <c r="G12" s="1">
        <f t="shared" si="0"/>
        <v>0.62</v>
      </c>
    </row>
    <row r="13" spans="1:7" x14ac:dyDescent="0.3">
      <c r="A13" s="1">
        <v>2.87</v>
      </c>
      <c r="B13" s="1">
        <v>81</v>
      </c>
      <c r="C13" s="1">
        <v>2.5000000000000001E-2</v>
      </c>
      <c r="D13" s="1">
        <v>36</v>
      </c>
      <c r="E13" s="1">
        <v>1</v>
      </c>
      <c r="F13" s="1">
        <f t="shared" si="1"/>
        <v>36</v>
      </c>
      <c r="G13" s="1">
        <f t="shared" si="0"/>
        <v>0.69444444444444442</v>
      </c>
    </row>
    <row r="14" spans="1:7" x14ac:dyDescent="0.3">
      <c r="A14" s="1">
        <v>3.0609999999999999</v>
      </c>
      <c r="B14" s="1">
        <v>80</v>
      </c>
      <c r="C14" s="1">
        <v>2.5999999999999999E-2</v>
      </c>
      <c r="D14" s="1">
        <v>36</v>
      </c>
      <c r="E14" s="1">
        <v>1.1000000000000001</v>
      </c>
      <c r="F14" s="1">
        <f t="shared" si="1"/>
        <v>39.6</v>
      </c>
      <c r="G14" s="1">
        <f t="shared" si="0"/>
        <v>0.65656565656565657</v>
      </c>
    </row>
    <row r="15" spans="1:7" x14ac:dyDescent="0.3">
      <c r="A15" s="1">
        <v>4.5999999999999996</v>
      </c>
      <c r="B15" s="1">
        <v>75</v>
      </c>
      <c r="C15" s="1">
        <v>3.9600000000000003E-2</v>
      </c>
      <c r="D15" s="1">
        <v>36</v>
      </c>
      <c r="E15" s="1">
        <v>1.5</v>
      </c>
      <c r="F15" s="1">
        <f t="shared" si="1"/>
        <v>54</v>
      </c>
      <c r="G15" s="1">
        <f t="shared" si="0"/>
        <v>0.73333333333333339</v>
      </c>
    </row>
    <row r="16" spans="1:7" x14ac:dyDescent="0.3">
      <c r="A16" s="1">
        <v>6.3</v>
      </c>
      <c r="B16" s="1">
        <v>70</v>
      </c>
      <c r="C16" s="1">
        <v>4.3180000000000003E-2</v>
      </c>
      <c r="D16" s="1">
        <v>36</v>
      </c>
      <c r="E16" s="1">
        <v>1.8</v>
      </c>
      <c r="F16" s="1">
        <f t="shared" si="1"/>
        <v>64.8</v>
      </c>
      <c r="G16" s="1">
        <f t="shared" si="0"/>
        <v>0.66635802469135808</v>
      </c>
    </row>
    <row r="17" spans="1:7" x14ac:dyDescent="0.3">
      <c r="A17" s="1">
        <v>7.9</v>
      </c>
      <c r="B17" s="1">
        <v>65</v>
      </c>
      <c r="C17" s="1">
        <v>5.425E-2</v>
      </c>
      <c r="D17" s="1">
        <v>36</v>
      </c>
      <c r="E17" s="1">
        <v>2.4</v>
      </c>
      <c r="F17" s="1">
        <f t="shared" si="1"/>
        <v>86.399999999999991</v>
      </c>
      <c r="G17" s="1">
        <f t="shared" si="0"/>
        <v>0.6278935185185186</v>
      </c>
    </row>
    <row r="18" spans="1:7" x14ac:dyDescent="0.3">
      <c r="A18" s="1">
        <v>10.3</v>
      </c>
      <c r="B18" s="1">
        <v>60</v>
      </c>
      <c r="C18" s="1">
        <v>6.1830000000000003E-2</v>
      </c>
      <c r="D18" s="1">
        <v>36</v>
      </c>
      <c r="E18" s="1">
        <v>2.9</v>
      </c>
      <c r="F18" s="1">
        <f t="shared" si="1"/>
        <v>104.39999999999999</v>
      </c>
      <c r="G18" s="1">
        <f t="shared" si="0"/>
        <v>0.59224137931034493</v>
      </c>
    </row>
    <row r="19" spans="1:7" x14ac:dyDescent="0.3">
      <c r="A19" s="1">
        <v>11.6</v>
      </c>
      <c r="B19" s="1">
        <v>55</v>
      </c>
      <c r="C19" s="1">
        <v>6.7820000000000005E-2</v>
      </c>
      <c r="D19" s="1">
        <v>36</v>
      </c>
      <c r="E19" s="1">
        <v>3.4</v>
      </c>
      <c r="F19" s="1">
        <f t="shared" si="1"/>
        <v>122.39999999999999</v>
      </c>
      <c r="G19" s="1">
        <f t="shared" si="0"/>
        <v>0.55408496732026158</v>
      </c>
    </row>
    <row r="20" spans="1:7" x14ac:dyDescent="0.3">
      <c r="A20" s="1">
        <v>13.6</v>
      </c>
      <c r="B20" s="1">
        <v>50</v>
      </c>
      <c r="C20" s="1">
        <v>7.0000000000000007E-2</v>
      </c>
      <c r="D20" s="1">
        <v>36</v>
      </c>
      <c r="E20" s="1">
        <v>4</v>
      </c>
      <c r="F20" s="1">
        <f t="shared" si="1"/>
        <v>144</v>
      </c>
      <c r="G20" s="1">
        <f t="shared" si="0"/>
        <v>0.4861111111111111</v>
      </c>
    </row>
    <row r="21" spans="1:7" x14ac:dyDescent="0.3">
      <c r="A21" s="1">
        <v>15.78</v>
      </c>
      <c r="B21" s="1">
        <v>45</v>
      </c>
      <c r="C21" s="1">
        <v>7.3999999999999996E-2</v>
      </c>
      <c r="D21" s="1">
        <v>36</v>
      </c>
      <c r="E21" s="1">
        <v>4.8</v>
      </c>
      <c r="F21" s="1">
        <f t="shared" si="1"/>
        <v>172.79999999999998</v>
      </c>
      <c r="G21" s="1">
        <f t="shared" si="0"/>
        <v>0.42824074074074081</v>
      </c>
    </row>
    <row r="22" spans="1:7" x14ac:dyDescent="0.3">
      <c r="A22" s="1">
        <v>18.5</v>
      </c>
      <c r="B22" s="1">
        <v>40</v>
      </c>
      <c r="C22" s="1">
        <v>7.5999999999999998E-2</v>
      </c>
      <c r="D22" s="1">
        <v>36</v>
      </c>
      <c r="E22" s="1">
        <v>6</v>
      </c>
      <c r="F22" s="1">
        <f t="shared" si="1"/>
        <v>216</v>
      </c>
      <c r="G22" s="1">
        <f t="shared" si="0"/>
        <v>0.35185185185185186</v>
      </c>
    </row>
    <row r="23" spans="1:7" x14ac:dyDescent="0.3">
      <c r="A23" s="1">
        <v>22.9</v>
      </c>
      <c r="B23" s="1">
        <v>30</v>
      </c>
      <c r="C23" s="1">
        <v>7.0000000000000007E-2</v>
      </c>
      <c r="D23" s="1">
        <v>36</v>
      </c>
      <c r="E23" s="1">
        <v>9</v>
      </c>
      <c r="F23" s="1">
        <f t="shared" si="1"/>
        <v>324</v>
      </c>
      <c r="G23" s="1">
        <f>C23*1000/F23</f>
        <v>0.21604938271604937</v>
      </c>
    </row>
    <row r="24" spans="1:7" x14ac:dyDescent="0.3">
      <c r="A24" s="1">
        <v>28</v>
      </c>
      <c r="B24" s="1">
        <v>20</v>
      </c>
      <c r="C24" s="1">
        <v>5.7000000000000002E-2</v>
      </c>
      <c r="D24" s="1">
        <v>36</v>
      </c>
      <c r="E24" s="1">
        <v>15.7</v>
      </c>
      <c r="F24" s="1">
        <f t="shared" si="1"/>
        <v>565.19999999999993</v>
      </c>
      <c r="G24" s="1">
        <f>C24*1000/F24</f>
        <v>0.10084925690021232</v>
      </c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43C1A-E02A-497B-A79E-91B4BC0A0185}">
  <dimension ref="A1:G15"/>
  <sheetViews>
    <sheetView workbookViewId="0">
      <selection activeCell="F37" sqref="F37"/>
    </sheetView>
  </sheetViews>
  <sheetFormatPr defaultRowHeight="14" x14ac:dyDescent="0.3"/>
  <sheetData>
    <row r="1" spans="1:7" x14ac:dyDescent="0.3">
      <c r="A1" s="9" t="s">
        <v>19</v>
      </c>
      <c r="B1" s="9"/>
      <c r="C1" s="9"/>
      <c r="D1" s="9"/>
      <c r="E1" s="9"/>
      <c r="F1" s="9"/>
      <c r="G1" s="9"/>
    </row>
    <row r="2" spans="1:7" x14ac:dyDescent="0.3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</row>
    <row r="3" spans="1:7" x14ac:dyDescent="0.3">
      <c r="A3" s="1">
        <v>0.21</v>
      </c>
      <c r="B3" s="1">
        <v>186</v>
      </c>
      <c r="C3" s="1">
        <v>5.1900000000000002E-3</v>
      </c>
      <c r="D3" s="1">
        <v>36</v>
      </c>
      <c r="E3" s="1">
        <v>0.8</v>
      </c>
      <c r="F3" s="1">
        <f>D3*E3</f>
        <v>28.8</v>
      </c>
      <c r="G3" s="1">
        <f>C3*1000/F3</f>
        <v>0.18020833333333333</v>
      </c>
    </row>
    <row r="4" spans="1:7" x14ac:dyDescent="0.3">
      <c r="A4" s="1">
        <v>2.1</v>
      </c>
      <c r="B4" s="1">
        <v>180</v>
      </c>
      <c r="C4" s="1">
        <v>3.4000000000000002E-2</v>
      </c>
      <c r="D4" s="1">
        <v>36</v>
      </c>
      <c r="E4" s="1">
        <v>1.7</v>
      </c>
      <c r="F4" s="1">
        <f>D4*E4</f>
        <v>61.199999999999996</v>
      </c>
      <c r="G4" s="1">
        <f t="shared" ref="G4:G15" si="0">C4*1000/F4</f>
        <v>0.55555555555555558</v>
      </c>
    </row>
    <row r="5" spans="1:7" x14ac:dyDescent="0.3">
      <c r="A5" s="1">
        <v>3.4</v>
      </c>
      <c r="B5" s="1">
        <v>175</v>
      </c>
      <c r="C5" s="1">
        <v>0.06</v>
      </c>
      <c r="D5" s="1">
        <v>36</v>
      </c>
      <c r="E5" s="1">
        <v>2.5</v>
      </c>
      <c r="F5" s="1">
        <f t="shared" ref="F5:F15" si="1">D5*E5</f>
        <v>90</v>
      </c>
      <c r="G5" s="1">
        <f t="shared" si="0"/>
        <v>0.66666666666666663</v>
      </c>
    </row>
    <row r="6" spans="1:7" x14ac:dyDescent="0.3">
      <c r="A6" s="1">
        <v>4.9000000000000004</v>
      </c>
      <c r="B6" s="1">
        <v>170</v>
      </c>
      <c r="C6" s="1">
        <v>8.5000000000000006E-2</v>
      </c>
      <c r="D6" s="1">
        <v>36</v>
      </c>
      <c r="E6" s="1">
        <v>3.3</v>
      </c>
      <c r="F6" s="1">
        <f t="shared" si="1"/>
        <v>118.8</v>
      </c>
      <c r="G6" s="1">
        <f t="shared" si="0"/>
        <v>0.71548821548821551</v>
      </c>
    </row>
    <row r="7" spans="1:7" x14ac:dyDescent="0.3">
      <c r="A7" s="1">
        <v>6.6</v>
      </c>
      <c r="B7" s="1">
        <v>165</v>
      </c>
      <c r="C7" s="1">
        <v>0.11</v>
      </c>
      <c r="D7" s="1">
        <v>36</v>
      </c>
      <c r="E7" s="1">
        <v>4.3</v>
      </c>
      <c r="F7" s="1">
        <f t="shared" si="1"/>
        <v>154.79999999999998</v>
      </c>
      <c r="G7" s="1">
        <f t="shared" si="0"/>
        <v>0.71059431524547811</v>
      </c>
    </row>
    <row r="8" spans="1:7" x14ac:dyDescent="0.3">
      <c r="A8" s="1">
        <v>7.8</v>
      </c>
      <c r="B8" s="1">
        <v>160</v>
      </c>
      <c r="C8" s="1">
        <v>0.13</v>
      </c>
      <c r="D8" s="1">
        <v>36</v>
      </c>
      <c r="E8" s="1">
        <v>5.0999999999999996</v>
      </c>
      <c r="F8" s="1">
        <f t="shared" si="1"/>
        <v>183.6</v>
      </c>
      <c r="G8" s="1">
        <f t="shared" si="0"/>
        <v>0.70806100217864931</v>
      </c>
    </row>
    <row r="9" spans="1:7" x14ac:dyDescent="0.3">
      <c r="A9" s="1">
        <v>9.6</v>
      </c>
      <c r="B9" s="1">
        <v>155</v>
      </c>
      <c r="C9" s="1">
        <v>0.15820000000000001</v>
      </c>
      <c r="D9" s="1">
        <v>36</v>
      </c>
      <c r="E9" s="1">
        <v>6.2</v>
      </c>
      <c r="F9" s="1">
        <f t="shared" si="1"/>
        <v>223.20000000000002</v>
      </c>
      <c r="G9" s="1">
        <f t="shared" si="0"/>
        <v>0.70878136200716846</v>
      </c>
    </row>
    <row r="10" spans="1:7" x14ac:dyDescent="0.3">
      <c r="A10" s="1">
        <v>11.9</v>
      </c>
      <c r="B10" s="1">
        <v>150</v>
      </c>
      <c r="C10" s="1">
        <v>0.18</v>
      </c>
      <c r="D10" s="1">
        <v>36</v>
      </c>
      <c r="E10" s="1">
        <v>7.3</v>
      </c>
      <c r="F10" s="1">
        <f t="shared" si="1"/>
        <v>262.8</v>
      </c>
      <c r="G10" s="1">
        <f t="shared" si="0"/>
        <v>0.68493150684931503</v>
      </c>
    </row>
    <row r="11" spans="1:7" x14ac:dyDescent="0.3">
      <c r="A11" s="1">
        <v>13.6</v>
      </c>
      <c r="B11" s="1">
        <v>145</v>
      </c>
      <c r="C11" s="1">
        <v>0.20799999999999999</v>
      </c>
      <c r="D11" s="1">
        <v>36</v>
      </c>
      <c r="E11" s="1">
        <v>8.6</v>
      </c>
      <c r="F11" s="1">
        <f t="shared" si="1"/>
        <v>309.59999999999997</v>
      </c>
      <c r="G11" s="1">
        <f t="shared" si="0"/>
        <v>0.67183462532299754</v>
      </c>
    </row>
    <row r="12" spans="1:7" x14ac:dyDescent="0.3">
      <c r="A12" s="1">
        <v>16</v>
      </c>
      <c r="B12" s="1">
        <v>140</v>
      </c>
      <c r="C12" s="1">
        <v>0.23699999999999999</v>
      </c>
      <c r="D12" s="1">
        <v>36</v>
      </c>
      <c r="E12" s="1">
        <v>10.199999999999999</v>
      </c>
      <c r="F12" s="1">
        <f t="shared" si="1"/>
        <v>367.2</v>
      </c>
      <c r="G12" s="1">
        <f t="shared" si="0"/>
        <v>0.64542483660130723</v>
      </c>
    </row>
    <row r="13" spans="1:7" x14ac:dyDescent="0.3">
      <c r="A13" s="1">
        <v>18.2</v>
      </c>
      <c r="B13" s="1">
        <v>135</v>
      </c>
      <c r="C13" s="1">
        <v>0.25700000000000001</v>
      </c>
      <c r="D13" s="1">
        <v>36</v>
      </c>
      <c r="E13" s="1">
        <v>11.7</v>
      </c>
      <c r="F13" s="1">
        <f t="shared" si="1"/>
        <v>421.2</v>
      </c>
      <c r="G13" s="1">
        <f t="shared" si="0"/>
        <v>0.61016144349477686</v>
      </c>
    </row>
    <row r="14" spans="1:7" x14ac:dyDescent="0.3">
      <c r="A14" s="1">
        <v>20</v>
      </c>
      <c r="B14" s="1">
        <v>130</v>
      </c>
      <c r="C14" s="1">
        <v>0.28599999999999998</v>
      </c>
      <c r="D14" s="1">
        <v>36</v>
      </c>
      <c r="E14" s="1">
        <v>13.9</v>
      </c>
      <c r="F14" s="1">
        <f t="shared" si="1"/>
        <v>500.40000000000003</v>
      </c>
      <c r="G14" s="1">
        <f t="shared" si="0"/>
        <v>0.57154276578737007</v>
      </c>
    </row>
    <row r="15" spans="1:7" x14ac:dyDescent="0.3">
      <c r="A15" s="1">
        <v>23.4</v>
      </c>
      <c r="B15" s="1">
        <v>125</v>
      </c>
      <c r="C15" s="1">
        <v>0.30599999999999999</v>
      </c>
      <c r="D15" s="1">
        <v>36</v>
      </c>
      <c r="E15" s="1">
        <v>16</v>
      </c>
      <c r="F15" s="1">
        <f t="shared" si="1"/>
        <v>576</v>
      </c>
      <c r="G15" s="1">
        <f t="shared" si="0"/>
        <v>0.53125</v>
      </c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3A53A-8F48-40C0-9FDF-CCF6A71B0A76}">
  <dimension ref="A1:G9"/>
  <sheetViews>
    <sheetView workbookViewId="0">
      <selection activeCell="L33" sqref="L33"/>
    </sheetView>
  </sheetViews>
  <sheetFormatPr defaultRowHeight="14" x14ac:dyDescent="0.3"/>
  <sheetData>
    <row r="1" spans="1:7" x14ac:dyDescent="0.3">
      <c r="A1" s="5" t="s">
        <v>19</v>
      </c>
      <c r="B1" s="5"/>
      <c r="C1" s="5"/>
      <c r="D1" s="5"/>
      <c r="E1" s="5"/>
      <c r="F1" s="5"/>
      <c r="G1" s="5"/>
    </row>
    <row r="2" spans="1:7" x14ac:dyDescent="0.3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</row>
    <row r="3" spans="1:7" x14ac:dyDescent="0.3">
      <c r="A3" s="1">
        <v>0.3</v>
      </c>
      <c r="B3" s="1">
        <v>282</v>
      </c>
      <c r="C3" s="1">
        <v>1.2600000000000001E-3</v>
      </c>
      <c r="D3" s="1">
        <v>36</v>
      </c>
      <c r="E3" s="1">
        <v>0.9</v>
      </c>
      <c r="F3" s="1">
        <f>D3*E3</f>
        <v>32.4</v>
      </c>
      <c r="G3" s="1">
        <f>C3*1000/F3</f>
        <v>3.888888888888889E-2</v>
      </c>
    </row>
    <row r="4" spans="1:7" x14ac:dyDescent="0.3">
      <c r="A4" s="1">
        <v>0.78</v>
      </c>
      <c r="B4" s="1">
        <v>280</v>
      </c>
      <c r="C4" s="1">
        <v>2.9000000000000001E-2</v>
      </c>
      <c r="D4" s="1">
        <v>36</v>
      </c>
      <c r="E4" s="1">
        <v>1.6</v>
      </c>
      <c r="F4" s="1">
        <f>D4*E4</f>
        <v>57.6</v>
      </c>
      <c r="G4" s="1">
        <f t="shared" ref="G4:G9" si="0">C4*1000/F4</f>
        <v>0.50347222222222221</v>
      </c>
    </row>
    <row r="5" spans="1:7" x14ac:dyDescent="0.3">
      <c r="A5" s="1">
        <v>3.6</v>
      </c>
      <c r="B5" s="1">
        <v>270</v>
      </c>
      <c r="C5" s="1">
        <v>0.1</v>
      </c>
      <c r="D5" s="1">
        <v>36</v>
      </c>
      <c r="E5" s="1">
        <v>3.9</v>
      </c>
      <c r="F5" s="1">
        <f t="shared" ref="F5:F9" si="1">D5*E5</f>
        <v>140.4</v>
      </c>
      <c r="G5" s="1">
        <f t="shared" si="0"/>
        <v>0.71225071225071224</v>
      </c>
    </row>
    <row r="6" spans="1:7" x14ac:dyDescent="0.3">
      <c r="A6" s="1">
        <v>5.9</v>
      </c>
      <c r="B6" s="1">
        <v>260</v>
      </c>
      <c r="C6" s="1">
        <v>0.17</v>
      </c>
      <c r="D6" s="1">
        <v>36</v>
      </c>
      <c r="E6" s="1">
        <v>6.3</v>
      </c>
      <c r="F6" s="1">
        <f t="shared" si="1"/>
        <v>226.79999999999998</v>
      </c>
      <c r="G6" s="1">
        <f t="shared" si="0"/>
        <v>0.74955908289241624</v>
      </c>
    </row>
    <row r="7" spans="1:7" x14ac:dyDescent="0.3">
      <c r="A7" s="1">
        <v>10</v>
      </c>
      <c r="B7" s="1">
        <v>250</v>
      </c>
      <c r="C7" s="1">
        <v>0.25</v>
      </c>
      <c r="D7" s="1">
        <v>36</v>
      </c>
      <c r="E7" s="1">
        <v>9.4</v>
      </c>
      <c r="F7" s="1">
        <f t="shared" si="1"/>
        <v>338.40000000000003</v>
      </c>
      <c r="G7" s="1">
        <f t="shared" si="0"/>
        <v>0.73877068557919612</v>
      </c>
    </row>
    <row r="8" spans="1:7" x14ac:dyDescent="0.3">
      <c r="A8" s="1">
        <v>13.7</v>
      </c>
      <c r="B8" s="1">
        <v>240</v>
      </c>
      <c r="C8" s="1">
        <v>0.34</v>
      </c>
      <c r="D8" s="1">
        <v>36</v>
      </c>
      <c r="E8" s="1">
        <v>12.7</v>
      </c>
      <c r="F8" s="1">
        <f t="shared" si="1"/>
        <v>457.2</v>
      </c>
      <c r="G8" s="1">
        <f t="shared" si="0"/>
        <v>0.74365704286964129</v>
      </c>
    </row>
    <row r="9" spans="1:7" x14ac:dyDescent="0.3">
      <c r="A9" s="1">
        <v>17.2</v>
      </c>
      <c r="B9" s="1">
        <v>130</v>
      </c>
      <c r="C9" s="1">
        <v>0.42</v>
      </c>
      <c r="D9" s="1">
        <v>36</v>
      </c>
      <c r="E9" s="1">
        <v>17</v>
      </c>
      <c r="F9" s="1">
        <f t="shared" si="1"/>
        <v>612</v>
      </c>
      <c r="G9" s="1">
        <f t="shared" si="0"/>
        <v>0.68627450980392157</v>
      </c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D452C-EA3B-4320-BF92-8F14D71295F8}">
  <dimension ref="A1:E9"/>
  <sheetViews>
    <sheetView workbookViewId="0">
      <selection activeCell="G17" sqref="G17"/>
    </sheetView>
  </sheetViews>
  <sheetFormatPr defaultRowHeight="14" x14ac:dyDescent="0.3"/>
  <cols>
    <col min="1" max="1" width="19" customWidth="1"/>
    <col min="2" max="2" width="22.08203125" customWidth="1"/>
    <col min="3" max="3" width="23.58203125" customWidth="1"/>
    <col min="4" max="4" width="20.75" customWidth="1"/>
    <col min="5" max="5" width="17.83203125" customWidth="1"/>
  </cols>
  <sheetData>
    <row r="1" spans="1:5" x14ac:dyDescent="0.3">
      <c r="A1" s="9" t="s">
        <v>25</v>
      </c>
      <c r="B1" s="9"/>
      <c r="C1" s="9"/>
      <c r="D1" s="9"/>
      <c r="E1" s="9"/>
    </row>
    <row r="2" spans="1:5" x14ac:dyDescent="0.3">
      <c r="A2" t="s">
        <v>20</v>
      </c>
      <c r="B2" t="s">
        <v>21</v>
      </c>
      <c r="C2" t="s">
        <v>22</v>
      </c>
      <c r="D2" t="s">
        <v>23</v>
      </c>
      <c r="E2" t="s">
        <v>24</v>
      </c>
    </row>
    <row r="3" spans="1:5" x14ac:dyDescent="0.3">
      <c r="A3">
        <v>0.1</v>
      </c>
      <c r="B3">
        <v>0</v>
      </c>
      <c r="C3">
        <v>0</v>
      </c>
      <c r="D3">
        <v>2.7</v>
      </c>
      <c r="E3">
        <v>1.7</v>
      </c>
    </row>
    <row r="4" spans="1:5" x14ac:dyDescent="0.3">
      <c r="A4">
        <v>0.2</v>
      </c>
      <c r="B4">
        <v>0.1</v>
      </c>
      <c r="C4">
        <v>0.1</v>
      </c>
      <c r="D4">
        <v>5.0999999999999996</v>
      </c>
      <c r="E4">
        <v>4.5</v>
      </c>
    </row>
    <row r="5" spans="1:5" x14ac:dyDescent="0.3">
      <c r="A5">
        <v>0.3</v>
      </c>
      <c r="B5">
        <v>0.3</v>
      </c>
      <c r="C5">
        <v>0.5</v>
      </c>
      <c r="D5">
        <v>8.4</v>
      </c>
      <c r="E5">
        <v>7.9</v>
      </c>
    </row>
    <row r="6" spans="1:5" x14ac:dyDescent="0.3">
      <c r="A6">
        <v>0.4</v>
      </c>
      <c r="B6">
        <v>0.9</v>
      </c>
      <c r="C6">
        <v>1</v>
      </c>
      <c r="D6">
        <v>11.5</v>
      </c>
      <c r="E6">
        <v>12.9</v>
      </c>
    </row>
    <row r="7" spans="1:5" x14ac:dyDescent="0.3">
      <c r="A7">
        <v>0.5</v>
      </c>
      <c r="B7">
        <v>1.6</v>
      </c>
      <c r="C7">
        <v>2.8</v>
      </c>
      <c r="D7">
        <v>17.100000000000001</v>
      </c>
      <c r="E7">
        <v>16.7</v>
      </c>
    </row>
    <row r="8" spans="1:5" x14ac:dyDescent="0.3">
      <c r="A8">
        <v>0.6</v>
      </c>
      <c r="B8">
        <v>3.5</v>
      </c>
      <c r="C8">
        <v>5.0999999999999996</v>
      </c>
      <c r="D8">
        <v>22</v>
      </c>
      <c r="E8">
        <v>21.1</v>
      </c>
    </row>
    <row r="9" spans="1:5" x14ac:dyDescent="0.3">
      <c r="A9">
        <v>0.62</v>
      </c>
      <c r="B9">
        <v>3.8</v>
      </c>
      <c r="C9">
        <v>5.8</v>
      </c>
      <c r="D9">
        <v>23</v>
      </c>
      <c r="E9">
        <v>22.7</v>
      </c>
    </row>
  </sheetData>
  <mergeCells count="1">
    <mergeCell ref="A1:E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Lingyihu19970424</dc:creator>
  <cp:lastModifiedBy>Lingyihu19970424</cp:lastModifiedBy>
  <dcterms:created xsi:type="dcterms:W3CDTF">2015-06-05T18:19:34Z</dcterms:created>
  <dcterms:modified xsi:type="dcterms:W3CDTF">2022-01-14T03:44:54Z</dcterms:modified>
</cp:coreProperties>
</file>