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BATEXT\"/>
    </mc:Choice>
  </mc:AlternateContent>
  <xr:revisionPtr revIDLastSave="0" documentId="13_ncr:1_{69E84094-67C8-4EA3-853B-90AAC535F96F}" xr6:coauthVersionLast="47" xr6:coauthVersionMax="47" xr10:uidLastSave="{00000000-0000-0000-0000-000000000000}"/>
  <bookViews>
    <workbookView xWindow="2652" yWindow="2652" windowWidth="22188" windowHeight="11976" xr2:uid="{5CC6DE1C-CD41-4B2F-A1BA-D8DA3E254E59}"/>
  </bookViews>
  <sheets>
    <sheet name="Sheet1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2" i="1"/>
  <c r="C3" i="1"/>
  <c r="C4" i="1"/>
  <c r="C5" i="1"/>
  <c r="C6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1" i="1"/>
  <c r="C22" i="1"/>
  <c r="C24" i="1"/>
  <c r="C25" i="1"/>
  <c r="C26" i="1"/>
  <c r="C27" i="1"/>
  <c r="C28" i="1"/>
  <c r="C29" i="1"/>
  <c r="C30" i="1"/>
  <c r="C31" i="1"/>
  <c r="C32" i="1"/>
  <c r="C33" i="1"/>
  <c r="C2" i="1"/>
  <c r="D3" i="1"/>
  <c r="D4" i="1"/>
  <c r="D5" i="1"/>
  <c r="D6" i="1"/>
  <c r="D7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<sst xmlns="http://schemas.openxmlformats.org/spreadsheetml/2006/main" count="39" uniqueCount="39">
  <si>
    <t>DATA WAREHOUSE TOOLS  [A14]</t>
  </si>
  <si>
    <t>DATA PREPARATION [A9]</t>
  </si>
  <si>
    <t>BUSINESS ANALYTICS DEPLOYMENT [S3]</t>
  </si>
  <si>
    <t>FORECASTING [A25]</t>
  </si>
  <si>
    <t>REQUIREMENTS [S12]</t>
  </si>
  <si>
    <t>MODELING EXPERIENCE [A31]</t>
  </si>
  <si>
    <t>DATA REPORTING [A10]</t>
  </si>
  <si>
    <t>REAL-TIME INSIGHT [S11]</t>
  </si>
  <si>
    <t>DATA-DRIVEN CULTURE [S7]</t>
  </si>
  <si>
    <t>DATABASE TOOLS [A16]</t>
  </si>
  <si>
    <t>DEPLOYMENT TECHNIQUES [S8]</t>
  </si>
  <si>
    <t>CLOUD INFRASTRUCTURE  [A4]</t>
  </si>
  <si>
    <t>BUSINESS ANALYTIC APPLICATIONS [S2]</t>
  </si>
  <si>
    <t>DATA MINING TOOLS [A8]</t>
  </si>
  <si>
    <t>DATA COLLECTION [A6]</t>
  </si>
  <si>
    <t>STATISTICS [A41]</t>
  </si>
  <si>
    <t>MACHINE LEARNING PROCESS  [A28]</t>
  </si>
  <si>
    <t>BUSINESS STRATEGY [S5]</t>
  </si>
  <si>
    <t>DECISION SCIENCE [A46]</t>
  </si>
  <si>
    <t>DATA VISUALIZATION [A13]</t>
  </si>
  <si>
    <t>PROGRAMMING LANGUAGES  [A36]</t>
  </si>
  <si>
    <t>INFORMATION TECHNOLOGY  [A27]</t>
  </si>
  <si>
    <t>BIG DATA [A2]</t>
  </si>
  <si>
    <t>VISUALIZATION TOOLS [A45]</t>
  </si>
  <si>
    <t>DATA MINING [A7]</t>
  </si>
  <si>
    <t>SPREADSHEETS [A39]</t>
  </si>
  <si>
    <t>DATABASE PROGRAMMING  [A15]</t>
  </si>
  <si>
    <t>PROJECT SKILLS [S10]</t>
  </si>
  <si>
    <t>BUSINESS ACUMEN [S1]</t>
  </si>
  <si>
    <t>IDENTIFY BUSINESS PROBLEMS/SOLUTIONS [S9]</t>
  </si>
  <si>
    <t>BUSINESS PROCESS [S4]</t>
  </si>
  <si>
    <t>TEAM SKILLS [S13]</t>
  </si>
  <si>
    <t>COMMUNICATION SKILLS [S6]</t>
  </si>
  <si>
    <t>% JOB CASES</t>
    <phoneticPr fontId="2" type="noConversion"/>
  </si>
  <si>
    <t>SKILLS</t>
    <phoneticPr fontId="2" type="noConversion"/>
  </si>
  <si>
    <t>% CORE CASES</t>
    <phoneticPr fontId="2" type="noConversion"/>
  </si>
  <si>
    <t>% ELECTIVE CASES</t>
    <phoneticPr fontId="2" type="noConversion"/>
  </si>
  <si>
    <t>% OTHER PROGRAMS</t>
    <phoneticPr fontId="2" type="noConversion"/>
  </si>
  <si>
    <t>% ALL CASES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</si>
</sst>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1" applyFon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r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usefreq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lectivedic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req.allcour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">
          <cell r="A2" t="str">
            <v>COMMUNICATION SKILLS [S6]</v>
          </cell>
          <cell r="B2">
            <v>426</v>
          </cell>
          <cell r="C2">
            <v>0.1086</v>
          </cell>
          <cell r="D2">
            <v>4.4000000000000003E-3</v>
          </cell>
          <cell r="E2">
            <v>2.7000000000000001E-3</v>
          </cell>
          <cell r="F2">
            <v>196</v>
          </cell>
          <cell r="G2">
            <v>0.71530000000000005</v>
          </cell>
        </row>
        <row r="3">
          <cell r="A3" t="str">
            <v>TEAM SKILLS [S13]</v>
          </cell>
          <cell r="B3">
            <v>378</v>
          </cell>
          <cell r="C3">
            <v>9.64E-2</v>
          </cell>
          <cell r="D3">
            <v>3.8999999999999998E-3</v>
          </cell>
          <cell r="E3">
            <v>2.3999999999999998E-3</v>
          </cell>
          <cell r="F3">
            <v>168</v>
          </cell>
          <cell r="G3">
            <v>0.61309999999999998</v>
          </cell>
        </row>
        <row r="4">
          <cell r="A4" t="str">
            <v>BUSINESS PROCESS [S4]</v>
          </cell>
          <cell r="B4">
            <v>367</v>
          </cell>
          <cell r="C4">
            <v>9.3600000000000003E-2</v>
          </cell>
          <cell r="D4">
            <v>3.8E-3</v>
          </cell>
          <cell r="E4">
            <v>2.3999999999999998E-3</v>
          </cell>
          <cell r="F4">
            <v>145</v>
          </cell>
          <cell r="G4">
            <v>0.5292</v>
          </cell>
        </row>
        <row r="5">
          <cell r="A5" t="str">
            <v>IDENTIFY BUSINESS PROBLEMS/SOLUTIONS [S9]</v>
          </cell>
          <cell r="B5">
            <v>224</v>
          </cell>
          <cell r="C5">
            <v>5.7099999999999998E-2</v>
          </cell>
          <cell r="D5">
            <v>2.3E-3</v>
          </cell>
          <cell r="E5">
            <v>1.4E-3</v>
          </cell>
          <cell r="F5">
            <v>134</v>
          </cell>
          <cell r="G5">
            <v>0.48909999999999998</v>
          </cell>
        </row>
        <row r="6">
          <cell r="A6" t="str">
            <v>DATA MINING [A7]</v>
          </cell>
          <cell r="B6">
            <v>204</v>
          </cell>
          <cell r="C6">
            <v>5.1999999999999998E-2</v>
          </cell>
          <cell r="D6">
            <v>2.0999999999999999E-3</v>
          </cell>
          <cell r="E6">
            <v>1.2999999999999999E-3</v>
          </cell>
          <cell r="F6">
            <v>82</v>
          </cell>
          <cell r="G6">
            <v>0.29930000000000001</v>
          </cell>
        </row>
        <row r="7">
          <cell r="A7" t="str">
            <v>PROJECT SKILLS [S10]</v>
          </cell>
          <cell r="B7">
            <v>177</v>
          </cell>
          <cell r="C7">
            <v>4.5100000000000001E-2</v>
          </cell>
          <cell r="D7">
            <v>1.8E-3</v>
          </cell>
          <cell r="E7">
            <v>1.1000000000000001E-3</v>
          </cell>
          <cell r="F7">
            <v>112</v>
          </cell>
          <cell r="G7">
            <v>0.4088</v>
          </cell>
        </row>
        <row r="8">
          <cell r="A8" t="str">
            <v>DATABASE PROGRAMMING  [A15]</v>
          </cell>
          <cell r="B8">
            <v>170</v>
          </cell>
          <cell r="C8">
            <v>4.3299999999999998E-2</v>
          </cell>
          <cell r="D8">
            <v>1.8E-3</v>
          </cell>
          <cell r="E8">
            <v>1.1000000000000001E-3</v>
          </cell>
          <cell r="F8">
            <v>100</v>
          </cell>
          <cell r="G8">
            <v>0.36499999999999999</v>
          </cell>
        </row>
        <row r="9">
          <cell r="A9" t="str">
            <v>DECISION SCIENCE [A46]</v>
          </cell>
          <cell r="B9">
            <v>147</v>
          </cell>
          <cell r="C9">
            <v>3.7499999999999999E-2</v>
          </cell>
          <cell r="D9">
            <v>1.5E-3</v>
          </cell>
          <cell r="E9">
            <v>8.9999999999999998E-4</v>
          </cell>
          <cell r="F9">
            <v>64</v>
          </cell>
          <cell r="G9">
            <v>0.2336</v>
          </cell>
        </row>
        <row r="10">
          <cell r="A10" t="str">
            <v>SPREADSHEETS [A39]</v>
          </cell>
          <cell r="B10">
            <v>144</v>
          </cell>
          <cell r="C10">
            <v>3.6700000000000003E-2</v>
          </cell>
          <cell r="D10">
            <v>1.5E-3</v>
          </cell>
          <cell r="E10">
            <v>8.9999999999999998E-4</v>
          </cell>
          <cell r="F10">
            <v>102</v>
          </cell>
          <cell r="G10">
            <v>0.37230000000000002</v>
          </cell>
        </row>
        <row r="11">
          <cell r="A11" t="str">
            <v>VISUALIZATION TOOLS [A45]</v>
          </cell>
          <cell r="B11">
            <v>134</v>
          </cell>
          <cell r="C11">
            <v>3.4200000000000001E-2</v>
          </cell>
          <cell r="D11">
            <v>1.4E-3</v>
          </cell>
          <cell r="E11">
            <v>8.9999999999999998E-4</v>
          </cell>
          <cell r="F11">
            <v>72</v>
          </cell>
          <cell r="G11">
            <v>0.26279999999999998</v>
          </cell>
        </row>
        <row r="12">
          <cell r="A12" t="str">
            <v>BIG DATA [A2]</v>
          </cell>
          <cell r="B12">
            <v>130</v>
          </cell>
          <cell r="C12">
            <v>3.3099999999999997E-2</v>
          </cell>
          <cell r="D12">
            <v>1.2999999999999999E-3</v>
          </cell>
          <cell r="E12">
            <v>8.0000000000000004E-4</v>
          </cell>
          <cell r="F12">
            <v>70</v>
          </cell>
          <cell r="G12">
            <v>0.2555</v>
          </cell>
        </row>
        <row r="13">
          <cell r="A13" t="str">
            <v>INFORMATION TECHNOLOGY  [A27]</v>
          </cell>
          <cell r="B13">
            <v>121</v>
          </cell>
          <cell r="C13">
            <v>3.0800000000000001E-2</v>
          </cell>
          <cell r="D13">
            <v>1.1999999999999999E-3</v>
          </cell>
          <cell r="E13">
            <v>8.0000000000000004E-4</v>
          </cell>
          <cell r="F13">
            <v>78</v>
          </cell>
          <cell r="G13">
            <v>0.28470000000000001</v>
          </cell>
        </row>
        <row r="14">
          <cell r="A14" t="str">
            <v>PROGRAMMING LANGUAGES  [A36]</v>
          </cell>
          <cell r="B14">
            <v>118</v>
          </cell>
          <cell r="C14">
            <v>3.0099999999999998E-2</v>
          </cell>
          <cell r="D14">
            <v>1.1999999999999999E-3</v>
          </cell>
          <cell r="E14">
            <v>8.0000000000000004E-4</v>
          </cell>
          <cell r="F14">
            <v>54</v>
          </cell>
          <cell r="G14">
            <v>0.1971</v>
          </cell>
        </row>
        <row r="15">
          <cell r="A15" t="str">
            <v>BUSINESS ACUMEN [S1]</v>
          </cell>
          <cell r="B15">
            <v>113</v>
          </cell>
          <cell r="C15">
            <v>2.8799999999999999E-2</v>
          </cell>
          <cell r="D15">
            <v>1.1999999999999999E-3</v>
          </cell>
          <cell r="E15">
            <v>6.9999999999999999E-4</v>
          </cell>
          <cell r="F15">
            <v>86</v>
          </cell>
          <cell r="G15">
            <v>0.31390000000000001</v>
          </cell>
        </row>
        <row r="16">
          <cell r="A16" t="str">
            <v>DATA VISUALIZATION [A13]</v>
          </cell>
          <cell r="B16">
            <v>105</v>
          </cell>
          <cell r="C16">
            <v>2.6800000000000001E-2</v>
          </cell>
          <cell r="D16">
            <v>1.1000000000000001E-3</v>
          </cell>
          <cell r="E16">
            <v>6.9999999999999999E-4</v>
          </cell>
          <cell r="F16">
            <v>66</v>
          </cell>
          <cell r="G16">
            <v>0.2409</v>
          </cell>
        </row>
        <row r="17">
          <cell r="A17" t="str">
            <v>BUSINESS STRATEGY [S5]</v>
          </cell>
          <cell r="B17">
            <v>84</v>
          </cell>
          <cell r="C17">
            <v>2.1399999999999999E-2</v>
          </cell>
          <cell r="D17">
            <v>8.9999999999999998E-4</v>
          </cell>
          <cell r="E17">
            <v>5.0000000000000001E-4</v>
          </cell>
          <cell r="F17">
            <v>61</v>
          </cell>
          <cell r="G17">
            <v>0.22259999999999999</v>
          </cell>
        </row>
        <row r="18">
          <cell r="A18" t="str">
            <v>MACHINE LEARNING PROCESS  [A28]</v>
          </cell>
          <cell r="B18">
            <v>76</v>
          </cell>
          <cell r="C18">
            <v>1.9400000000000001E-2</v>
          </cell>
          <cell r="D18">
            <v>8.0000000000000004E-4</v>
          </cell>
          <cell r="E18">
            <v>5.0000000000000001E-4</v>
          </cell>
          <cell r="F18">
            <v>41</v>
          </cell>
          <cell r="G18">
            <v>0.14960000000000001</v>
          </cell>
        </row>
        <row r="19">
          <cell r="A19" t="str">
            <v>STATISTICS [A41]</v>
          </cell>
          <cell r="B19">
            <v>73</v>
          </cell>
          <cell r="C19">
            <v>1.8599999999999998E-2</v>
          </cell>
          <cell r="D19">
            <v>8.0000000000000004E-4</v>
          </cell>
          <cell r="E19">
            <v>5.0000000000000001E-4</v>
          </cell>
          <cell r="F19">
            <v>57</v>
          </cell>
          <cell r="G19">
            <v>0.20799999999999999</v>
          </cell>
        </row>
        <row r="20">
          <cell r="A20" t="str">
            <v>DATA COLLECTION [A6]</v>
          </cell>
          <cell r="B20">
            <v>68</v>
          </cell>
          <cell r="C20">
            <v>1.7299999999999999E-2</v>
          </cell>
          <cell r="D20">
            <v>6.9999999999999999E-4</v>
          </cell>
          <cell r="E20">
            <v>4.0000000000000002E-4</v>
          </cell>
          <cell r="F20">
            <v>53</v>
          </cell>
          <cell r="G20">
            <v>0.19339999999999999</v>
          </cell>
        </row>
        <row r="21">
          <cell r="A21" t="str">
            <v>DATA MINING TOOLS [A8]</v>
          </cell>
          <cell r="B21">
            <v>62</v>
          </cell>
          <cell r="C21">
            <v>1.5800000000000002E-2</v>
          </cell>
          <cell r="D21">
            <v>5.9999999999999995E-4</v>
          </cell>
          <cell r="E21">
            <v>4.0000000000000002E-4</v>
          </cell>
          <cell r="F21">
            <v>46</v>
          </cell>
          <cell r="G21">
            <v>0.16789999999999999</v>
          </cell>
        </row>
        <row r="22">
          <cell r="A22" t="str">
            <v>BUSINESS ANALYTIC APPLICATIONS [S2]</v>
          </cell>
          <cell r="B22">
            <v>59</v>
          </cell>
          <cell r="C22">
            <v>1.4999999999999999E-2</v>
          </cell>
          <cell r="D22">
            <v>5.9999999999999995E-4</v>
          </cell>
          <cell r="E22">
            <v>4.0000000000000002E-4</v>
          </cell>
          <cell r="F22">
            <v>42</v>
          </cell>
          <cell r="G22">
            <v>0.15329999999999999</v>
          </cell>
        </row>
        <row r="23">
          <cell r="A23" t="str">
            <v>CLOUD INFRASTRUCTURE  [A4]</v>
          </cell>
          <cell r="B23">
            <v>58</v>
          </cell>
          <cell r="C23">
            <v>1.4800000000000001E-2</v>
          </cell>
          <cell r="D23">
            <v>5.9999999999999995E-4</v>
          </cell>
          <cell r="E23">
            <v>4.0000000000000002E-4</v>
          </cell>
          <cell r="F23">
            <v>33</v>
          </cell>
          <cell r="G23">
            <v>0.12039999999999999</v>
          </cell>
        </row>
        <row r="24">
          <cell r="A24" t="str">
            <v>DEPLOYMENT TECHNIQUES [S8]</v>
          </cell>
          <cell r="B24">
            <v>57</v>
          </cell>
          <cell r="C24">
            <v>1.4500000000000001E-2</v>
          </cell>
          <cell r="D24">
            <v>5.9999999999999995E-4</v>
          </cell>
          <cell r="E24">
            <v>4.0000000000000002E-4</v>
          </cell>
          <cell r="F24">
            <v>48</v>
          </cell>
          <cell r="G24">
            <v>0.17519999999999999</v>
          </cell>
        </row>
        <row r="25">
          <cell r="A25" t="str">
            <v>DATABASE TOOLS [A16]</v>
          </cell>
          <cell r="B25">
            <v>55</v>
          </cell>
          <cell r="C25">
            <v>1.4E-2</v>
          </cell>
          <cell r="D25">
            <v>5.9999999999999995E-4</v>
          </cell>
          <cell r="E25">
            <v>4.0000000000000002E-4</v>
          </cell>
          <cell r="F25">
            <v>41</v>
          </cell>
          <cell r="G25">
            <v>0.14960000000000001</v>
          </cell>
        </row>
        <row r="26">
          <cell r="A26" t="str">
            <v>DATA-DRIVEN CULTURE [S7]</v>
          </cell>
          <cell r="B26">
            <v>53</v>
          </cell>
          <cell r="C26">
            <v>1.35E-2</v>
          </cell>
          <cell r="D26">
            <v>5.0000000000000001E-4</v>
          </cell>
          <cell r="E26">
            <v>2.9999999999999997E-4</v>
          </cell>
          <cell r="F26">
            <v>48</v>
          </cell>
          <cell r="G26">
            <v>0.17519999999999999</v>
          </cell>
        </row>
        <row r="27">
          <cell r="A27" t="str">
            <v>REAL-TIME INSIGHT [S11]</v>
          </cell>
          <cell r="B27">
            <v>49</v>
          </cell>
          <cell r="C27">
            <v>1.2500000000000001E-2</v>
          </cell>
          <cell r="D27">
            <v>5.0000000000000001E-4</v>
          </cell>
          <cell r="E27">
            <v>2.9999999999999997E-4</v>
          </cell>
          <cell r="F27">
            <v>40</v>
          </cell>
          <cell r="G27">
            <v>0.14599999999999999</v>
          </cell>
        </row>
        <row r="28">
          <cell r="A28" t="str">
            <v>DATA REPORTING [A10]</v>
          </cell>
          <cell r="B28">
            <v>42</v>
          </cell>
          <cell r="C28">
            <v>1.0699999999999999E-2</v>
          </cell>
          <cell r="D28">
            <v>4.0000000000000002E-4</v>
          </cell>
          <cell r="E28">
            <v>2.9999999999999997E-4</v>
          </cell>
          <cell r="F28">
            <v>35</v>
          </cell>
          <cell r="G28">
            <v>0.12770000000000001</v>
          </cell>
        </row>
        <row r="29">
          <cell r="A29" t="str">
            <v>MODELING EXPERIENCE [A31]</v>
          </cell>
          <cell r="B29">
            <v>42</v>
          </cell>
          <cell r="C29">
            <v>1.0699999999999999E-2</v>
          </cell>
          <cell r="D29">
            <v>4.0000000000000002E-4</v>
          </cell>
          <cell r="E29">
            <v>2.9999999999999997E-4</v>
          </cell>
          <cell r="F29">
            <v>37</v>
          </cell>
          <cell r="G29">
            <v>0.13500000000000001</v>
          </cell>
        </row>
        <row r="30">
          <cell r="A30" t="str">
            <v>REQUIREMENTS [S12]</v>
          </cell>
          <cell r="B30">
            <v>36</v>
          </cell>
          <cell r="C30">
            <v>9.1999999999999998E-3</v>
          </cell>
          <cell r="D30">
            <v>4.0000000000000002E-4</v>
          </cell>
          <cell r="E30">
            <v>2.0000000000000001E-4</v>
          </cell>
          <cell r="F30">
            <v>30</v>
          </cell>
          <cell r="G30">
            <v>0.1095</v>
          </cell>
        </row>
        <row r="31">
          <cell r="A31" t="str">
            <v>FORECASTING [A25]</v>
          </cell>
          <cell r="B31">
            <v>31</v>
          </cell>
          <cell r="C31">
            <v>7.9000000000000008E-3</v>
          </cell>
          <cell r="D31">
            <v>2.9999999999999997E-4</v>
          </cell>
          <cell r="E31">
            <v>2.0000000000000001E-4</v>
          </cell>
          <cell r="F31">
            <v>22</v>
          </cell>
          <cell r="G31">
            <v>8.0299999999999996E-2</v>
          </cell>
        </row>
        <row r="32">
          <cell r="A32" t="str">
            <v>BUSINESS ANALYTICS DEPLOYMENT [S3]</v>
          </cell>
          <cell r="B32">
            <v>29</v>
          </cell>
          <cell r="C32">
            <v>7.4000000000000003E-3</v>
          </cell>
          <cell r="D32">
            <v>2.9999999999999997E-4</v>
          </cell>
          <cell r="E32">
            <v>2.0000000000000001E-4</v>
          </cell>
          <cell r="F32">
            <v>25</v>
          </cell>
          <cell r="G32">
            <v>9.1200000000000003E-2</v>
          </cell>
        </row>
        <row r="33">
          <cell r="A33" t="str">
            <v>DATA PREPARATION [A9]</v>
          </cell>
          <cell r="B33">
            <v>28</v>
          </cell>
          <cell r="C33">
            <v>7.1000000000000004E-3</v>
          </cell>
          <cell r="D33">
            <v>2.9999999999999997E-4</v>
          </cell>
          <cell r="E33">
            <v>2.0000000000000001E-4</v>
          </cell>
          <cell r="F33">
            <v>27</v>
          </cell>
          <cell r="G33">
            <v>9.8500000000000004E-2</v>
          </cell>
        </row>
        <row r="34">
          <cell r="A34" t="str">
            <v>DATA WAREHOUSE TOOLS  [A14]</v>
          </cell>
          <cell r="B34">
            <v>27</v>
          </cell>
          <cell r="C34">
            <v>6.8999999999999999E-3</v>
          </cell>
          <cell r="D34">
            <v>2.9999999999999997E-4</v>
          </cell>
          <cell r="E34">
            <v>2.0000000000000001E-4</v>
          </cell>
          <cell r="F34">
            <v>21</v>
          </cell>
          <cell r="G34">
            <v>7.6600000000000001E-2</v>
          </cell>
        </row>
        <row r="35">
          <cell r="A35" t="str">
            <v>PROGRAMMING EXPERIENCE  [A35]</v>
          </cell>
          <cell r="B35">
            <v>19</v>
          </cell>
          <cell r="C35">
            <v>4.7999999999999996E-3</v>
          </cell>
          <cell r="D35">
            <v>2.0000000000000001E-4</v>
          </cell>
          <cell r="E35">
            <v>1E-4</v>
          </cell>
          <cell r="F35">
            <v>17</v>
          </cell>
          <cell r="G35">
            <v>6.2E-2</v>
          </cell>
        </row>
        <row r="36">
          <cell r="A36" t="str">
            <v>MODEL EVALUATION  [A30]</v>
          </cell>
          <cell r="B36">
            <v>17</v>
          </cell>
          <cell r="C36">
            <v>4.3E-3</v>
          </cell>
          <cell r="D36">
            <v>2.0000000000000001E-4</v>
          </cell>
          <cell r="E36">
            <v>1E-4</v>
          </cell>
          <cell r="F36">
            <v>13</v>
          </cell>
          <cell r="G36">
            <v>4.7399999999999998E-2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sefreq"/>
      <sheetName val="Sheet1"/>
    </sheetNames>
    <sheetDataSet>
      <sheetData sheetId="0"/>
      <sheetData sheetId="1">
        <row r="2">
          <cell r="A2" t="str">
            <v>PROGRAMMING LANGUAGES  [A36]</v>
          </cell>
          <cell r="B2">
            <v>53</v>
          </cell>
          <cell r="C2">
            <v>0.1797</v>
          </cell>
          <cell r="D2">
            <v>4.3E-3</v>
          </cell>
          <cell r="E2">
            <v>4.3E-3</v>
          </cell>
          <cell r="F2">
            <v>6</v>
          </cell>
          <cell r="G2">
            <v>0.54549999999999998</v>
          </cell>
          <cell r="H2">
            <v>14</v>
          </cell>
        </row>
        <row r="3">
          <cell r="A3" t="str">
            <v>COMMUNICATION SKILLS [S6]</v>
          </cell>
          <cell r="B3">
            <v>42</v>
          </cell>
          <cell r="C3">
            <v>0.1424</v>
          </cell>
          <cell r="D3">
            <v>3.3999999999999998E-3</v>
          </cell>
          <cell r="E3">
            <v>3.3999999999999998E-3</v>
          </cell>
          <cell r="F3">
            <v>9</v>
          </cell>
          <cell r="G3">
            <v>0.81820000000000004</v>
          </cell>
          <cell r="H3">
            <v>3.7</v>
          </cell>
        </row>
        <row r="4">
          <cell r="A4" t="str">
            <v>DECISION SCIENCE [A46]</v>
          </cell>
          <cell r="B4">
            <v>23</v>
          </cell>
          <cell r="C4">
            <v>7.8E-2</v>
          </cell>
          <cell r="D4">
            <v>1.9E-3</v>
          </cell>
          <cell r="E4">
            <v>1.9E-3</v>
          </cell>
          <cell r="F4">
            <v>5</v>
          </cell>
          <cell r="G4">
            <v>0.45450000000000002</v>
          </cell>
          <cell r="H4">
            <v>7.9</v>
          </cell>
        </row>
        <row r="5">
          <cell r="A5" t="str">
            <v>SPREADSHEETS [A39]</v>
          </cell>
          <cell r="B5">
            <v>23</v>
          </cell>
          <cell r="C5">
            <v>7.8E-2</v>
          </cell>
          <cell r="D5">
            <v>1.9E-3</v>
          </cell>
          <cell r="E5">
            <v>1.9E-3</v>
          </cell>
          <cell r="F5">
            <v>4</v>
          </cell>
          <cell r="G5">
            <v>0.36359999999999998</v>
          </cell>
          <cell r="H5">
            <v>10.1</v>
          </cell>
        </row>
        <row r="6">
          <cell r="A6" t="str">
            <v>DATA MINING [A7]</v>
          </cell>
          <cell r="B6">
            <v>22</v>
          </cell>
          <cell r="C6">
            <v>7.46E-2</v>
          </cell>
          <cell r="D6">
            <v>1.8E-3</v>
          </cell>
          <cell r="E6">
            <v>1.8E-3</v>
          </cell>
          <cell r="F6">
            <v>3</v>
          </cell>
          <cell r="G6">
            <v>0.2727</v>
          </cell>
          <cell r="H6">
            <v>12.4</v>
          </cell>
        </row>
        <row r="7">
          <cell r="A7" t="str">
            <v>IDENTIFY BUSINESS PROBLEMS/SOLUTIONS [S9]</v>
          </cell>
          <cell r="B7">
            <v>20</v>
          </cell>
          <cell r="C7">
            <v>6.7799999999999999E-2</v>
          </cell>
          <cell r="D7">
            <v>1.6000000000000001E-3</v>
          </cell>
          <cell r="E7">
            <v>1.6000000000000001E-3</v>
          </cell>
          <cell r="F7">
            <v>8</v>
          </cell>
          <cell r="G7">
            <v>0.72729999999999995</v>
          </cell>
          <cell r="H7">
            <v>2.8</v>
          </cell>
        </row>
        <row r="8">
          <cell r="A8" t="str">
            <v>TEAM SKILLS [S13]</v>
          </cell>
          <cell r="B8">
            <v>18</v>
          </cell>
          <cell r="C8">
            <v>6.0999999999999999E-2</v>
          </cell>
          <cell r="D8">
            <v>1.5E-3</v>
          </cell>
          <cell r="E8">
            <v>1.5E-3</v>
          </cell>
          <cell r="F8">
            <v>6</v>
          </cell>
          <cell r="G8">
            <v>0.54549999999999998</v>
          </cell>
          <cell r="H8">
            <v>4.7</v>
          </cell>
        </row>
        <row r="9">
          <cell r="A9" t="str">
            <v>PROJECT SKILLS [S10]</v>
          </cell>
          <cell r="B9">
            <v>15</v>
          </cell>
          <cell r="C9">
            <v>5.0799999999999998E-2</v>
          </cell>
          <cell r="D9">
            <v>1.1999999999999999E-3</v>
          </cell>
          <cell r="E9">
            <v>1.1999999999999999E-3</v>
          </cell>
          <cell r="F9">
            <v>3</v>
          </cell>
          <cell r="G9">
            <v>0.2727</v>
          </cell>
          <cell r="H9">
            <v>8.5</v>
          </cell>
        </row>
        <row r="10">
          <cell r="A10" t="str">
            <v>DATA VISUALIZATION [A13]</v>
          </cell>
          <cell r="B10">
            <v>14</v>
          </cell>
          <cell r="C10">
            <v>4.7500000000000001E-2</v>
          </cell>
          <cell r="D10">
            <v>1.1000000000000001E-3</v>
          </cell>
          <cell r="E10">
            <v>1.1000000000000001E-3</v>
          </cell>
          <cell r="F10">
            <v>2</v>
          </cell>
          <cell r="G10">
            <v>0.18179999999999999</v>
          </cell>
          <cell r="H10">
            <v>10.4</v>
          </cell>
        </row>
        <row r="11">
          <cell r="A11" t="str">
            <v>STATISTICS [A41]</v>
          </cell>
          <cell r="B11">
            <v>12</v>
          </cell>
          <cell r="C11">
            <v>4.07E-2</v>
          </cell>
          <cell r="D11">
            <v>1E-3</v>
          </cell>
          <cell r="E11">
            <v>1E-3</v>
          </cell>
          <cell r="F11">
            <v>3</v>
          </cell>
          <cell r="G11">
            <v>0.2727</v>
          </cell>
          <cell r="H11">
            <v>6.8</v>
          </cell>
        </row>
        <row r="12">
          <cell r="A12" t="str">
            <v>BIG DATA [A2]</v>
          </cell>
          <cell r="B12">
            <v>10</v>
          </cell>
          <cell r="C12">
            <v>3.39E-2</v>
          </cell>
          <cell r="D12">
            <v>8.0000000000000004E-4</v>
          </cell>
          <cell r="E12">
            <v>8.0000000000000004E-4</v>
          </cell>
          <cell r="F12">
            <v>5</v>
          </cell>
          <cell r="G12">
            <v>0.45450000000000002</v>
          </cell>
          <cell r="H12">
            <v>3.4</v>
          </cell>
        </row>
        <row r="13">
          <cell r="A13" t="str">
            <v>VISUALIZATION TOOLS [A45]</v>
          </cell>
          <cell r="B13">
            <v>9</v>
          </cell>
          <cell r="C13">
            <v>3.0499999999999999E-2</v>
          </cell>
          <cell r="D13">
            <v>6.9999999999999999E-4</v>
          </cell>
          <cell r="E13">
            <v>6.9999999999999999E-4</v>
          </cell>
          <cell r="F13">
            <v>1</v>
          </cell>
          <cell r="G13">
            <v>9.0899999999999995E-2</v>
          </cell>
          <cell r="H13">
            <v>9.4</v>
          </cell>
        </row>
        <row r="14">
          <cell r="A14" t="str">
            <v>BUSINESS STRATEGY [S5]</v>
          </cell>
          <cell r="B14">
            <v>8</v>
          </cell>
          <cell r="C14">
            <v>2.7099999999999999E-2</v>
          </cell>
          <cell r="D14">
            <v>6.9999999999999999E-4</v>
          </cell>
          <cell r="E14">
            <v>6.9999999999999999E-4</v>
          </cell>
          <cell r="F14">
            <v>4</v>
          </cell>
          <cell r="G14">
            <v>0.36359999999999998</v>
          </cell>
          <cell r="H14">
            <v>3.5</v>
          </cell>
        </row>
        <row r="15">
          <cell r="A15" t="str">
            <v>BUSINESS ANALYTIC APPLICATIONS [S2]</v>
          </cell>
          <cell r="B15">
            <v>3</v>
          </cell>
          <cell r="C15">
            <v>1.0200000000000001E-2</v>
          </cell>
          <cell r="D15">
            <v>2.0000000000000001E-4</v>
          </cell>
          <cell r="E15">
            <v>2.0000000000000001E-4</v>
          </cell>
          <cell r="F15">
            <v>2</v>
          </cell>
          <cell r="G15">
            <v>0.18179999999999999</v>
          </cell>
          <cell r="H15">
            <v>2.2000000000000002</v>
          </cell>
        </row>
        <row r="16">
          <cell r="A16" t="str">
            <v>BUSINESS PROCESS [S4]</v>
          </cell>
          <cell r="B16">
            <v>3</v>
          </cell>
          <cell r="C16">
            <v>1.0200000000000001E-2</v>
          </cell>
          <cell r="D16">
            <v>2.0000000000000001E-4</v>
          </cell>
          <cell r="E16">
            <v>2.0000000000000001E-4</v>
          </cell>
          <cell r="F16">
            <v>2</v>
          </cell>
          <cell r="G16">
            <v>0.18179999999999999</v>
          </cell>
          <cell r="H16">
            <v>2.2000000000000002</v>
          </cell>
        </row>
        <row r="17">
          <cell r="A17" t="str">
            <v>DATA PREPARATION [A9]</v>
          </cell>
          <cell r="B17">
            <v>3</v>
          </cell>
          <cell r="C17">
            <v>1.0200000000000001E-2</v>
          </cell>
          <cell r="D17">
            <v>2.0000000000000001E-4</v>
          </cell>
          <cell r="E17">
            <v>2.0000000000000001E-4</v>
          </cell>
          <cell r="F17">
            <v>1</v>
          </cell>
          <cell r="G17">
            <v>9.0899999999999995E-2</v>
          </cell>
          <cell r="H17">
            <v>3.1</v>
          </cell>
        </row>
        <row r="18">
          <cell r="A18" t="str">
            <v>DATABASE PROGRAMMING  [A15]</v>
          </cell>
          <cell r="B18">
            <v>3</v>
          </cell>
          <cell r="C18">
            <v>1.0200000000000001E-2</v>
          </cell>
          <cell r="D18">
            <v>2.0000000000000001E-4</v>
          </cell>
          <cell r="E18">
            <v>2.0000000000000001E-4</v>
          </cell>
          <cell r="F18">
            <v>1</v>
          </cell>
          <cell r="G18">
            <v>9.0899999999999995E-2</v>
          </cell>
          <cell r="H18">
            <v>3.1</v>
          </cell>
        </row>
        <row r="19">
          <cell r="A19" t="str">
            <v>DATABASE TOOLS [A16]</v>
          </cell>
          <cell r="B19">
            <v>3</v>
          </cell>
          <cell r="C19">
            <v>1.0200000000000001E-2</v>
          </cell>
          <cell r="D19">
            <v>2.0000000000000001E-4</v>
          </cell>
          <cell r="E19">
            <v>2.0000000000000001E-4</v>
          </cell>
          <cell r="F19">
            <v>1</v>
          </cell>
          <cell r="G19">
            <v>9.0899999999999995E-2</v>
          </cell>
          <cell r="H19">
            <v>3.1</v>
          </cell>
        </row>
        <row r="20">
          <cell r="A20" t="str">
            <v>BUSINESS ACUMEN [S1]</v>
          </cell>
          <cell r="B20">
            <v>2</v>
          </cell>
          <cell r="C20">
            <v>6.7999999999999996E-3</v>
          </cell>
          <cell r="D20">
            <v>2.0000000000000001E-4</v>
          </cell>
          <cell r="E20">
            <v>2.0000000000000001E-4</v>
          </cell>
          <cell r="F20">
            <v>2</v>
          </cell>
          <cell r="G20">
            <v>0.18179999999999999</v>
          </cell>
          <cell r="H20">
            <v>1.5</v>
          </cell>
        </row>
        <row r="21">
          <cell r="A21" t="str">
            <v>DATA COLLECTION [A6]</v>
          </cell>
          <cell r="B21">
            <v>2</v>
          </cell>
          <cell r="C21">
            <v>6.7999999999999996E-3</v>
          </cell>
          <cell r="D21">
            <v>2.0000000000000001E-4</v>
          </cell>
          <cell r="E21">
            <v>2.0000000000000001E-4</v>
          </cell>
          <cell r="F21">
            <v>2</v>
          </cell>
          <cell r="G21">
            <v>0.18179999999999999</v>
          </cell>
          <cell r="H21">
            <v>1.5</v>
          </cell>
        </row>
        <row r="22">
          <cell r="A22" t="str">
            <v>FORECASTING [A25]</v>
          </cell>
          <cell r="B22">
            <v>2</v>
          </cell>
          <cell r="C22">
            <v>6.7999999999999996E-3</v>
          </cell>
          <cell r="D22">
            <v>2.0000000000000001E-4</v>
          </cell>
          <cell r="E22">
            <v>2.0000000000000001E-4</v>
          </cell>
          <cell r="F22">
            <v>2</v>
          </cell>
          <cell r="G22">
            <v>0.18179999999999999</v>
          </cell>
          <cell r="H22">
            <v>1.5</v>
          </cell>
        </row>
        <row r="23">
          <cell r="A23" t="str">
            <v>MACHINE LEARNING PROCESS  [A28]</v>
          </cell>
          <cell r="B23">
            <v>2</v>
          </cell>
          <cell r="C23">
            <v>6.7999999999999996E-3</v>
          </cell>
          <cell r="D23">
            <v>2.0000000000000001E-4</v>
          </cell>
          <cell r="E23">
            <v>2.0000000000000001E-4</v>
          </cell>
          <cell r="F23">
            <v>2</v>
          </cell>
          <cell r="G23">
            <v>0.18179999999999999</v>
          </cell>
          <cell r="H23">
            <v>1.5</v>
          </cell>
        </row>
        <row r="24">
          <cell r="A24" t="str">
            <v>DATA REPORTING [A10]</v>
          </cell>
          <cell r="B24">
            <v>1</v>
          </cell>
          <cell r="C24">
            <v>3.3999999999999998E-3</v>
          </cell>
          <cell r="D24">
            <v>1E-4</v>
          </cell>
          <cell r="E24">
            <v>1E-4</v>
          </cell>
          <cell r="F24">
            <v>1</v>
          </cell>
          <cell r="G24">
            <v>9.0899999999999995E-2</v>
          </cell>
          <cell r="H24">
            <v>1</v>
          </cell>
        </row>
        <row r="25">
          <cell r="A25" t="str">
            <v>DATA-DRIVEN CULTURE [S7]</v>
          </cell>
          <cell r="B25">
            <v>1</v>
          </cell>
          <cell r="C25">
            <v>3.3999999999999998E-3</v>
          </cell>
          <cell r="D25">
            <v>1E-4</v>
          </cell>
          <cell r="E25">
            <v>1E-4</v>
          </cell>
          <cell r="F25">
            <v>1</v>
          </cell>
          <cell r="G25">
            <v>9.0899999999999995E-2</v>
          </cell>
          <cell r="H25">
            <v>1</v>
          </cell>
        </row>
        <row r="26">
          <cell r="A26" t="str">
            <v>DEPLOYMENT TECHNIQUES [S8]</v>
          </cell>
          <cell r="B26">
            <v>1</v>
          </cell>
          <cell r="C26">
            <v>3.3999999999999998E-3</v>
          </cell>
          <cell r="D26">
            <v>1E-4</v>
          </cell>
          <cell r="E26">
            <v>1E-4</v>
          </cell>
          <cell r="F26">
            <v>1</v>
          </cell>
          <cell r="G26">
            <v>9.0899999999999995E-2</v>
          </cell>
          <cell r="H26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</sheetNames>
    <sheetDataSet>
      <sheetData sheetId="0"/>
      <sheetData sheetId="1"/>
      <sheetData sheetId="2"/>
      <sheetData sheetId="3">
        <row r="1">
          <cell r="B1" t="str">
            <v>FREQUENCY</v>
          </cell>
          <cell r="C1" t="str">
            <v>% SHOWN</v>
          </cell>
          <cell r="D1" t="str">
            <v>% PROCESSED</v>
          </cell>
          <cell r="E1" t="str">
            <v>% TOTAL</v>
          </cell>
          <cell r="F1" t="str">
            <v>NO. CASES</v>
          </cell>
          <cell r="G1" t="str">
            <v>% CASES</v>
          </cell>
        </row>
        <row r="2">
          <cell r="A2" t="str">
            <v>TEAM SKILLS [S13]</v>
          </cell>
          <cell r="B2">
            <v>36</v>
          </cell>
          <cell r="C2">
            <v>0.1014</v>
          </cell>
          <cell r="D2">
            <v>2.5999999999999999E-3</v>
          </cell>
          <cell r="E2">
            <v>1.2999999999999999E-3</v>
          </cell>
          <cell r="F2">
            <v>12</v>
          </cell>
          <cell r="G2">
            <v>0.70589999999999997</v>
          </cell>
        </row>
        <row r="3">
          <cell r="A3" t="str">
            <v>COMMUNICATION SKILLS [S6]</v>
          </cell>
          <cell r="B3">
            <v>89</v>
          </cell>
          <cell r="C3">
            <v>0.25069999999999998</v>
          </cell>
          <cell r="D3">
            <v>6.4000000000000003E-3</v>
          </cell>
          <cell r="E3">
            <v>3.3E-3</v>
          </cell>
          <cell r="F3">
            <v>11</v>
          </cell>
          <cell r="G3">
            <v>0.64710000000000001</v>
          </cell>
        </row>
        <row r="4">
          <cell r="A4" t="str">
            <v>BUSINESS PROCESS [S4]</v>
          </cell>
          <cell r="B4">
            <v>64</v>
          </cell>
          <cell r="C4">
            <v>0.18029999999999999</v>
          </cell>
          <cell r="D4">
            <v>4.5999999999999999E-3</v>
          </cell>
          <cell r="E4">
            <v>2.3999999999999998E-3</v>
          </cell>
          <cell r="F4">
            <v>10</v>
          </cell>
          <cell r="G4">
            <v>0.58819999999999995</v>
          </cell>
        </row>
        <row r="5">
          <cell r="A5" t="str">
            <v>IDENTIFY BUSINESS PROBLEMS/SOLUTIONS [S9]</v>
          </cell>
          <cell r="B5">
            <v>47</v>
          </cell>
          <cell r="C5">
            <v>0.13239999999999999</v>
          </cell>
          <cell r="D5">
            <v>3.3999999999999998E-3</v>
          </cell>
          <cell r="E5">
            <v>1.8E-3</v>
          </cell>
          <cell r="F5">
            <v>10</v>
          </cell>
          <cell r="G5">
            <v>0.58819999999999995</v>
          </cell>
        </row>
        <row r="6">
          <cell r="A6" t="str">
            <v>DATA MINING [A7]</v>
          </cell>
          <cell r="B6">
            <v>17</v>
          </cell>
          <cell r="C6">
            <v>4.7899999999999998E-2</v>
          </cell>
          <cell r="D6">
            <v>1.1999999999999999E-3</v>
          </cell>
          <cell r="E6">
            <v>5.9999999999999995E-4</v>
          </cell>
          <cell r="F6">
            <v>5</v>
          </cell>
          <cell r="G6">
            <v>0.29409999999999997</v>
          </cell>
        </row>
        <row r="7">
          <cell r="A7" t="str">
            <v>PROGRAMMING LANGUAGES  [A36]</v>
          </cell>
          <cell r="B7">
            <v>9</v>
          </cell>
          <cell r="C7">
            <v>2.5399999999999999E-2</v>
          </cell>
          <cell r="D7">
            <v>5.9999999999999995E-4</v>
          </cell>
          <cell r="E7">
            <v>2.9999999999999997E-4</v>
          </cell>
          <cell r="F7">
            <v>5</v>
          </cell>
          <cell r="G7">
            <v>0.29409999999999997</v>
          </cell>
        </row>
        <row r="8">
          <cell r="A8" t="str">
            <v>PROJECT SKILLS [S10]</v>
          </cell>
          <cell r="B8">
            <v>20</v>
          </cell>
          <cell r="C8">
            <v>5.6300000000000003E-2</v>
          </cell>
          <cell r="D8">
            <v>1.4E-3</v>
          </cell>
          <cell r="E8">
            <v>6.9999999999999999E-4</v>
          </cell>
          <cell r="F8">
            <v>4</v>
          </cell>
          <cell r="G8">
            <v>0.23530000000000001</v>
          </cell>
        </row>
        <row r="9">
          <cell r="A9" t="str">
            <v>MACHINE LEARNING PROCESS  [A28]</v>
          </cell>
          <cell r="B9">
            <v>11</v>
          </cell>
          <cell r="C9">
            <v>3.1E-2</v>
          </cell>
          <cell r="D9">
            <v>8.0000000000000004E-4</v>
          </cell>
          <cell r="E9">
            <v>4.0000000000000002E-4</v>
          </cell>
          <cell r="F9">
            <v>4</v>
          </cell>
          <cell r="G9">
            <v>0.23530000000000001</v>
          </cell>
        </row>
        <row r="10">
          <cell r="A10" t="str">
            <v>DECISION SCIENCE [A46]</v>
          </cell>
          <cell r="B10">
            <v>8</v>
          </cell>
          <cell r="C10">
            <v>2.2499999999999999E-2</v>
          </cell>
          <cell r="D10">
            <v>5.9999999999999995E-4</v>
          </cell>
          <cell r="E10">
            <v>2.9999999999999997E-4</v>
          </cell>
          <cell r="F10">
            <v>4</v>
          </cell>
          <cell r="G10">
            <v>0.23530000000000001</v>
          </cell>
        </row>
        <row r="11">
          <cell r="A11" t="str">
            <v>SPREADSHEETS [A39]</v>
          </cell>
          <cell r="B11">
            <v>6</v>
          </cell>
          <cell r="C11">
            <v>1.6899999999999998E-2</v>
          </cell>
          <cell r="D11">
            <v>4.0000000000000002E-4</v>
          </cell>
          <cell r="E11">
            <v>2.0000000000000001E-4</v>
          </cell>
          <cell r="F11">
            <v>4</v>
          </cell>
          <cell r="G11">
            <v>0.23530000000000001</v>
          </cell>
        </row>
        <row r="12">
          <cell r="A12" t="str">
            <v>BIG DATA [A2]</v>
          </cell>
          <cell r="B12">
            <v>7</v>
          </cell>
          <cell r="C12">
            <v>1.9699999999999999E-2</v>
          </cell>
          <cell r="D12">
            <v>5.0000000000000001E-4</v>
          </cell>
          <cell r="E12">
            <v>2.9999999999999997E-4</v>
          </cell>
          <cell r="F12">
            <v>3</v>
          </cell>
          <cell r="G12">
            <v>0.17649999999999999</v>
          </cell>
        </row>
        <row r="13">
          <cell r="A13" t="str">
            <v>DATA MINING TOOLS [A8]</v>
          </cell>
          <cell r="B13">
            <v>3</v>
          </cell>
          <cell r="C13">
            <v>8.5000000000000006E-3</v>
          </cell>
          <cell r="D13">
            <v>2.0000000000000001E-4</v>
          </cell>
          <cell r="E13">
            <v>1E-4</v>
          </cell>
          <cell r="F13">
            <v>3</v>
          </cell>
          <cell r="G13">
            <v>0.17649999999999999</v>
          </cell>
        </row>
        <row r="14">
          <cell r="A14" t="str">
            <v>STATISTICS [A41]</v>
          </cell>
          <cell r="B14">
            <v>3</v>
          </cell>
          <cell r="C14">
            <v>8.5000000000000006E-3</v>
          </cell>
          <cell r="D14">
            <v>2.0000000000000001E-4</v>
          </cell>
          <cell r="E14">
            <v>1E-4</v>
          </cell>
          <cell r="F14">
            <v>3</v>
          </cell>
          <cell r="G14">
            <v>0.17649999999999999</v>
          </cell>
        </row>
        <row r="15">
          <cell r="A15" t="str">
            <v>FORECASTING [A25]</v>
          </cell>
          <cell r="B15">
            <v>6</v>
          </cell>
          <cell r="C15">
            <v>1.6899999999999998E-2</v>
          </cell>
          <cell r="D15">
            <v>4.0000000000000002E-4</v>
          </cell>
          <cell r="E15">
            <v>2.0000000000000001E-4</v>
          </cell>
          <cell r="F15">
            <v>2</v>
          </cell>
          <cell r="G15">
            <v>0.1176</v>
          </cell>
        </row>
        <row r="16">
          <cell r="A16" t="str">
            <v>MODELING EXPERIENCE [A31]</v>
          </cell>
          <cell r="B16">
            <v>4</v>
          </cell>
          <cell r="C16">
            <v>1.1299999999999999E-2</v>
          </cell>
          <cell r="D16">
            <v>2.9999999999999997E-4</v>
          </cell>
          <cell r="E16">
            <v>1E-4</v>
          </cell>
          <cell r="F16">
            <v>2</v>
          </cell>
          <cell r="G16">
            <v>0.1176</v>
          </cell>
        </row>
        <row r="17">
          <cell r="A17" t="str">
            <v>DATA PREPARATION [A9]</v>
          </cell>
          <cell r="B17">
            <v>4</v>
          </cell>
          <cell r="C17">
            <v>1.1299999999999999E-2</v>
          </cell>
          <cell r="D17">
            <v>2.9999999999999997E-4</v>
          </cell>
          <cell r="E17">
            <v>1E-4</v>
          </cell>
          <cell r="F17">
            <v>2</v>
          </cell>
          <cell r="G17">
            <v>0.1176</v>
          </cell>
        </row>
        <row r="18">
          <cell r="A18" t="str">
            <v>BUSINESS STRATEGY [S5]</v>
          </cell>
          <cell r="B18">
            <v>3</v>
          </cell>
          <cell r="C18">
            <v>8.5000000000000006E-3</v>
          </cell>
          <cell r="D18">
            <v>2.0000000000000001E-4</v>
          </cell>
          <cell r="E18">
            <v>1E-4</v>
          </cell>
          <cell r="F18">
            <v>2</v>
          </cell>
          <cell r="G18">
            <v>0.1176</v>
          </cell>
        </row>
        <row r="19">
          <cell r="A19" t="str">
            <v>DATA COLLECTION [A6]</v>
          </cell>
          <cell r="B19">
            <v>3</v>
          </cell>
          <cell r="C19">
            <v>8.5000000000000006E-3</v>
          </cell>
          <cell r="D19">
            <v>2.0000000000000001E-4</v>
          </cell>
          <cell r="E19">
            <v>1E-4</v>
          </cell>
          <cell r="F19">
            <v>2</v>
          </cell>
          <cell r="G19">
            <v>0.1176</v>
          </cell>
        </row>
        <row r="20">
          <cell r="A20" t="str">
            <v>BUSINESS ACUMEN [S1]</v>
          </cell>
          <cell r="B20">
            <v>2</v>
          </cell>
          <cell r="C20">
            <v>5.5999999999999999E-3</v>
          </cell>
          <cell r="D20">
            <v>1E-4</v>
          </cell>
          <cell r="E20">
            <v>1E-4</v>
          </cell>
          <cell r="F20">
            <v>2</v>
          </cell>
          <cell r="G20">
            <v>0.1176</v>
          </cell>
        </row>
        <row r="21">
          <cell r="A21" t="str">
            <v>CLOUD INFRASTRUCTURE  [A4]</v>
          </cell>
          <cell r="B21">
            <v>2</v>
          </cell>
          <cell r="C21">
            <v>5.5999999999999999E-3</v>
          </cell>
          <cell r="D21">
            <v>1E-4</v>
          </cell>
          <cell r="E21">
            <v>1E-4</v>
          </cell>
          <cell r="F21">
            <v>2</v>
          </cell>
          <cell r="G21">
            <v>0.1176</v>
          </cell>
        </row>
        <row r="22">
          <cell r="A22" t="str">
            <v>DATABASE TOOLS [A16]</v>
          </cell>
          <cell r="B22">
            <v>4</v>
          </cell>
          <cell r="C22">
            <v>1.1299999999999999E-2</v>
          </cell>
          <cell r="D22">
            <v>2.9999999999999997E-4</v>
          </cell>
          <cell r="E22">
            <v>1E-4</v>
          </cell>
          <cell r="F22">
            <v>1</v>
          </cell>
          <cell r="G22">
            <v>5.8799999999999998E-2</v>
          </cell>
        </row>
        <row r="23">
          <cell r="A23" t="str">
            <v>BUSINESS ANALYTIC APPLICATIONS [S2]</v>
          </cell>
          <cell r="B23">
            <v>1</v>
          </cell>
          <cell r="C23">
            <v>2.8E-3</v>
          </cell>
          <cell r="D23">
            <v>1E-4</v>
          </cell>
          <cell r="E23">
            <v>0</v>
          </cell>
          <cell r="F23">
            <v>1</v>
          </cell>
          <cell r="G23">
            <v>5.8799999999999998E-2</v>
          </cell>
        </row>
        <row r="24">
          <cell r="A24" t="str">
            <v>DATA VISUALIZATION [A13]</v>
          </cell>
          <cell r="B24">
            <v>1</v>
          </cell>
          <cell r="C24">
            <v>2.8E-3</v>
          </cell>
          <cell r="D24">
            <v>1E-4</v>
          </cell>
          <cell r="E24">
            <v>0</v>
          </cell>
          <cell r="F24">
            <v>1</v>
          </cell>
          <cell r="G24">
            <v>5.8799999999999998E-2</v>
          </cell>
        </row>
        <row r="25">
          <cell r="A25" t="str">
            <v>DATA-DRIVEN CULTURE [S7]</v>
          </cell>
          <cell r="B25">
            <v>1</v>
          </cell>
          <cell r="C25">
            <v>2.8E-3</v>
          </cell>
          <cell r="D25">
            <v>1E-4</v>
          </cell>
          <cell r="E25">
            <v>0</v>
          </cell>
          <cell r="F25">
            <v>1</v>
          </cell>
          <cell r="G25">
            <v>5.8799999999999998E-2</v>
          </cell>
        </row>
        <row r="26">
          <cell r="A26" t="str">
            <v>MODEL EVALUATION  [A30]</v>
          </cell>
          <cell r="B26">
            <v>1</v>
          </cell>
          <cell r="C26">
            <v>2.8E-3</v>
          </cell>
          <cell r="D26">
            <v>1E-4</v>
          </cell>
          <cell r="E26">
            <v>0</v>
          </cell>
          <cell r="F26">
            <v>1</v>
          </cell>
          <cell r="G26">
            <v>5.8799999999999998E-2</v>
          </cell>
        </row>
        <row r="27">
          <cell r="A27" t="str">
            <v>PROGRAMMING EXPERIENCE  [A35]</v>
          </cell>
          <cell r="B27">
            <v>1</v>
          </cell>
          <cell r="C27">
            <v>2.8E-3</v>
          </cell>
          <cell r="D27">
            <v>1E-4</v>
          </cell>
          <cell r="E27">
            <v>0</v>
          </cell>
          <cell r="F27">
            <v>1</v>
          </cell>
          <cell r="G27">
            <v>5.8799999999999998E-2</v>
          </cell>
        </row>
        <row r="28">
          <cell r="A28" t="str">
            <v>REQUIREMENTS [S12]</v>
          </cell>
          <cell r="B28">
            <v>1</v>
          </cell>
          <cell r="C28">
            <v>2.8E-3</v>
          </cell>
          <cell r="D28">
            <v>1E-4</v>
          </cell>
          <cell r="E28">
            <v>0</v>
          </cell>
          <cell r="F28">
            <v>1</v>
          </cell>
          <cell r="G28">
            <v>5.8799999999999998E-2</v>
          </cell>
        </row>
        <row r="29">
          <cell r="A29" t="str">
            <v>VISUALIZATION TOOLS [A45]</v>
          </cell>
          <cell r="B29">
            <v>1</v>
          </cell>
          <cell r="C29">
            <v>2.8E-3</v>
          </cell>
          <cell r="D29">
            <v>1E-4</v>
          </cell>
          <cell r="E29">
            <v>0</v>
          </cell>
          <cell r="F29">
            <v>1</v>
          </cell>
          <cell r="G29">
            <v>5.8799999999999998E-2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FREQUENCY</v>
          </cell>
          <cell r="C1" t="str">
            <v>% SHOWN</v>
          </cell>
          <cell r="D1" t="str">
            <v>% PROCESSED</v>
          </cell>
          <cell r="E1" t="str">
            <v>% TOTAL</v>
          </cell>
          <cell r="F1" t="str">
            <v>NO. CASES</v>
          </cell>
          <cell r="G1" t="str">
            <v>% CASES</v>
          </cell>
        </row>
        <row r="2">
          <cell r="A2" t="str">
            <v>COMMUNICATION SKILLS [S6]</v>
          </cell>
          <cell r="B2">
            <v>127</v>
          </cell>
          <cell r="C2">
            <v>0.2082</v>
          </cell>
          <cell r="D2">
            <v>6.4999999999999997E-3</v>
          </cell>
          <cell r="E2">
            <v>3.3E-3</v>
          </cell>
          <cell r="F2">
            <v>20</v>
          </cell>
          <cell r="G2">
            <v>0.71430000000000005</v>
          </cell>
        </row>
        <row r="3">
          <cell r="A3" t="str">
            <v>BUSINESS PROCESS [S4]</v>
          </cell>
          <cell r="B3">
            <v>67</v>
          </cell>
          <cell r="C3">
            <v>0.10979999999999999</v>
          </cell>
          <cell r="D3">
            <v>3.3999999999999998E-3</v>
          </cell>
          <cell r="E3">
            <v>1.6999999999999999E-3</v>
          </cell>
          <cell r="F3">
            <v>12</v>
          </cell>
          <cell r="G3">
            <v>0.42859999999999998</v>
          </cell>
        </row>
        <row r="4">
          <cell r="A4" t="str">
            <v>IDENTIFY BUSINESS PROBLEMS/SOLUTIONS [S9]</v>
          </cell>
          <cell r="B4">
            <v>67</v>
          </cell>
          <cell r="C4">
            <v>0.10979999999999999</v>
          </cell>
          <cell r="D4">
            <v>3.3999999999999998E-3</v>
          </cell>
          <cell r="E4">
            <v>1.6999999999999999E-3</v>
          </cell>
          <cell r="F4">
            <v>18</v>
          </cell>
          <cell r="G4">
            <v>0.64290000000000003</v>
          </cell>
        </row>
        <row r="5">
          <cell r="A5" t="str">
            <v>TEAM SKILLS [S13]</v>
          </cell>
          <cell r="B5">
            <v>54</v>
          </cell>
          <cell r="C5">
            <v>8.8499999999999995E-2</v>
          </cell>
          <cell r="D5">
            <v>2.7000000000000001E-3</v>
          </cell>
          <cell r="E5">
            <v>1.4E-3</v>
          </cell>
          <cell r="F5">
            <v>18</v>
          </cell>
          <cell r="G5">
            <v>0.64290000000000003</v>
          </cell>
        </row>
        <row r="6">
          <cell r="A6" t="str">
            <v>DATA MINING [A7]</v>
          </cell>
          <cell r="B6">
            <v>39</v>
          </cell>
          <cell r="C6">
            <v>6.3899999999999998E-2</v>
          </cell>
          <cell r="D6">
            <v>2E-3</v>
          </cell>
          <cell r="E6">
            <v>1E-3</v>
          </cell>
          <cell r="F6">
            <v>8</v>
          </cell>
          <cell r="G6">
            <v>0.28570000000000001</v>
          </cell>
        </row>
        <row r="7">
          <cell r="A7" t="str">
            <v>PROJECT SKILLS [S10]</v>
          </cell>
          <cell r="B7">
            <v>35</v>
          </cell>
          <cell r="C7">
            <v>5.74E-2</v>
          </cell>
          <cell r="D7">
            <v>1.8E-3</v>
          </cell>
          <cell r="E7">
            <v>8.9999999999999998E-4</v>
          </cell>
          <cell r="F7">
            <v>7</v>
          </cell>
          <cell r="G7">
            <v>0.25</v>
          </cell>
        </row>
        <row r="8">
          <cell r="A8" t="str">
            <v>DECISION SCIENCE [A46]</v>
          </cell>
          <cell r="B8">
            <v>34</v>
          </cell>
          <cell r="C8">
            <v>5.57E-2</v>
          </cell>
          <cell r="D8">
            <v>1.6999999999999999E-3</v>
          </cell>
          <cell r="E8">
            <v>8.9999999999999998E-4</v>
          </cell>
          <cell r="F8">
            <v>9</v>
          </cell>
          <cell r="G8">
            <v>0.32140000000000002</v>
          </cell>
        </row>
        <row r="9">
          <cell r="A9" t="str">
            <v>SPREADSHEETS [A39]</v>
          </cell>
          <cell r="B9">
            <v>29</v>
          </cell>
          <cell r="C9">
            <v>4.7500000000000001E-2</v>
          </cell>
          <cell r="D9">
            <v>1.5E-3</v>
          </cell>
          <cell r="E9">
            <v>6.9999999999999999E-4</v>
          </cell>
          <cell r="F9">
            <v>8</v>
          </cell>
          <cell r="G9">
            <v>0.28570000000000001</v>
          </cell>
        </row>
        <row r="10">
          <cell r="A10" t="str">
            <v>PROGRAMMING LANGUAGES  [A36]</v>
          </cell>
          <cell r="B10">
            <v>23</v>
          </cell>
          <cell r="C10">
            <v>3.7699999999999997E-2</v>
          </cell>
          <cell r="D10">
            <v>1.1999999999999999E-3</v>
          </cell>
          <cell r="E10">
            <v>5.9999999999999995E-4</v>
          </cell>
          <cell r="F10">
            <v>9</v>
          </cell>
          <cell r="G10">
            <v>0.32140000000000002</v>
          </cell>
        </row>
        <row r="11">
          <cell r="A11" t="str">
            <v>BIG DATA [A2]</v>
          </cell>
          <cell r="B11">
            <v>17</v>
          </cell>
          <cell r="C11">
            <v>2.7900000000000001E-2</v>
          </cell>
          <cell r="D11">
            <v>8.9999999999999998E-4</v>
          </cell>
          <cell r="E11">
            <v>4.0000000000000002E-4</v>
          </cell>
          <cell r="F11">
            <v>8</v>
          </cell>
          <cell r="G11">
            <v>0.28570000000000001</v>
          </cell>
        </row>
        <row r="12">
          <cell r="A12" t="str">
            <v>DATA VISUALIZATION [A13]</v>
          </cell>
          <cell r="B12">
            <v>15</v>
          </cell>
          <cell r="C12">
            <v>2.46E-2</v>
          </cell>
          <cell r="D12">
            <v>8.0000000000000004E-4</v>
          </cell>
          <cell r="E12">
            <v>4.0000000000000002E-4</v>
          </cell>
          <cell r="F12">
            <v>3</v>
          </cell>
          <cell r="G12">
            <v>0.1071</v>
          </cell>
        </row>
        <row r="13">
          <cell r="A13" t="str">
            <v>STATISTICS [A41]</v>
          </cell>
          <cell r="B13">
            <v>15</v>
          </cell>
          <cell r="C13">
            <v>2.46E-2</v>
          </cell>
          <cell r="D13">
            <v>8.0000000000000004E-4</v>
          </cell>
          <cell r="E13">
            <v>4.0000000000000002E-4</v>
          </cell>
          <cell r="F13">
            <v>6</v>
          </cell>
          <cell r="G13">
            <v>0.21429999999999999</v>
          </cell>
        </row>
        <row r="14">
          <cell r="A14" t="str">
            <v>MACHINE LEARNING PROCESS  [A28]</v>
          </cell>
          <cell r="B14">
            <v>13</v>
          </cell>
          <cell r="C14">
            <v>2.1299999999999999E-2</v>
          </cell>
          <cell r="D14">
            <v>6.9999999999999999E-4</v>
          </cell>
          <cell r="E14">
            <v>2.9999999999999997E-4</v>
          </cell>
          <cell r="F14">
            <v>6</v>
          </cell>
          <cell r="G14">
            <v>0.21429999999999999</v>
          </cell>
        </row>
        <row r="15">
          <cell r="A15" t="str">
            <v>BUSINESS STRATEGY [S5]</v>
          </cell>
          <cell r="B15">
            <v>11</v>
          </cell>
          <cell r="C15">
            <v>1.7999999999999999E-2</v>
          </cell>
          <cell r="D15">
            <v>5.9999999999999995E-4</v>
          </cell>
          <cell r="E15">
            <v>2.9999999999999997E-4</v>
          </cell>
          <cell r="F15">
            <v>6</v>
          </cell>
          <cell r="G15">
            <v>0.21429999999999999</v>
          </cell>
        </row>
        <row r="16">
          <cell r="A16" t="str">
            <v>VISUALIZATION TOOLS [A45]</v>
          </cell>
          <cell r="B16">
            <v>10</v>
          </cell>
          <cell r="C16">
            <v>1.6400000000000001E-2</v>
          </cell>
          <cell r="D16">
            <v>5.0000000000000001E-4</v>
          </cell>
          <cell r="E16">
            <v>2.9999999999999997E-4</v>
          </cell>
          <cell r="F16">
            <v>2</v>
          </cell>
          <cell r="G16">
            <v>7.1400000000000005E-2</v>
          </cell>
        </row>
        <row r="17">
          <cell r="A17" t="str">
            <v>FORECASTING [A25]</v>
          </cell>
          <cell r="B17">
            <v>8</v>
          </cell>
          <cell r="C17">
            <v>1.3100000000000001E-2</v>
          </cell>
          <cell r="D17">
            <v>4.0000000000000002E-4</v>
          </cell>
          <cell r="E17">
            <v>2.0000000000000001E-4</v>
          </cell>
          <cell r="F17">
            <v>4</v>
          </cell>
          <cell r="G17">
            <v>0.1429</v>
          </cell>
        </row>
        <row r="18">
          <cell r="A18" t="str">
            <v>DATA PREPARATION [A9]</v>
          </cell>
          <cell r="B18">
            <v>7</v>
          </cell>
          <cell r="C18">
            <v>1.15E-2</v>
          </cell>
          <cell r="D18">
            <v>4.0000000000000002E-4</v>
          </cell>
          <cell r="E18">
            <v>2.0000000000000001E-4</v>
          </cell>
          <cell r="F18">
            <v>3</v>
          </cell>
          <cell r="G18">
            <v>0.1071</v>
          </cell>
        </row>
        <row r="19">
          <cell r="A19" t="str">
            <v>DATABASE TOOLS [A16]</v>
          </cell>
          <cell r="B19">
            <v>7</v>
          </cell>
          <cell r="C19">
            <v>1.15E-2</v>
          </cell>
          <cell r="D19">
            <v>4.0000000000000002E-4</v>
          </cell>
          <cell r="E19">
            <v>2.0000000000000001E-4</v>
          </cell>
          <cell r="F19">
            <v>2</v>
          </cell>
          <cell r="G19">
            <v>7.1400000000000005E-2</v>
          </cell>
        </row>
        <row r="20">
          <cell r="A20" t="str">
            <v>DATA COLLECTION [A6]</v>
          </cell>
          <cell r="B20">
            <v>5</v>
          </cell>
          <cell r="C20">
            <v>8.2000000000000007E-3</v>
          </cell>
          <cell r="D20">
            <v>2.9999999999999997E-4</v>
          </cell>
          <cell r="E20">
            <v>1E-4</v>
          </cell>
          <cell r="F20">
            <v>4</v>
          </cell>
          <cell r="G20">
            <v>0.1429</v>
          </cell>
        </row>
        <row r="21">
          <cell r="A21" t="str">
            <v>BUSINESS ACUMEN [S1]</v>
          </cell>
          <cell r="B21">
            <v>4</v>
          </cell>
          <cell r="C21">
            <v>6.6E-3</v>
          </cell>
          <cell r="D21">
            <v>2.0000000000000001E-4</v>
          </cell>
          <cell r="E21">
            <v>1E-4</v>
          </cell>
          <cell r="F21">
            <v>4</v>
          </cell>
          <cell r="G21">
            <v>0.1429</v>
          </cell>
        </row>
        <row r="22">
          <cell r="A22" t="str">
            <v>BUSINESS ANALYTIC APPLICATIONS [S2]</v>
          </cell>
          <cell r="B22">
            <v>4</v>
          </cell>
          <cell r="C22">
            <v>6.6E-3</v>
          </cell>
          <cell r="D22">
            <v>2.0000000000000001E-4</v>
          </cell>
          <cell r="E22">
            <v>1E-4</v>
          </cell>
          <cell r="F22">
            <v>3</v>
          </cell>
          <cell r="G22">
            <v>0.1071</v>
          </cell>
        </row>
        <row r="23">
          <cell r="A23" t="str">
            <v>MODELING EXPERIENCE [A31]</v>
          </cell>
          <cell r="B23">
            <v>4</v>
          </cell>
          <cell r="C23">
            <v>6.6E-3</v>
          </cell>
          <cell r="D23">
            <v>2.0000000000000001E-4</v>
          </cell>
          <cell r="E23">
            <v>1E-4</v>
          </cell>
          <cell r="F23">
            <v>2</v>
          </cell>
          <cell r="G23">
            <v>7.1400000000000005E-2</v>
          </cell>
        </row>
        <row r="24">
          <cell r="A24" t="str">
            <v>DATA MINING TOOLS [A8]</v>
          </cell>
          <cell r="B24">
            <v>3</v>
          </cell>
          <cell r="C24">
            <v>4.8999999999999998E-3</v>
          </cell>
          <cell r="D24">
            <v>2.0000000000000001E-4</v>
          </cell>
          <cell r="E24">
            <v>1E-4</v>
          </cell>
          <cell r="F24">
            <v>3</v>
          </cell>
          <cell r="G24">
            <v>0.1071</v>
          </cell>
        </row>
        <row r="25">
          <cell r="A25" t="str">
            <v>DATABASE PROGRAMMING  [A15]</v>
          </cell>
          <cell r="B25">
            <v>3</v>
          </cell>
          <cell r="C25">
            <v>4.8999999999999998E-3</v>
          </cell>
          <cell r="D25">
            <v>2.0000000000000001E-4</v>
          </cell>
          <cell r="E25">
            <v>1E-4</v>
          </cell>
          <cell r="F25">
            <v>1</v>
          </cell>
          <cell r="G25">
            <v>3.5700000000000003E-2</v>
          </cell>
        </row>
        <row r="26">
          <cell r="A26" t="str">
            <v>CLOUD INFRASTRUCTURE  [A4]</v>
          </cell>
          <cell r="B26">
            <v>2</v>
          </cell>
          <cell r="C26">
            <v>3.3E-3</v>
          </cell>
          <cell r="D26">
            <v>1E-4</v>
          </cell>
          <cell r="E26">
            <v>1E-4</v>
          </cell>
          <cell r="F26">
            <v>2</v>
          </cell>
          <cell r="G26">
            <v>7.1400000000000005E-2</v>
          </cell>
        </row>
        <row r="27">
          <cell r="A27" t="str">
            <v>DATA-DRIVEN CULTURE [S7]</v>
          </cell>
          <cell r="B27">
            <v>2</v>
          </cell>
          <cell r="C27">
            <v>3.3E-3</v>
          </cell>
          <cell r="D27">
            <v>1E-4</v>
          </cell>
          <cell r="E27">
            <v>1E-4</v>
          </cell>
          <cell r="F27">
            <v>2</v>
          </cell>
          <cell r="G27">
            <v>7.1400000000000005E-2</v>
          </cell>
        </row>
        <row r="28">
          <cell r="A28" t="str">
            <v>DATA REPORTING [A10]</v>
          </cell>
          <cell r="B28">
            <v>1</v>
          </cell>
          <cell r="C28">
            <v>1.6000000000000001E-3</v>
          </cell>
          <cell r="D28">
            <v>1E-4</v>
          </cell>
          <cell r="E28">
            <v>0</v>
          </cell>
          <cell r="F28">
            <v>1</v>
          </cell>
          <cell r="G28">
            <v>3.5700000000000003E-2</v>
          </cell>
        </row>
        <row r="29">
          <cell r="A29" t="str">
            <v>DEPLOYMENT TECHNIQUES [S8]</v>
          </cell>
          <cell r="B29">
            <v>1</v>
          </cell>
          <cell r="C29">
            <v>1.6000000000000001E-3</v>
          </cell>
          <cell r="D29">
            <v>1E-4</v>
          </cell>
          <cell r="E29">
            <v>0</v>
          </cell>
          <cell r="F29">
            <v>1</v>
          </cell>
          <cell r="G29">
            <v>3.5700000000000003E-2</v>
          </cell>
        </row>
        <row r="30">
          <cell r="A30" t="str">
            <v>MODEL EVALUATION  [A30]</v>
          </cell>
          <cell r="B30">
            <v>1</v>
          </cell>
          <cell r="C30">
            <v>1.6000000000000001E-3</v>
          </cell>
          <cell r="D30">
            <v>1E-4</v>
          </cell>
          <cell r="E30">
            <v>0</v>
          </cell>
          <cell r="F30">
            <v>1</v>
          </cell>
          <cell r="G30">
            <v>3.5700000000000003E-2</v>
          </cell>
        </row>
        <row r="31">
          <cell r="A31" t="str">
            <v>PROGRAMMING EXPERIENCE  [A35]</v>
          </cell>
          <cell r="B31">
            <v>1</v>
          </cell>
          <cell r="C31">
            <v>1.6000000000000001E-3</v>
          </cell>
          <cell r="D31">
            <v>1E-4</v>
          </cell>
          <cell r="E31">
            <v>0</v>
          </cell>
          <cell r="F31">
            <v>1</v>
          </cell>
          <cell r="G31">
            <v>3.5700000000000003E-2</v>
          </cell>
        </row>
        <row r="32">
          <cell r="A32" t="str">
            <v>REQUIREMENTS [S12]</v>
          </cell>
          <cell r="B32">
            <v>1</v>
          </cell>
          <cell r="C32">
            <v>1.6000000000000001E-3</v>
          </cell>
          <cell r="D32">
            <v>1E-4</v>
          </cell>
          <cell r="E32">
            <v>0</v>
          </cell>
          <cell r="F32">
            <v>1</v>
          </cell>
          <cell r="G32">
            <v>3.5700000000000003E-2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12B-C90D-4AF4-914D-1101CCC2B0E8}">
  <dimension ref="A1:F34"/>
  <sheetViews>
    <sheetView tabSelected="1" workbookViewId="0">
      <selection activeCell="H26" sqref="H26"/>
    </sheetView>
  </sheetViews>
  <sheetFormatPr defaultRowHeight="13.8" x14ac:dyDescent="0.25"/>
  <cols>
    <col min="1" max="1" width="46.21875" bestFit="1" customWidth="1"/>
    <col min="2" max="2" width="13.33203125" customWidth="1"/>
    <col min="3" max="3" width="14.5546875" customWidth="1"/>
    <col min="4" max="4" width="9.109375" bestFit="1" customWidth="1"/>
    <col min="5" max="5" width="9.109375" customWidth="1"/>
  </cols>
  <sheetData>
    <row r="1" spans="1:6" x14ac:dyDescent="0.25">
      <c r="A1" t="s">
        <v>34</v>
      </c>
      <c r="B1" t="s">
        <v>33</v>
      </c>
      <c r="C1" t="s">
        <v>35</v>
      </c>
      <c r="D1" t="s">
        <v>36</v>
      </c>
      <c r="E1" t="s">
        <v>38</v>
      </c>
      <c r="F1" t="s">
        <v>37</v>
      </c>
    </row>
    <row r="2" spans="1:6" x14ac:dyDescent="0.25">
      <c r="A2" t="s">
        <v>32</v>
      </c>
      <c r="B2" s="2">
        <f>VLOOKUP(A2,[1]Sheet2!$A$2:$G$36, 7, FALSE)</f>
        <v>0.71530000000000005</v>
      </c>
      <c r="C2" s="1">
        <f>VLOOKUP(A2,[2]Sheet1!$A$2:$H$26, 7, FALSE)</f>
        <v>0.81820000000000004</v>
      </c>
      <c r="D2">
        <f>VLOOKUP(A2,[3]Sheet4!$A$1:$G$29,7,FALSE)</f>
        <v>0.64710000000000001</v>
      </c>
      <c r="E2">
        <f>VLOOKUP(A2,[4]Sheet1!$A$1:$G$32,7,FALSE)</f>
        <v>0.71430000000000005</v>
      </c>
      <c r="F2">
        <v>0.55000000000000004</v>
      </c>
    </row>
    <row r="3" spans="1:6" x14ac:dyDescent="0.25">
      <c r="A3" t="s">
        <v>31</v>
      </c>
      <c r="B3" s="2">
        <f>VLOOKUP(A3,[1]Sheet2!$A$2:$G$36, 7, FALSE)</f>
        <v>0.61309999999999998</v>
      </c>
      <c r="C3" s="1">
        <f>VLOOKUP(A3,[2]Sheet1!$A$2:$H$26, 7, FALSE)</f>
        <v>0.54549999999999998</v>
      </c>
      <c r="D3">
        <f>VLOOKUP(A3,[3]Sheet4!$A$1:$G$29,7,FALSE)</f>
        <v>0.70589999999999997</v>
      </c>
      <c r="E3">
        <f>VLOOKUP(A3,[4]Sheet1!$A$1:$G$32,7,FALSE)</f>
        <v>0.64290000000000003</v>
      </c>
      <c r="F3">
        <v>0.24</v>
      </c>
    </row>
    <row r="4" spans="1:6" x14ac:dyDescent="0.25">
      <c r="A4" t="s">
        <v>30</v>
      </c>
      <c r="B4" s="2">
        <f>VLOOKUP(A4,[1]Sheet2!$A$2:$G$36, 7, FALSE)</f>
        <v>0.5292</v>
      </c>
      <c r="C4" s="1">
        <f>VLOOKUP(A4,[2]Sheet1!$A$2:$H$26, 7, FALSE)</f>
        <v>0.18179999999999999</v>
      </c>
      <c r="D4">
        <f>VLOOKUP(A4,[3]Sheet4!$A$1:$G$29,7,FALSE)</f>
        <v>0.58819999999999995</v>
      </c>
      <c r="E4">
        <f>VLOOKUP(A4,[4]Sheet1!$A$1:$G$32,7,FALSE)</f>
        <v>0.42859999999999998</v>
      </c>
      <c r="F4">
        <v>0.36</v>
      </c>
    </row>
    <row r="5" spans="1:6" x14ac:dyDescent="0.25">
      <c r="A5" t="s">
        <v>29</v>
      </c>
      <c r="B5" s="2">
        <f>VLOOKUP(A5,[1]Sheet2!$A$2:$G$36, 7, FALSE)</f>
        <v>0.48909999999999998</v>
      </c>
      <c r="C5" s="1">
        <f>VLOOKUP(A5,[2]Sheet1!$A$2:$H$26, 7, FALSE)</f>
        <v>0.72729999999999995</v>
      </c>
      <c r="D5">
        <f>VLOOKUP(A5,[3]Sheet4!$A$1:$G$29,7,FALSE)</f>
        <v>0.58819999999999995</v>
      </c>
      <c r="E5">
        <f>VLOOKUP(A5,[4]Sheet1!$A$1:$G$32,7,FALSE)</f>
        <v>0.64290000000000003</v>
      </c>
      <c r="F5">
        <v>0.61</v>
      </c>
    </row>
    <row r="6" spans="1:6" x14ac:dyDescent="0.25">
      <c r="A6" t="s">
        <v>28</v>
      </c>
      <c r="B6" s="2">
        <f>VLOOKUP(A6,[1]Sheet2!$A$2:$G$36, 7, FALSE)</f>
        <v>0.31390000000000001</v>
      </c>
      <c r="C6" s="1">
        <f>VLOOKUP(A6,[2]Sheet1!$A$2:$H$26, 7, FALSE)</f>
        <v>0.18179999999999999</v>
      </c>
      <c r="D6">
        <f>VLOOKUP(A6,[3]Sheet4!$A$1:$G$29,7,FALSE)</f>
        <v>0.1176</v>
      </c>
      <c r="E6">
        <f>VLOOKUP(A6,[4]Sheet1!$A$1:$G$32,7,FALSE)</f>
        <v>0.1429</v>
      </c>
      <c r="F6">
        <v>0.72</v>
      </c>
    </row>
    <row r="7" spans="1:6" x14ac:dyDescent="0.25">
      <c r="A7" t="s">
        <v>27</v>
      </c>
      <c r="B7" s="2">
        <f>VLOOKUP(A7,[1]Sheet2!$A$2:$G$36, 7, FALSE)</f>
        <v>0.4088</v>
      </c>
      <c r="C7" s="1">
        <f>VLOOKUP(A7,[2]Sheet1!$A$2:$H$26, 7, FALSE)</f>
        <v>0.2727</v>
      </c>
      <c r="D7">
        <f>VLOOKUP(A7,[3]Sheet4!$A$1:$G$29,7,FALSE)</f>
        <v>0.23530000000000001</v>
      </c>
      <c r="E7">
        <f>VLOOKUP(A7,[4]Sheet1!$A$1:$G$32,7,FALSE)</f>
        <v>0.25</v>
      </c>
      <c r="F7">
        <v>0.21</v>
      </c>
    </row>
    <row r="8" spans="1:6" x14ac:dyDescent="0.25">
      <c r="A8" t="s">
        <v>26</v>
      </c>
      <c r="B8" s="2">
        <f>VLOOKUP(A8,[1]Sheet2!$A$2:$G$36, 7, FALSE)</f>
        <v>0.36499999999999999</v>
      </c>
      <c r="C8" s="1">
        <f>VLOOKUP(A8,[2]Sheet1!$A$2:$H$26, 7, FALSE)</f>
        <v>9.0899999999999995E-2</v>
      </c>
      <c r="D8" s="1">
        <v>0</v>
      </c>
      <c r="E8">
        <f>VLOOKUP(A8,[4]Sheet1!$A$1:$G$32,7,FALSE)</f>
        <v>3.5700000000000003E-2</v>
      </c>
      <c r="F8" s="3">
        <v>0.61</v>
      </c>
    </row>
    <row r="9" spans="1:6" x14ac:dyDescent="0.25">
      <c r="A9" t="s">
        <v>25</v>
      </c>
      <c r="B9" s="2">
        <f>VLOOKUP(A9,[1]Sheet2!$A$2:$G$36, 7, FALSE)</f>
        <v>0.37230000000000002</v>
      </c>
      <c r="C9" s="1">
        <f>VLOOKUP(A9,[2]Sheet1!$A$2:$H$26, 7, FALSE)</f>
        <v>0.36359999999999998</v>
      </c>
      <c r="D9">
        <f>VLOOKUP(A9,[3]Sheet4!$A$1:$G$29,7,FALSE)</f>
        <v>0.23530000000000001</v>
      </c>
      <c r="E9">
        <f>VLOOKUP(A9,[4]Sheet1!$A$1:$G$32,7,FALSE)</f>
        <v>0.28570000000000001</v>
      </c>
      <c r="F9" s="3">
        <v>0.45</v>
      </c>
    </row>
    <row r="10" spans="1:6" x14ac:dyDescent="0.25">
      <c r="A10" t="s">
        <v>24</v>
      </c>
      <c r="B10" s="2">
        <f>VLOOKUP(A10,[1]Sheet2!$A$2:$G$36, 7, FALSE)</f>
        <v>0.29930000000000001</v>
      </c>
      <c r="C10" s="1">
        <f>VLOOKUP(A10,[2]Sheet1!$A$2:$H$26, 7, FALSE)</f>
        <v>0.2727</v>
      </c>
      <c r="D10">
        <f>VLOOKUP(A10,[3]Sheet4!$A$1:$G$29,7,FALSE)</f>
        <v>0.29409999999999997</v>
      </c>
      <c r="E10">
        <f>VLOOKUP(A10,[4]Sheet1!$A$1:$G$32,7,FALSE)</f>
        <v>0.28570000000000001</v>
      </c>
      <c r="F10" s="3">
        <v>0.12</v>
      </c>
    </row>
    <row r="11" spans="1:6" x14ac:dyDescent="0.25">
      <c r="A11" t="s">
        <v>23</v>
      </c>
      <c r="B11" s="2">
        <f>VLOOKUP(A11,[1]Sheet2!$A$2:$G$36, 7, FALSE)</f>
        <v>0.26279999999999998</v>
      </c>
      <c r="C11" s="1">
        <f>VLOOKUP(A11,[2]Sheet1!$A$2:$H$26, 7, FALSE)</f>
        <v>9.0899999999999995E-2</v>
      </c>
      <c r="D11">
        <f>VLOOKUP(A11,[3]Sheet4!$A$1:$G$29,7,FALSE)</f>
        <v>5.8799999999999998E-2</v>
      </c>
      <c r="E11">
        <f>VLOOKUP(A11,[4]Sheet1!$A$1:$G$32,7,FALSE)</f>
        <v>7.1400000000000005E-2</v>
      </c>
      <c r="F11" s="3">
        <v>0.35</v>
      </c>
    </row>
    <row r="12" spans="1:6" x14ac:dyDescent="0.25">
      <c r="A12" t="s">
        <v>22</v>
      </c>
      <c r="B12" s="2">
        <f>VLOOKUP(A12,[1]Sheet2!$A$2:$G$36, 7, FALSE)</f>
        <v>0.2555</v>
      </c>
      <c r="C12" s="1">
        <f>VLOOKUP(A12,[2]Sheet1!$A$2:$H$26, 7, FALSE)</f>
        <v>0.45450000000000002</v>
      </c>
      <c r="D12">
        <f>VLOOKUP(A12,[3]Sheet4!$A$1:$G$29,7,FALSE)</f>
        <v>0.17649999999999999</v>
      </c>
      <c r="E12">
        <f>VLOOKUP(A12,[4]Sheet1!$A$1:$G$32,7,FALSE)</f>
        <v>0.28570000000000001</v>
      </c>
      <c r="F12" s="3">
        <v>0.08</v>
      </c>
    </row>
    <row r="13" spans="1:6" x14ac:dyDescent="0.25">
      <c r="A13" t="s">
        <v>21</v>
      </c>
      <c r="B13" s="2">
        <f>VLOOKUP(A13,[1]Sheet2!$A$2:$G$36, 7, FALSE)</f>
        <v>0.28470000000000001</v>
      </c>
      <c r="C13" s="1">
        <v>0</v>
      </c>
      <c r="D13" s="1">
        <v>0</v>
      </c>
      <c r="E13" t="e">
        <f>VLOOKUP(A13,[4]Sheet1!$A$1:$G$32,7,FALSE)</f>
        <v>#N/A</v>
      </c>
      <c r="F13" s="3">
        <v>0.1</v>
      </c>
    </row>
    <row r="14" spans="1:6" x14ac:dyDescent="0.25">
      <c r="A14" t="s">
        <v>20</v>
      </c>
      <c r="B14" s="2">
        <f>VLOOKUP(A14,[1]Sheet2!$A$2:$G$36, 7, FALSE)</f>
        <v>0.1971</v>
      </c>
      <c r="C14" s="1">
        <f>VLOOKUP(A14,[2]Sheet1!$A$2:$H$26, 7, FALSE)</f>
        <v>0.54549999999999998</v>
      </c>
      <c r="D14">
        <f>VLOOKUP(A14,[3]Sheet4!$A$1:$G$29,7,FALSE)</f>
        <v>0.29409999999999997</v>
      </c>
      <c r="E14">
        <f>VLOOKUP(A14,[4]Sheet1!$A$1:$G$32,7,FALSE)</f>
        <v>0.32140000000000002</v>
      </c>
      <c r="F14" s="3">
        <v>0.3</v>
      </c>
    </row>
    <row r="15" spans="1:6" x14ac:dyDescent="0.25">
      <c r="A15" t="s">
        <v>19</v>
      </c>
      <c r="B15" s="2">
        <f>VLOOKUP(A15,[1]Sheet2!$A$2:$G$36, 7, FALSE)</f>
        <v>0.2409</v>
      </c>
      <c r="C15" s="1">
        <f>VLOOKUP(A15,[2]Sheet1!$A$2:$H$26, 7, FALSE)</f>
        <v>0.18179999999999999</v>
      </c>
      <c r="D15">
        <f>VLOOKUP(A15,[3]Sheet4!$A$1:$G$29,7,FALSE)</f>
        <v>5.8799999999999998E-2</v>
      </c>
      <c r="E15">
        <f>VLOOKUP(A15,[4]Sheet1!$A$1:$G$32,7,FALSE)</f>
        <v>0.1071</v>
      </c>
      <c r="F15" s="3">
        <v>0.39</v>
      </c>
    </row>
    <row r="16" spans="1:6" x14ac:dyDescent="0.25">
      <c r="A16" t="s">
        <v>18</v>
      </c>
      <c r="B16" s="2">
        <f>VLOOKUP(A16,[1]Sheet2!$A$2:$G$36, 7, FALSE)</f>
        <v>0.2336</v>
      </c>
      <c r="C16" s="1">
        <f>VLOOKUP(A16,[2]Sheet1!$A$2:$H$26, 7, FALSE)</f>
        <v>0.45450000000000002</v>
      </c>
      <c r="D16">
        <f>VLOOKUP(A16,[3]Sheet4!$A$1:$G$29,7,FALSE)</f>
        <v>0.23530000000000001</v>
      </c>
      <c r="E16">
        <f>VLOOKUP(A16,[4]Sheet1!$A$1:$G$32,7,FALSE)</f>
        <v>0.32140000000000002</v>
      </c>
      <c r="F16" s="3"/>
    </row>
    <row r="17" spans="1:6" x14ac:dyDescent="0.25">
      <c r="A17" t="s">
        <v>17</v>
      </c>
      <c r="B17" s="2">
        <f>VLOOKUP(A17,[1]Sheet2!$A$2:$G$36, 7, FALSE)</f>
        <v>0.22259999999999999</v>
      </c>
      <c r="C17" s="1">
        <f>VLOOKUP(A17,[2]Sheet1!$A$2:$H$26, 7, FALSE)</f>
        <v>0.36359999999999998</v>
      </c>
      <c r="D17">
        <f>VLOOKUP(A17,[3]Sheet4!$A$1:$G$29,7,FALSE)</f>
        <v>0.1176</v>
      </c>
      <c r="E17">
        <f>VLOOKUP(A17,[4]Sheet1!$A$1:$G$32,7,FALSE)</f>
        <v>0.21429999999999999</v>
      </c>
      <c r="F17">
        <v>0.6</v>
      </c>
    </row>
    <row r="18" spans="1:6" x14ac:dyDescent="0.25">
      <c r="A18" t="s">
        <v>16</v>
      </c>
      <c r="B18" s="2">
        <f>VLOOKUP(A18,[1]Sheet2!$A$2:$G$36, 7, FALSE)</f>
        <v>0.14960000000000001</v>
      </c>
      <c r="C18" s="1">
        <f>VLOOKUP(A18,[2]Sheet1!$A$2:$H$26, 7, FALSE)</f>
        <v>0.18179999999999999</v>
      </c>
      <c r="D18">
        <f>VLOOKUP(A18,[3]Sheet4!$A$1:$G$29,7,FALSE)</f>
        <v>0.23530000000000001</v>
      </c>
      <c r="E18">
        <f>VLOOKUP(A18,[4]Sheet1!$A$1:$G$32,7,FALSE)</f>
        <v>0.21429999999999999</v>
      </c>
      <c r="F18">
        <v>0.05</v>
      </c>
    </row>
    <row r="19" spans="1:6" x14ac:dyDescent="0.25">
      <c r="A19" t="s">
        <v>15</v>
      </c>
      <c r="B19" s="2">
        <f>VLOOKUP(A19,[1]Sheet2!$A$2:$G$36, 7, FALSE)</f>
        <v>0.20799999999999999</v>
      </c>
      <c r="C19" s="1">
        <f>VLOOKUP(A19,[2]Sheet1!$A$2:$H$26, 7, FALSE)</f>
        <v>0.2727</v>
      </c>
      <c r="D19">
        <f>VLOOKUP(A19,[3]Sheet4!$A$1:$G$29,7,FALSE)</f>
        <v>0.17649999999999999</v>
      </c>
      <c r="E19">
        <f>VLOOKUP(A19,[4]Sheet1!$A$1:$G$32,7,FALSE)</f>
        <v>0.21429999999999999</v>
      </c>
      <c r="F19">
        <v>0.32</v>
      </c>
    </row>
    <row r="20" spans="1:6" x14ac:dyDescent="0.25">
      <c r="A20" t="s">
        <v>14</v>
      </c>
      <c r="B20" s="2">
        <f>VLOOKUP(A20,[1]Sheet2!$A$2:$G$36, 7, FALSE)</f>
        <v>0.19339999999999999</v>
      </c>
      <c r="C20" s="1">
        <f>VLOOKUP(A20,[2]Sheet1!$A$2:$H$26, 7, FALSE)</f>
        <v>0.18179999999999999</v>
      </c>
      <c r="D20">
        <f>VLOOKUP(A20,[3]Sheet4!$A$1:$G$29,7,FALSE)</f>
        <v>0.1176</v>
      </c>
      <c r="E20">
        <f>VLOOKUP(A20,[4]Sheet1!$A$1:$G$32,7,FALSE)</f>
        <v>0.1429</v>
      </c>
      <c r="F20">
        <v>0.33</v>
      </c>
    </row>
    <row r="21" spans="1:6" x14ac:dyDescent="0.25">
      <c r="A21" t="s">
        <v>13</v>
      </c>
      <c r="B21" s="2">
        <f>VLOOKUP(A21,[1]Sheet2!$A$2:$G$36, 7, FALSE)</f>
        <v>0.16789999999999999</v>
      </c>
      <c r="C21" s="1" t="e">
        <f>VLOOKUP(A21,[2]Sheet1!$A$2:$H$26, 7, FALSE)</f>
        <v>#N/A</v>
      </c>
      <c r="D21">
        <f>VLOOKUP(A21,[3]Sheet4!$A$1:$G$29,7,FALSE)</f>
        <v>0.17649999999999999</v>
      </c>
      <c r="E21">
        <f>VLOOKUP(A21,[4]Sheet1!$A$1:$G$32,7,FALSE)</f>
        <v>0.1071</v>
      </c>
      <c r="F21">
        <v>0.09</v>
      </c>
    </row>
    <row r="22" spans="1:6" x14ac:dyDescent="0.25">
      <c r="A22" t="s">
        <v>12</v>
      </c>
      <c r="B22" s="2">
        <f>VLOOKUP(A22,[1]Sheet2!$A$2:$G$36, 7, FALSE)</f>
        <v>0.15329999999999999</v>
      </c>
      <c r="C22" s="1">
        <f>VLOOKUP(A22,[2]Sheet1!$A$2:$H$26, 7, FALSE)</f>
        <v>0.18179999999999999</v>
      </c>
      <c r="D22">
        <f>VLOOKUP(A22,[3]Sheet4!$A$1:$G$29,7,FALSE)</f>
        <v>5.8799999999999998E-2</v>
      </c>
      <c r="E22">
        <f>VLOOKUP(A22,[4]Sheet1!$A$1:$G$32,7,FALSE)</f>
        <v>0.1071</v>
      </c>
    </row>
    <row r="23" spans="1:6" x14ac:dyDescent="0.25">
      <c r="A23" t="s">
        <v>11</v>
      </c>
      <c r="B23" s="2">
        <f>VLOOKUP(A23,[1]Sheet2!$A$2:$G$36, 7, FALSE)</f>
        <v>0.12039999999999999</v>
      </c>
      <c r="C23" s="1">
        <v>0</v>
      </c>
      <c r="D23">
        <f>VLOOKUP(A23,[3]Sheet4!$A$1:$G$29,7,FALSE)</f>
        <v>0.1176</v>
      </c>
      <c r="E23">
        <f>VLOOKUP(A23,[4]Sheet1!$A$1:$G$32,7,FALSE)</f>
        <v>7.1400000000000005E-2</v>
      </c>
      <c r="F23">
        <v>0.05</v>
      </c>
    </row>
    <row r="24" spans="1:6" x14ac:dyDescent="0.25">
      <c r="A24" t="s">
        <v>10</v>
      </c>
      <c r="B24" s="2">
        <f>VLOOKUP(A24,[1]Sheet2!$A$2:$G$36, 7, FALSE)</f>
        <v>0.17519999999999999</v>
      </c>
      <c r="C24" s="1">
        <f>VLOOKUP(A24,[2]Sheet1!$A$2:$H$26, 7, FALSE)</f>
        <v>9.0899999999999995E-2</v>
      </c>
      <c r="D24" t="e">
        <f>VLOOKUP(A24,[3]Sheet4!$A$1:$G$29,7,FALSE)</f>
        <v>#N/A</v>
      </c>
      <c r="E24">
        <f>VLOOKUP(A24,[4]Sheet1!$A$1:$G$32,7,FALSE)</f>
        <v>3.5700000000000003E-2</v>
      </c>
      <c r="F24">
        <v>0.26500000000000001</v>
      </c>
    </row>
    <row r="25" spans="1:6" x14ac:dyDescent="0.25">
      <c r="A25" t="s">
        <v>9</v>
      </c>
      <c r="B25" s="2">
        <f>VLOOKUP(A25,[1]Sheet2!$A$2:$G$36, 7, FALSE)</f>
        <v>0.14960000000000001</v>
      </c>
      <c r="C25" s="1">
        <f>VLOOKUP(A25,[2]Sheet1!$A$2:$H$26, 7, FALSE)</f>
        <v>9.0899999999999995E-2</v>
      </c>
      <c r="D25">
        <f>VLOOKUP(A25,[3]Sheet4!$A$1:$G$29,7,FALSE)</f>
        <v>5.8799999999999998E-2</v>
      </c>
      <c r="E25">
        <f>VLOOKUP(A25,[4]Sheet1!$A$1:$G$32,7,FALSE)</f>
        <v>7.1400000000000005E-2</v>
      </c>
      <c r="F25">
        <v>0.27</v>
      </c>
    </row>
    <row r="26" spans="1:6" x14ac:dyDescent="0.25">
      <c r="A26" t="s">
        <v>8</v>
      </c>
      <c r="B26" s="2">
        <f>VLOOKUP(A26,[1]Sheet2!$A$2:$G$36, 7, FALSE)</f>
        <v>0.17519999999999999</v>
      </c>
      <c r="C26" s="1">
        <f>VLOOKUP(A26,[2]Sheet1!$A$2:$H$26, 7, FALSE)</f>
        <v>9.0899999999999995E-2</v>
      </c>
      <c r="D26">
        <f>VLOOKUP(A26,[3]Sheet4!$A$1:$G$29,7,FALSE)</f>
        <v>5.8799999999999998E-2</v>
      </c>
      <c r="E26">
        <f>VLOOKUP(A26,[4]Sheet1!$A$1:$G$32,7,FALSE)</f>
        <v>7.1400000000000005E-2</v>
      </c>
      <c r="F26">
        <v>0.45</v>
      </c>
    </row>
    <row r="27" spans="1:6" x14ac:dyDescent="0.25">
      <c r="A27" t="s">
        <v>7</v>
      </c>
      <c r="B27" s="2">
        <f>VLOOKUP(A27,[1]Sheet2!$A$2:$G$36, 7, FALSE)</f>
        <v>0.14599999999999999</v>
      </c>
      <c r="C27" s="1" t="e">
        <f>VLOOKUP(A27,[2]Sheet1!$A$2:$H$26, 7, FALSE)</f>
        <v>#N/A</v>
      </c>
      <c r="D27" t="e">
        <f>VLOOKUP(A27,[3]Sheet4!$A$1:$G$29,7,FALSE)</f>
        <v>#N/A</v>
      </c>
      <c r="E27" t="e">
        <f>VLOOKUP(A27,[4]Sheet1!$A$1:$G$32,7,FALSE)</f>
        <v>#N/A</v>
      </c>
    </row>
    <row r="28" spans="1:6" x14ac:dyDescent="0.25">
      <c r="A28" t="s">
        <v>6</v>
      </c>
      <c r="B28" s="2">
        <f>VLOOKUP(A28,[1]Sheet2!$A$2:$G$36, 7, FALSE)</f>
        <v>0.12770000000000001</v>
      </c>
      <c r="C28" s="1">
        <f>VLOOKUP(A28,[2]Sheet1!$A$2:$H$26, 7, FALSE)</f>
        <v>9.0899999999999995E-2</v>
      </c>
      <c r="D28" t="e">
        <f>VLOOKUP(A28,[3]Sheet4!$A$1:$G$29,7,FALSE)</f>
        <v>#N/A</v>
      </c>
      <c r="E28">
        <f>VLOOKUP(A28,[4]Sheet1!$A$1:$G$32,7,FALSE)</f>
        <v>3.5700000000000003E-2</v>
      </c>
      <c r="F28">
        <v>0.51</v>
      </c>
    </row>
    <row r="29" spans="1:6" x14ac:dyDescent="0.25">
      <c r="A29" t="s">
        <v>5</v>
      </c>
      <c r="B29" s="2">
        <f>VLOOKUP(A29,[1]Sheet2!$A$2:$G$36, 7, FALSE)</f>
        <v>0.13500000000000001</v>
      </c>
      <c r="C29" s="1" t="e">
        <f>VLOOKUP(A29,[2]Sheet1!$A$2:$H$26, 7, FALSE)</f>
        <v>#N/A</v>
      </c>
      <c r="D29">
        <f>VLOOKUP(A29,[3]Sheet4!$A$1:$G$29,7,FALSE)</f>
        <v>0.1176</v>
      </c>
      <c r="E29">
        <f>VLOOKUP(A29,[4]Sheet1!$A$1:$G$32,7,FALSE)</f>
        <v>7.1400000000000005E-2</v>
      </c>
      <c r="F29">
        <v>0.03</v>
      </c>
    </row>
    <row r="30" spans="1:6" x14ac:dyDescent="0.25">
      <c r="A30" t="s">
        <v>4</v>
      </c>
      <c r="B30" s="2">
        <f>VLOOKUP(A30,[1]Sheet2!$A$2:$G$36, 7, FALSE)</f>
        <v>0.1095</v>
      </c>
      <c r="C30" s="1" t="e">
        <f>VLOOKUP(A30,[2]Sheet1!$A$2:$H$26, 7, FALSE)</f>
        <v>#N/A</v>
      </c>
      <c r="D30">
        <f>VLOOKUP(A30,[3]Sheet4!$A$1:$G$29,7,FALSE)</f>
        <v>5.8799999999999998E-2</v>
      </c>
      <c r="E30">
        <f>VLOOKUP(A30,[4]Sheet1!$A$1:$G$32,7,FALSE)</f>
        <v>3.5700000000000003E-2</v>
      </c>
      <c r="F30">
        <v>0.18</v>
      </c>
    </row>
    <row r="31" spans="1:6" x14ac:dyDescent="0.25">
      <c r="A31" t="s">
        <v>3</v>
      </c>
      <c r="B31" s="2">
        <f>VLOOKUP(A31,[1]Sheet2!$A$2:$G$36, 7, FALSE)</f>
        <v>8.0299999999999996E-2</v>
      </c>
      <c r="C31" s="1">
        <f>VLOOKUP(A31,[2]Sheet1!$A$2:$H$26, 7, FALSE)</f>
        <v>0.18179999999999999</v>
      </c>
      <c r="D31">
        <f>VLOOKUP(A31,[3]Sheet4!$A$1:$G$29,7,FALSE)</f>
        <v>0.1176</v>
      </c>
      <c r="E31">
        <f>VLOOKUP(A31,[4]Sheet1!$A$1:$G$32,7,FALSE)</f>
        <v>0.1429</v>
      </c>
      <c r="F31">
        <v>0.9</v>
      </c>
    </row>
    <row r="32" spans="1:6" x14ac:dyDescent="0.25">
      <c r="A32" t="s">
        <v>2</v>
      </c>
      <c r="B32" s="2">
        <f>VLOOKUP(A32,[1]Sheet2!$A$2:$G$36, 7, FALSE)</f>
        <v>9.1200000000000003E-2</v>
      </c>
      <c r="C32" s="1" t="e">
        <f>VLOOKUP(A32,[2]Sheet1!$A$2:$H$26, 7, FALSE)</f>
        <v>#N/A</v>
      </c>
      <c r="D32" t="e">
        <f>VLOOKUP(A32,[3]Sheet4!$A$1:$G$29,7,FALSE)</f>
        <v>#N/A</v>
      </c>
      <c r="E32" t="e">
        <f>VLOOKUP(A32,[4]Sheet1!$A$1:$G$32,7,FALSE)</f>
        <v>#N/A</v>
      </c>
    </row>
    <row r="33" spans="1:6" x14ac:dyDescent="0.25">
      <c r="A33" t="s">
        <v>1</v>
      </c>
      <c r="B33" s="2">
        <f>VLOOKUP(A33,[1]Sheet2!$A$2:$G$36, 7, FALSE)</f>
        <v>9.8500000000000004E-2</v>
      </c>
      <c r="C33" s="1">
        <f>VLOOKUP(A33,[2]Sheet1!$A$2:$H$26, 7, FALSE)</f>
        <v>9.0899999999999995E-2</v>
      </c>
      <c r="D33">
        <f>VLOOKUP(A33,[3]Sheet4!$A$1:$G$29,7,FALSE)</f>
        <v>0.1176</v>
      </c>
      <c r="E33">
        <f>VLOOKUP(A33,[4]Sheet1!$A$1:$G$32,7,FALSE)</f>
        <v>0.1071</v>
      </c>
      <c r="F33">
        <v>0.35</v>
      </c>
    </row>
    <row r="34" spans="1:6" x14ac:dyDescent="0.25">
      <c r="A34" t="s">
        <v>0</v>
      </c>
      <c r="B34" s="2">
        <f>VLOOKUP(A34,[1]Sheet2!$A$2:$G$36, 7, FALSE)</f>
        <v>7.6600000000000001E-2</v>
      </c>
      <c r="C34" s="1">
        <v>0</v>
      </c>
      <c r="D34" s="1">
        <v>0</v>
      </c>
      <c r="E34" t="e">
        <f>VLOOKUP(A34,[4]Sheet1!$A$1:$G$32,7,FALSE)</f>
        <v>#N/A</v>
      </c>
      <c r="F34">
        <v>0.27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2022-01-20T22:18:52Z</dcterms:created>
  <dcterms:modified xsi:type="dcterms:W3CDTF">2022-01-23T05:23:16Z</dcterms:modified>
</cp:coreProperties>
</file>