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hornba\Desktop\"/>
    </mc:Choice>
  </mc:AlternateContent>
  <xr:revisionPtr revIDLastSave="0" documentId="13_ncr:1_{DA79B670-EC7A-4360-B234-DFE03CD4522E}" xr6:coauthVersionLast="47" xr6:coauthVersionMax="47" xr10:uidLastSave="{00000000-0000-0000-0000-000000000000}"/>
  <bookViews>
    <workbookView xWindow="540" yWindow="1125" windowWidth="26880" windowHeight="14115" tabRatio="500" activeTab="2" xr2:uid="{00000000-000D-0000-FFFF-FFFF00000000}"/>
  </bookViews>
  <sheets>
    <sheet name="Agency Summary" sheetId="8" r:id="rId1"/>
    <sheet name="Contracts" sheetId="5" r:id="rId2"/>
    <sheet name="Registered DHS" sheetId="9" r:id="rId3"/>
    <sheet name="Per Diem Registered with Rent" sheetId="13" r:id="rId4"/>
    <sheet name="Per Diem Registered (No Rent)" sheetId="14" r:id="rId5"/>
  </sheets>
  <definedNames>
    <definedName name="_xlnm._FilterDatabase" localSheetId="1" hidden="1">Contracts!$A$2:$M$136</definedName>
    <definedName name="_xlnm._FilterDatabase" localSheetId="2" hidden="1">'Registered DHS'!$A$1:$T$40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Q27" i="9"/>
  <c r="Q31" i="9"/>
</calcChain>
</file>

<file path=xl/sharedStrings.xml><?xml version="1.0" encoding="utf-8"?>
<sst xmlns="http://schemas.openxmlformats.org/spreadsheetml/2006/main" count="1847" uniqueCount="488">
  <si>
    <t>Data as of May 18, 2023</t>
  </si>
  <si>
    <t>Agency</t>
  </si>
  <si>
    <t>Number of Contracts</t>
  </si>
  <si>
    <t>Number of Registered Contracts</t>
  </si>
  <si>
    <t>Current Contract Amount</t>
  </si>
  <si>
    <t>DCAS</t>
  </si>
  <si>
    <t>DDC</t>
  </si>
  <si>
    <t>DHS</t>
  </si>
  <si>
    <t>HPD</t>
  </si>
  <si>
    <t>OTI</t>
  </si>
  <si>
    <t>DSS</t>
  </si>
  <si>
    <t>H+H</t>
  </si>
  <si>
    <t>NYCEM</t>
  </si>
  <si>
    <t>Grand Total</t>
  </si>
  <si>
    <t>Contracts</t>
  </si>
  <si>
    <t>Health and Hospitals data updated as of April 17, 2023, remaining data as of May 18, 2023</t>
  </si>
  <si>
    <t xml:space="preserve">Note: Contract details may not be considered final until the point of registration, and figures reflected in contract agreements such as units and beds are subject to change after contract registration. </t>
  </si>
  <si>
    <t>City Agency</t>
  </si>
  <si>
    <t>Name of Request for Proposal/ Contract Name</t>
  </si>
  <si>
    <t>Vendor</t>
  </si>
  <si>
    <t>Program</t>
  </si>
  <si>
    <t>Procurement Method</t>
  </si>
  <si>
    <t>Number of Units (if applicable)</t>
  </si>
  <si>
    <t>Contract Start Date</t>
  </si>
  <si>
    <t>Original Contract End Date</t>
  </si>
  <si>
    <t>Contract ID</t>
  </si>
  <si>
    <t>Registered</t>
  </si>
  <si>
    <t>IDENTIFIED SUBCONTRACTOR</t>
  </si>
  <si>
    <t>EPIN</t>
  </si>
  <si>
    <t>DEPARTMENT OF HOMELESS SERVICES</t>
  </si>
  <si>
    <t>163RD STREET IMPROVEMENT COUNCIL INC</t>
  </si>
  <si>
    <t>Family Shelter (Tier II)</t>
  </si>
  <si>
    <t>Emergency</t>
  </si>
  <si>
    <t>10/01/2022</t>
  </si>
  <si>
    <t>09/30/2023</t>
  </si>
  <si>
    <t>CT1-071-20238804949</t>
  </si>
  <si>
    <t>Yes</t>
  </si>
  <si>
    <t>• Mauzone Kosher Foods, LLC 
• Winfield Security</t>
  </si>
  <si>
    <t>07123E0004001</t>
  </si>
  <si>
    <t>DHS Capacity &amp; Planning</t>
  </si>
  <si>
    <t>12/20/2022</t>
  </si>
  <si>
    <t>12/19/2023</t>
  </si>
  <si>
    <t>CT1-071-20238806901</t>
  </si>
  <si>
    <t>07123E0053001</t>
  </si>
  <si>
    <t>Not available</t>
  </si>
  <si>
    <t>09/01/2022</t>
  </si>
  <si>
    <t>08/31/2023</t>
  </si>
  <si>
    <t>07123E0005001</t>
  </si>
  <si>
    <t>07123E0015001</t>
  </si>
  <si>
    <t>02/27/2023</t>
  </si>
  <si>
    <t>02/26/2024</t>
  </si>
  <si>
    <t>07123E0057001</t>
  </si>
  <si>
    <t>07123E0069001</t>
  </si>
  <si>
    <t>CT1-071-20238808157</t>
  </si>
  <si>
    <t>07123E0085001</t>
  </si>
  <si>
    <t>HEALTH AND HOSPITALS</t>
  </si>
  <si>
    <t>Hotel space</t>
  </si>
  <si>
    <t>4 West 31st Street Studios, Inc. (The Wolcott)</t>
  </si>
  <si>
    <t>ACACIA NETWORK HOUSING INC</t>
  </si>
  <si>
    <t>09/16/2022</t>
  </si>
  <si>
    <t>12/31/2022</t>
  </si>
  <si>
    <t>CT1-071-20238806802</t>
  </si>
  <si>
    <t>07123E0001001</t>
  </si>
  <si>
    <t>Emergency Solicitation for the DHS City Sanctuary Facilities</t>
  </si>
  <si>
    <t>01/31/2023</t>
  </si>
  <si>
    <t>02/28/2024</t>
  </si>
  <si>
    <t>CT1-071-20238808117</t>
  </si>
  <si>
    <t>07123E0070001</t>
  </si>
  <si>
    <t>01/30/2024</t>
  </si>
  <si>
    <t>CT1-071-20238808127</t>
  </si>
  <si>
    <t>07123E0087001</t>
  </si>
  <si>
    <t>OFFICE OF EMERGENCY MANAGEMENT</t>
  </si>
  <si>
    <t>In-Person Interpretation Services</t>
  </si>
  <si>
    <t>ACCURATE COMMUNICATION INC</t>
  </si>
  <si>
    <t>EXTERNAL AFFAIRS</t>
  </si>
  <si>
    <t>MWBE Non Competitive Small Purchase</t>
  </si>
  <si>
    <t>07/01/2022</t>
  </si>
  <si>
    <t>06/30/2024</t>
  </si>
  <si>
    <t>CT1-017-20238803078</t>
  </si>
  <si>
    <t>01722W0013001</t>
  </si>
  <si>
    <t>DEPARTMENT OF SOCIAL SERVICES</t>
  </si>
  <si>
    <t>Emergency On-Site Interpretation Services</t>
  </si>
  <si>
    <t>Immigrant Services</t>
  </si>
  <si>
    <t>09/14/2022</t>
  </si>
  <si>
    <t>06/30/2023</t>
  </si>
  <si>
    <t>CT1-069-20238804743</t>
  </si>
  <si>
    <t>06923E0002001</t>
  </si>
  <si>
    <t>Baby products</t>
  </si>
  <si>
    <t>Babylab, Inc.</t>
  </si>
  <si>
    <t>Small purchase</t>
  </si>
  <si>
    <t>N/A</t>
  </si>
  <si>
    <t>BHRAGS ALLIANCE INC</t>
  </si>
  <si>
    <t>12/19/2022</t>
  </si>
  <si>
    <t>12/18/2023</t>
  </si>
  <si>
    <t>07123E0043001</t>
  </si>
  <si>
    <t>BHRAGS HOME CARE CORP</t>
  </si>
  <si>
    <t>Stand Alone Transitional Residence for Single Adults</t>
  </si>
  <si>
    <t>12/30/2022</t>
  </si>
  <si>
    <t>12/29/2023</t>
  </si>
  <si>
    <t>07123E0061001</t>
  </si>
  <si>
    <t>10/15/2022</t>
  </si>
  <si>
    <t>10/14/2023</t>
  </si>
  <si>
    <t>CT1-071-20238806236</t>
  </si>
  <si>
    <t>• 24/7 Security Arzena LLC
• Bhrags Alliance, Inc.
• NPR Food Solutions, LLC</t>
  </si>
  <si>
    <t>07123E0019001</t>
  </si>
  <si>
    <t>12/16/2022</t>
  </si>
  <si>
    <t>12/15/2023</t>
  </si>
  <si>
    <t>07123E0033001</t>
  </si>
  <si>
    <t>07123E0059001</t>
  </si>
  <si>
    <t>07123E0060001</t>
  </si>
  <si>
    <t>BRONX FAMILY NETWORK INC</t>
  </si>
  <si>
    <t>10/14/2022</t>
  </si>
  <si>
    <t>10/13/2023</t>
  </si>
  <si>
    <t>CT1-071-20238805689</t>
  </si>
  <si>
    <t>• Security USA
• Elite Investiggations 
• NRP Food Solutions LLC
• Mauzone Kosher Productss LLC
• Harlem Group DR Corp</t>
  </si>
  <si>
    <t>07123E0013001</t>
  </si>
  <si>
    <t>01/21/2023</t>
  </si>
  <si>
    <t>01/20/2024</t>
  </si>
  <si>
    <t>07123E0038001</t>
  </si>
  <si>
    <t>07123E0071001</t>
  </si>
  <si>
    <t>BRONXWORKS INC</t>
  </si>
  <si>
    <t>Stand Alone Transitional Residence for Families with Children</t>
  </si>
  <si>
    <t>09/15/2023</t>
  </si>
  <si>
    <t>CT1-071-20238804646</t>
  </si>
  <si>
    <t>• A&amp;H Security
• Regina Caterer’s (food)</t>
  </si>
  <si>
    <t>07123E0007001</t>
  </si>
  <si>
    <t>NYC Asylum Seeker Navigation Center</t>
  </si>
  <si>
    <t>CATHOLIC CHARITIES COMMUNITY SERVICES ARCHDIOCESE OF NY</t>
  </si>
  <si>
    <t>08/25/2022</t>
  </si>
  <si>
    <t>CT1-069-20238804543</t>
  </si>
  <si>
    <t>06923E0001001</t>
  </si>
  <si>
    <t>CHANGING LIVES CHRISTIAN CENTER INC</t>
  </si>
  <si>
    <t>04/07/2023</t>
  </si>
  <si>
    <t>04/06/2024</t>
  </si>
  <si>
    <t>07123E0068001</t>
  </si>
  <si>
    <t>COMMUNITY HOUSING INNOVATIONS INC</t>
  </si>
  <si>
    <t>09/23/2022</t>
  </si>
  <si>
    <t>09/22/2023</t>
  </si>
  <si>
    <t>CT1-071-20238804952</t>
  </si>
  <si>
    <t>• Allied Security
• Regina Caterers</t>
  </si>
  <si>
    <t>07123E0008001</t>
  </si>
  <si>
    <t>Family Services</t>
  </si>
  <si>
    <t>01/03/2023</t>
  </si>
  <si>
    <t>01/02/2024</t>
  </si>
  <si>
    <t>CT1-071-20238806533</t>
  </si>
  <si>
    <t>07123E0020001</t>
  </si>
  <si>
    <t>01/15/2023</t>
  </si>
  <si>
    <t>01/14/2024</t>
  </si>
  <si>
    <t>CT1-071-20238806768</t>
  </si>
  <si>
    <t>• Allied Security 
• Regina Caterer’s</t>
  </si>
  <si>
    <t>07123E0030001</t>
  </si>
  <si>
    <t>CT1-071-20238806960</t>
  </si>
  <si>
    <t>07123E0049001</t>
  </si>
  <si>
    <t>02/01/2023</t>
  </si>
  <si>
    <t>01/31/2024</t>
  </si>
  <si>
    <t>CT1-071-20238807812</t>
  </si>
  <si>
    <t>07123E0063001</t>
  </si>
  <si>
    <t>COMMUNITY MEDIATION SERVICES, INC.</t>
  </si>
  <si>
    <t>10/03/2022</t>
  </si>
  <si>
    <t>10/02/2023</t>
  </si>
  <si>
    <t>CT1-071-20238804757</t>
  </si>
  <si>
    <t>• Allied Security 
• NRP Food Solutions Inc</t>
  </si>
  <si>
    <t>07123E0009001</t>
  </si>
  <si>
    <t>12/04/2022</t>
  </si>
  <si>
    <t>12/03/2023</t>
  </si>
  <si>
    <t>CT1-071-20238806284</t>
  </si>
  <si>
    <t>07123E0027001</t>
  </si>
  <si>
    <t>04/08/2024</t>
  </si>
  <si>
    <t>07123E0065001</t>
  </si>
  <si>
    <t>COMUNILIFE INC</t>
  </si>
  <si>
    <t>Adult Services</t>
  </si>
  <si>
    <t>CT1-071-20238805418</t>
  </si>
  <si>
    <t>• Regina Caterers
• A&amp;H Security</t>
  </si>
  <si>
    <t>07123E0022001</t>
  </si>
  <si>
    <t>CYH Manhattan LLC (Stewart Hotel)</t>
  </si>
  <si>
    <t>Destination Tomorrow Inc</t>
  </si>
  <si>
    <t>03/06/2023</t>
  </si>
  <si>
    <t>03/05/2024</t>
  </si>
  <si>
    <t>CT1-071-20238807625</t>
  </si>
  <si>
    <t>07123E0055001</t>
  </si>
  <si>
    <t>DIASPORA COMMUNITY SERVICES INC</t>
  </si>
  <si>
    <t>CT1-071-20238806958</t>
  </si>
  <si>
    <t>07123E0039001</t>
  </si>
  <si>
    <t>07123E0080001</t>
  </si>
  <si>
    <t>Citywide DCAS Contract for Baby Food and Formula</t>
  </si>
  <si>
    <t>ELEMENT 9</t>
  </si>
  <si>
    <t>Competitive Sealed Bid</t>
  </si>
  <si>
    <t>DO1-017-20239949301</t>
  </si>
  <si>
    <t>ESSEY GROUP LLC</t>
  </si>
  <si>
    <t>Emergency Shelter Social Services in Commercial Hotels for Homeless Families and Adults</t>
  </si>
  <si>
    <t>12/18/2022</t>
  </si>
  <si>
    <t>12/17/2023</t>
  </si>
  <si>
    <t>07123E0056001</t>
  </si>
  <si>
    <t>Medical screening/Inf Diseases</t>
  </si>
  <si>
    <t>Executive Medical Services (Affiliated Physicians)</t>
  </si>
  <si>
    <t>RFP</t>
  </si>
  <si>
    <t>DEPARTMENT OF CITYWIDE ADMINISTRATIVE SERVICES</t>
  </si>
  <si>
    <t>Citywide Garner Contract for emergency services</t>
  </si>
  <si>
    <t>GARNER ENVIRONMENTAL SERVICES, INC.</t>
  </si>
  <si>
    <t>DCAS - Citywide Requirements Contract</t>
  </si>
  <si>
    <t>Existing</t>
  </si>
  <si>
    <t>MA1-857-20238804225</t>
  </si>
  <si>
    <t>85722G0004001</t>
  </si>
  <si>
    <t>DEPARTMENT OF HOUSING PRESERVATION AND DEVELOPMENT</t>
  </si>
  <si>
    <t>EDC/APM/PM&amp;CS/PSI PROGRAMS</t>
  </si>
  <si>
    <t>03/27/2023</t>
  </si>
  <si>
    <t>03/27/2024</t>
  </si>
  <si>
    <t>80623E0072001</t>
  </si>
  <si>
    <t>Golden Seahorse LLC (Holiday Inn)</t>
  </si>
  <si>
    <t xml:space="preserve"> Emergency</t>
  </si>
  <si>
    <t>Planning, Program Management, Admin, Training &amp; Exercise MSA</t>
  </si>
  <si>
    <t>HAGERTY CONSULTING INC. HAGERTY CONSULTING</t>
  </si>
  <si>
    <t>PLANNING AND PREPAREDNESS</t>
  </si>
  <si>
    <t>Competitive Sealed Proposal</t>
  </si>
  <si>
    <t>03/01/2022</t>
  </si>
  <si>
    <t>02/28/2025</t>
  </si>
  <si>
    <t>MMA1-017-20228805596</t>
  </si>
  <si>
    <t>01721P0001018</t>
  </si>
  <si>
    <t>HANYC FOUNDATION INC</t>
  </si>
  <si>
    <t>CT1-071-20238805437</t>
  </si>
  <si>
    <t>07123E0021001</t>
  </si>
  <si>
    <t>HELP SOCIAL SERVICE CORPORATION</t>
  </si>
  <si>
    <t>04/15/2023</t>
  </si>
  <si>
    <t>04/14/2024</t>
  </si>
  <si>
    <t>07123E0064001</t>
  </si>
  <si>
    <t>HIGHLAND PARK COMMUNITY DEVELOPMENT CORP.</t>
  </si>
  <si>
    <t>CT1-071-20238804369</t>
  </si>
  <si>
    <t>• Whitson’s (food)</t>
  </si>
  <si>
    <t>07123E0011001</t>
  </si>
  <si>
    <t>10/22/2022</t>
  </si>
  <si>
    <t>10/21/2023</t>
  </si>
  <si>
    <t>CT1-071-20238806008</t>
  </si>
  <si>
    <t>07123E0025001</t>
  </si>
  <si>
    <t>01/10/2023</t>
  </si>
  <si>
    <t>01/09/2024</t>
  </si>
  <si>
    <t>CT1-071-20238806961</t>
  </si>
  <si>
    <t>07123E0048001</t>
  </si>
  <si>
    <t>04/25/2023</t>
  </si>
  <si>
    <t>04/24/2024</t>
  </si>
  <si>
    <t>07123E0077001</t>
  </si>
  <si>
    <t>04/03/2023</t>
  </si>
  <si>
    <t>04/04/2024</t>
  </si>
  <si>
    <t>07123E0058001</t>
  </si>
  <si>
    <t>HOME/LIFE SERVICES, INC</t>
  </si>
  <si>
    <t>Stand Alone Transitional Residence for Families with Single Adults</t>
  </si>
  <si>
    <t>09/19/2022</t>
  </si>
  <si>
    <t>09/18/2023</t>
  </si>
  <si>
    <t>CT1-071-20238804950</t>
  </si>
  <si>
    <t>• Whitson’s (food)
• Global Security Solutions</t>
  </si>
  <si>
    <t>07123E0002001</t>
  </si>
  <si>
    <t>07123E0051001</t>
  </si>
  <si>
    <t>HOUSING OPTIONS &amp; GERIATRIC ASSOCIATION RESOURCES INC</t>
  </si>
  <si>
    <t>Stand Alone Transitional Residence for Adult Families</t>
  </si>
  <si>
    <t>11/01/2022</t>
  </si>
  <si>
    <t>10/31/2023</t>
  </si>
  <si>
    <t>CT1-071-20238805573</t>
  </si>
  <si>
    <t>07123E0023001</t>
  </si>
  <si>
    <t>CT1-071-20238806566</t>
  </si>
  <si>
    <t>• A&amp; H Security                                  
• Good Eats Bistro Aloft Corp.</t>
  </si>
  <si>
    <t>07123E0032001</t>
  </si>
  <si>
    <t>12/22/2023</t>
  </si>
  <si>
    <t>12/22/2024</t>
  </si>
  <si>
    <t>07123E0050001</t>
  </si>
  <si>
    <t>07123E0076001</t>
  </si>
  <si>
    <t>07123E0083001</t>
  </si>
  <si>
    <t>HOUSING WORKS INC</t>
  </si>
  <si>
    <t>05/01/2023</t>
  </si>
  <si>
    <t>04/30/2024</t>
  </si>
  <si>
    <t>07123E0074001</t>
  </si>
  <si>
    <t>Project management</t>
  </si>
  <si>
    <t>Huron Consulting Services, LLC</t>
  </si>
  <si>
    <t>DEPARTMENT OF INFORMATION TECHNOLOGY AND TELECOMMUNICATIONS</t>
  </si>
  <si>
    <t>PMQA Services for Asylum Seekers Applications</t>
  </si>
  <si>
    <t>INNOVATIVE BUSINESS CONCEPTS,INC</t>
  </si>
  <si>
    <t>Applications</t>
  </si>
  <si>
    <t>09/15/2022</t>
  </si>
  <si>
    <t>05/31/2023</t>
  </si>
  <si>
    <t>CT1-858-20238808095</t>
  </si>
  <si>
    <t>85823E0002001</t>
  </si>
  <si>
    <t>Food for hotel</t>
  </si>
  <si>
    <t>LIC COM, LLC</t>
  </si>
  <si>
    <t>LUTHERAN SOCIAL SERVICES OF METROPOLITAN NEW YORK INC</t>
  </si>
  <si>
    <t>11/24/2022</t>
  </si>
  <si>
    <t>11/23/2023</t>
  </si>
  <si>
    <t>CT1-071-20238806685</t>
  </si>
  <si>
    <t>07123E0035001</t>
  </si>
  <si>
    <t>12/27/2022</t>
  </si>
  <si>
    <t>12/26/2023</t>
  </si>
  <si>
    <t>07123E0047001</t>
  </si>
  <si>
    <t>DEPARTMENT OF DESIGN AND CONSTRUCTION</t>
  </si>
  <si>
    <t>TO#001B-HRCCREXP</t>
  </si>
  <si>
    <t>M to-Pros Development Inc.</t>
  </si>
  <si>
    <t>PUBLIC BUILDINGS</t>
  </si>
  <si>
    <t>09/26/2022</t>
  </si>
  <si>
    <t>02/13/2023</t>
  </si>
  <si>
    <t>CTA1-850-20238804094</t>
  </si>
  <si>
    <t>85023Z0047001</t>
  </si>
  <si>
    <t>Metro Cards for asylum seekers and AmeriCorps volunteers</t>
  </si>
  <si>
    <t>Metropolitan Transit Authority</t>
  </si>
  <si>
    <t>Pcard</t>
  </si>
  <si>
    <t>MIDWAY LIVING INC</t>
  </si>
  <si>
    <t>CT1-071-20238807437</t>
  </si>
  <si>
    <t>07123E0054001</t>
  </si>
  <si>
    <t>Integration Services for Asylum Seekers Application</t>
  </si>
  <si>
    <t>MTX B2B SOLUTIONS LLC</t>
  </si>
  <si>
    <t>CT1-858-20238807857</t>
  </si>
  <si>
    <t>85823E0001001</t>
  </si>
  <si>
    <t>NEIGHBORHOOD ASSOCIATION FOR INTER-CULTURAL AFFAIRS INC</t>
  </si>
  <si>
    <t>09/12/2022</t>
  </si>
  <si>
    <t>01/16/2023</t>
  </si>
  <si>
    <t>CT1-071-20238806855</t>
  </si>
  <si>
    <t>• Beacon Hill Staffing Group, LLC (staffing services)
• Xclusive PC &amp; IT Inc (IT)
• Clean City Laundry 
• Regina Caterers
• Universal Protection Services, LLC (security)</t>
  </si>
  <si>
    <t>07123E0010001</t>
  </si>
  <si>
    <t>12/28/2022</t>
  </si>
  <si>
    <t>12/28/2023</t>
  </si>
  <si>
    <t>07123E0045001</t>
  </si>
  <si>
    <t>09/20/2022</t>
  </si>
  <si>
    <t>09/19/2023</t>
  </si>
  <si>
    <t>CT1-071-20238805988</t>
  </si>
  <si>
    <t>07123E0017001</t>
  </si>
  <si>
    <t>10/10/2022</t>
  </si>
  <si>
    <t>10/09/2023</t>
  </si>
  <si>
    <t>CT1-071-20238805694</t>
  </si>
  <si>
    <t>07123E0026001</t>
  </si>
  <si>
    <t>CT1-071-20238806195</t>
  </si>
  <si>
    <t>07123E0028001</t>
  </si>
  <si>
    <t>CT1-071-20238807442</t>
  </si>
  <si>
    <t>07123E0041001</t>
  </si>
  <si>
    <t>01/17/2023</t>
  </si>
  <si>
    <t>01/16/2024</t>
  </si>
  <si>
    <t>CT1-071-20238807412</t>
  </si>
  <si>
    <t>07123E0042001</t>
  </si>
  <si>
    <t>12/24/2022</t>
  </si>
  <si>
    <t>12/23/2023</t>
  </si>
  <si>
    <t>CT1-071-20238807441</t>
  </si>
  <si>
    <t>07123E0044001</t>
  </si>
  <si>
    <t>07123E0037001</t>
  </si>
  <si>
    <t>07123E0078001</t>
  </si>
  <si>
    <t>NEW HOPE HOUSING CORPORATION</t>
  </si>
  <si>
    <t>CT1-071-20238807753</t>
  </si>
  <si>
    <t>07123E0052001</t>
  </si>
  <si>
    <t>BCT License Real Estate License</t>
  </si>
  <si>
    <t>PORTS AMERICA INC</t>
  </si>
  <si>
    <t>CT1-856-20235400676</t>
  </si>
  <si>
    <t>PRACTICE OF PEACE FOUNDATION INC</t>
  </si>
  <si>
    <t>10/06/2022</t>
  </si>
  <si>
    <t>10/05/2023</t>
  </si>
  <si>
    <t>CT1-071-20238804948</t>
  </si>
  <si>
    <t>• Precision Security                                           • Russo's Fresh Gourmet</t>
  </si>
  <si>
    <t>07123E0012001</t>
  </si>
  <si>
    <t>07123E0079001</t>
  </si>
  <si>
    <t>PROJECT HOSPITALITY INC</t>
  </si>
  <si>
    <t>10/08/2022</t>
  </si>
  <si>
    <t>10/07/2023</t>
  </si>
  <si>
    <t>CT1-071-20238805955</t>
  </si>
  <si>
    <t>07123E0018001</t>
  </si>
  <si>
    <t>10/02/2022</t>
  </si>
  <si>
    <t>10/01/2023</t>
  </si>
  <si>
    <t>CT1-071-20238806049</t>
  </si>
  <si>
    <t>• Security USA (security)
• Whitson’s (food)</t>
  </si>
  <si>
    <t>07123E0024001</t>
  </si>
  <si>
    <t>Triage and referral</t>
  </si>
  <si>
    <t>Rapid Reliable Testing NY, LLC</t>
  </si>
  <si>
    <t>RP/HH Milford Plaza Lessee LP (Row NYC)</t>
  </si>
  <si>
    <t>SAINT PAULS INC</t>
  </si>
  <si>
    <t>04/26/2023</t>
  </si>
  <si>
    <t>04/25/2024</t>
  </si>
  <si>
    <t>07123E0075001</t>
  </si>
  <si>
    <t>SCO FAMILY OF SERVICES</t>
  </si>
  <si>
    <t>07123E0046001</t>
  </si>
  <si>
    <t>12/26/2022</t>
  </si>
  <si>
    <t>07123E0040001</t>
  </si>
  <si>
    <t>Interpretation</t>
  </si>
  <si>
    <t>SignTalk, LLC</t>
  </si>
  <si>
    <t>Emergency Services for Asylum Seekers</t>
  </si>
  <si>
    <t>SLSCO LP</t>
  </si>
  <si>
    <t>OPERATIONS</t>
  </si>
  <si>
    <t>10/17/2022</t>
  </si>
  <si>
    <t>10/16/2023</t>
  </si>
  <si>
    <t>CT1-017-20238805283</t>
  </si>
  <si>
    <t>01723E0002001</t>
  </si>
  <si>
    <t>Somos</t>
  </si>
  <si>
    <t>Urban Rebound Initiatives Inc</t>
  </si>
  <si>
    <t>04/27/2023</t>
  </si>
  <si>
    <t>04/26/2024</t>
  </si>
  <si>
    <t>07123E0073001</t>
  </si>
  <si>
    <t>Urban Rebound Initiatives, Inc.</t>
  </si>
  <si>
    <t>URBAN STRATEGIES INC</t>
  </si>
  <si>
    <t>CT1-071-20238807148</t>
  </si>
  <si>
    <t>• Regina Caterers
• Command IT 365, LLC</t>
  </si>
  <si>
    <t>07123E0031001</t>
  </si>
  <si>
    <t>CT1-071-20238806962</t>
  </si>
  <si>
    <t>07123E0034001</t>
  </si>
  <si>
    <t>VOCATIONAL INSTRUCTION PROJECT COMMUNITY SERVICES INC</t>
  </si>
  <si>
    <t>09/06/2022</t>
  </si>
  <si>
    <t>09/05/2023</t>
  </si>
  <si>
    <t>CT1-071-20238804229</t>
  </si>
  <si>
    <t>• Proguard (security)
• Good Eats Bistro Aloft Corp (food)</t>
  </si>
  <si>
    <t>07123E0006001</t>
  </si>
  <si>
    <t>12/11/2022</t>
  </si>
  <si>
    <t>12/10/2023</t>
  </si>
  <si>
    <t>CT1-071-20238806959</t>
  </si>
  <si>
    <t>07123E0029001</t>
  </si>
  <si>
    <t>07123E0062001</t>
  </si>
  <si>
    <t>07123E0067001</t>
  </si>
  <si>
    <t>VOLUNTEERS OF AMERICA GREATER NEW YORK INC</t>
  </si>
  <si>
    <t>09/18/2022</t>
  </si>
  <si>
    <t>09/17/2023</t>
  </si>
  <si>
    <t>CT1-071-20238805770</t>
  </si>
  <si>
    <t>• Ambassador Food Service
• Allied Universal
• Prestige Towl and Supply co.</t>
  </si>
  <si>
    <t>07123E0014001</t>
  </si>
  <si>
    <t>07123E0016001</t>
  </si>
  <si>
    <t>01/22/2023</t>
  </si>
  <si>
    <t>01/21/2024</t>
  </si>
  <si>
    <t>07123E0036001</t>
  </si>
  <si>
    <t>07123E0066001</t>
  </si>
  <si>
    <t>07123E0084001</t>
  </si>
  <si>
    <t>YS 440W57 Owner LLC (The Watson)</t>
  </si>
  <si>
    <t>-</t>
  </si>
  <si>
    <t>11-11 LIC Development LLC (Wingate by Wyndham)</t>
  </si>
  <si>
    <t>4 West 31st Street Studios, Inc. (The Wolcott) - renewal</t>
  </si>
  <si>
    <t>Security</t>
  </si>
  <si>
    <t>Aron Security, Inc. dba Arrow Security (Candler fire warden)</t>
  </si>
  <si>
    <t>Open</t>
  </si>
  <si>
    <t>Aron Security, Inc. dba Arrow Security (Candler)</t>
  </si>
  <si>
    <t>Aron Security, Inc. dba Arrow Security (Holiday Inn)</t>
  </si>
  <si>
    <t>Aron Security, Inc. dba Arrow Security (Stewart)</t>
  </si>
  <si>
    <t>Aron Security, Inc. dba Arrow Security (Watson addl staff)</t>
  </si>
  <si>
    <t>Aron Security, Inc. dba Arrow Security (Watson and Row)</t>
  </si>
  <si>
    <t>Aron Security, Inc. dba Arrow Security (Wingate)</t>
  </si>
  <si>
    <t>Aron Security, Inc. dba Arrow Security (Wolcott fire warden)</t>
  </si>
  <si>
    <t>Aron Security, Inc. dba Arrow Security (Wolcott)</t>
  </si>
  <si>
    <t>Laundry</t>
  </si>
  <si>
    <t>HappyNest, Inc.</t>
  </si>
  <si>
    <t>MedRite LLC</t>
  </si>
  <si>
    <t>Food (Golden Seahorse)</t>
  </si>
  <si>
    <t>Rethink Food NYC, Inc.</t>
  </si>
  <si>
    <t>Sodexo Laundry Services, Inc. and Nexera, LLC</t>
  </si>
  <si>
    <t>YS 220W42 Owner, LLC (Candler)</t>
  </si>
  <si>
    <t>365 days from occupation</t>
  </si>
  <si>
    <t>Registered DHS Contracts</t>
  </si>
  <si>
    <t>NAME OF REQUEST FOR PROPOSAL OR CONTRACT DESCRIPTION</t>
  </si>
  <si>
    <t>WINNING PROPOSER / VENDOR</t>
  </si>
  <si>
    <t>NUMBER OF UNITS (Provided by the Mayor's Office)</t>
  </si>
  <si>
    <t xml:space="preserve">Number of Units Per Contract </t>
  </si>
  <si>
    <t>Maximum Number of Units/Beds</t>
  </si>
  <si>
    <t>Units or Beds</t>
  </si>
  <si>
    <t>Shelter Type</t>
  </si>
  <si>
    <t>Award Amount</t>
  </si>
  <si>
    <t>HANYC Pays Rent (Yes/No)</t>
  </si>
  <si>
    <t>PER DIEM RATE
(Maximum # of beds or units/Final Contract Amount/365)</t>
  </si>
  <si>
    <t>Contract Registration Date</t>
  </si>
  <si>
    <t>CONTRACT NUMBER REGISTERED YES/NO</t>
  </si>
  <si>
    <t>Units</t>
  </si>
  <si>
    <t>Families with Children</t>
  </si>
  <si>
    <t>No</t>
  </si>
  <si>
    <t>12/02/2022</t>
  </si>
  <si>
    <t>Unit</t>
  </si>
  <si>
    <t>Single Adults</t>
  </si>
  <si>
    <t>03/31/2023</t>
  </si>
  <si>
    <t>Not Available</t>
  </si>
  <si>
    <t>Beds</t>
  </si>
  <si>
    <t>02/06/2023</t>
  </si>
  <si>
    <t>11/25/2022</t>
  </si>
  <si>
    <t>12/06/2022</t>
  </si>
  <si>
    <t>03/29/2023</t>
  </si>
  <si>
    <t>01/06/2023</t>
  </si>
  <si>
    <t>03/15/2023</t>
  </si>
  <si>
    <t>01/30/2023</t>
  </si>
  <si>
    <t>Adult Families</t>
  </si>
  <si>
    <t>03/28/2023</t>
  </si>
  <si>
    <t>HANYC</t>
  </si>
  <si>
    <t>11/07/2022</t>
  </si>
  <si>
    <t>03/14/2023</t>
  </si>
  <si>
    <t>04/11/2023</t>
  </si>
  <si>
    <t>02/22/2023</t>
  </si>
  <si>
    <t>01/26/2023</t>
  </si>
  <si>
    <t xml:space="preserve">Unit </t>
  </si>
  <si>
    <t>04/12/2023</t>
  </si>
  <si>
    <t>Per Diem Rates for DHS Contracts that include Rental Payments</t>
  </si>
  <si>
    <t>DHS providers pay rent</t>
  </si>
  <si>
    <t>Type of Shelter</t>
  </si>
  <si>
    <t>Number of Units or Beds</t>
  </si>
  <si>
    <t>Average All-In Per Diem Rate</t>
  </si>
  <si>
    <t>Note: Some contracts include the rental payments for the hotels while others do not; DHS has separately contracted with the Hotel Association of NYC (HANYC) to act as a third-party administrator to help the agency book, manage and track invoices for hotel services.</t>
  </si>
  <si>
    <t>Per Diem Rates for DHS Contracts that do not include Rental Payments</t>
  </si>
  <si>
    <t>DHS providers do not pay rent</t>
  </si>
  <si>
    <t>Emergency Shelter for Asylee Seeker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</si>
</sst>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7" formatCode="0.00000%"/>
  </numFmts>
  <fonts count="9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6" tint="0.79998168889431442"/>
      </top>
      <bottom/>
      <diagonal/>
    </border>
  </borders>
  <cellStyleXfs count="8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165" fontId="0" fillId="0" borderId="2" xfId="0" applyNumberFormat="1" applyBorder="1" applyAlignment="1">
      <alignment horizontal="center" vertical="top" wrapText="1"/>
    </xf>
    <xf numFmtId="164" fontId="0" fillId="0" borderId="2" xfId="2" applyNumberFormat="1" applyFont="1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0" fillId="0" borderId="0" xfId="0" applyAlignment="1">
      <alignment wrapText="1"/>
    </xf>
    <xf numFmtId="165" fontId="0" fillId="0" borderId="2" xfId="3" applyNumberFormat="1" applyFont="1" applyBorder="1" applyAlignment="1">
      <alignment horizontal="center" vertical="top" wrapText="1"/>
    </xf>
    <xf numFmtId="14" fontId="0" fillId="0" borderId="2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center" vertical="top" wrapText="1"/>
    </xf>
    <xf numFmtId="164" fontId="2" fillId="0" borderId="2" xfId="2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3" xfId="0" applyBorder="1"/>
    <xf numFmtId="165" fontId="0" fillId="0" borderId="3" xfId="0" applyNumberFormat="1" applyBorder="1"/>
    <xf numFmtId="164" fontId="0" fillId="0" borderId="2" xfId="2" applyNumberFormat="1" applyFont="1" applyFill="1" applyBorder="1" applyAlignment="1">
      <alignment horizontal="center" vertical="top" wrapText="1"/>
    </xf>
    <xf numFmtId="0" fontId="7" fillId="0" borderId="4" xfId="0" applyFon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5" fontId="0" fillId="0" borderId="2" xfId="0" quotePrefix="1" applyNumberFormat="1" applyBorder="1" applyAlignment="1">
      <alignment horizontal="right"/>
    </xf>
    <xf numFmtId="0" fontId="8" fillId="0" borderId="0" xfId="0" applyFont="1"/>
    <xf numFmtId="167" fontId="0" fillId="0" borderId="0" xfId="0" applyNumberForma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top" wrapText="1"/>
    </xf>
  </cellXfs>
  <cellStyles count="8">
    <cellStyle name="Comma" xfId="2" builtinId="3"/>
    <cellStyle name="Comma 2" xfId="7" xr:uid="{6EEE7F26-3415-411B-A6CA-51C1345EEBEB}"/>
    <cellStyle name="Currency" xfId="3" builtinId="4"/>
    <cellStyle name="Hyperlink 2" xfId="5" xr:uid="{AFA0A281-BA18-422D-8647-972E5F8090E0}"/>
    <cellStyle name="Hyperlink 3" xfId="6" xr:uid="{58C648E2-DC20-44E4-8939-719DDC8C18A8}"/>
    <cellStyle name="Normal" xfId="0" builtinId="0"/>
    <cellStyle name="Normal 2" xfId="1" xr:uid="{B5094D99-434D-4C24-A2C1-74CEC3DD396F}"/>
    <cellStyle name="Normal 3" xfId="4" xr:uid="{5DCE489C-EEE4-4F62-986D-169C10048A4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7990-0D8D-46A2-A127-95122CF0B107}">
  <dimension ref="A1:E13"/>
  <sheetViews>
    <sheetView workbookViewId="0">
      <selection activeCell="D10" sqref="D10"/>
    </sheetView>
  </sheetViews>
  <sheetFormatPr defaultRowHeight="15" x14ac:dyDescent="0.25"/>
  <cols>
    <col min="1" max="1" width="11.42578125" bestFit="1" customWidth="1"/>
    <col min="2" max="2" width="22.5703125" bestFit="1" customWidth="1"/>
    <col min="3" max="3" width="29.85546875" bestFit="1" customWidth="1"/>
    <col min="4" max="5" width="22.5703125" bestFit="1" customWidth="1"/>
  </cols>
  <sheetData>
    <row r="1" spans="1:5" x14ac:dyDescent="0.25">
      <c r="B1" t="s">
        <v>0</v>
      </c>
    </row>
    <row r="3" spans="1:5" x14ac:dyDescent="0.25">
      <c r="A3" s="13" t="s">
        <v>1</v>
      </c>
      <c r="B3" s="13" t="s">
        <v>2</v>
      </c>
      <c r="C3" s="13" t="s">
        <v>3</v>
      </c>
      <c r="D3" s="13" t="s">
        <v>4</v>
      </c>
    </row>
    <row r="4" spans="1:5" x14ac:dyDescent="0.25">
      <c r="A4" s="13" t="s">
        <v>5</v>
      </c>
      <c r="B4" s="13">
        <v>3</v>
      </c>
      <c r="C4" s="13">
        <v>2</v>
      </c>
      <c r="D4" s="14">
        <v>33250347</v>
      </c>
    </row>
    <row r="5" spans="1:5" x14ac:dyDescent="0.25">
      <c r="A5" s="13" t="s">
        <v>6</v>
      </c>
      <c r="B5" s="13">
        <v>1</v>
      </c>
      <c r="C5" s="13">
        <v>1</v>
      </c>
      <c r="D5" s="14">
        <v>278078.11</v>
      </c>
    </row>
    <row r="6" spans="1:5" x14ac:dyDescent="0.25">
      <c r="A6" s="13" t="s">
        <v>7</v>
      </c>
      <c r="B6" s="13">
        <v>87</v>
      </c>
      <c r="C6" s="13">
        <v>38</v>
      </c>
      <c r="D6" s="14">
        <v>775517382.60000002</v>
      </c>
    </row>
    <row r="7" spans="1:5" x14ac:dyDescent="0.25">
      <c r="A7" s="13" t="s">
        <v>8</v>
      </c>
      <c r="B7" s="13">
        <v>1</v>
      </c>
      <c r="C7" s="13">
        <v>0</v>
      </c>
      <c r="D7" s="14">
        <v>49040812.32</v>
      </c>
    </row>
    <row r="8" spans="1:5" x14ac:dyDescent="0.25">
      <c r="A8" s="13" t="s">
        <v>9</v>
      </c>
      <c r="B8" s="13">
        <v>2</v>
      </c>
      <c r="C8" s="13">
        <v>0</v>
      </c>
      <c r="D8" s="14">
        <v>29072865</v>
      </c>
    </row>
    <row r="9" spans="1:5" x14ac:dyDescent="0.25">
      <c r="A9" s="13" t="s">
        <v>10</v>
      </c>
      <c r="B9" s="13">
        <v>2</v>
      </c>
      <c r="C9" s="13">
        <v>2</v>
      </c>
      <c r="D9" s="14">
        <v>14947988</v>
      </c>
    </row>
    <row r="10" spans="1:5" x14ac:dyDescent="0.25">
      <c r="A10" s="13" t="s">
        <v>11</v>
      </c>
      <c r="B10" s="13">
        <v>33</v>
      </c>
      <c r="C10" s="13">
        <v>0</v>
      </c>
      <c r="D10" s="14">
        <v>2062898486</v>
      </c>
    </row>
    <row r="11" spans="1:5" x14ac:dyDescent="0.25">
      <c r="A11" s="13" t="s">
        <v>12</v>
      </c>
      <c r="B11" s="13">
        <v>5</v>
      </c>
      <c r="C11" s="13">
        <v>4</v>
      </c>
      <c r="D11" s="14">
        <v>138642496</v>
      </c>
    </row>
    <row r="12" spans="1:5" x14ac:dyDescent="0.25">
      <c r="A12" s="13" t="s">
        <v>13</v>
      </c>
      <c r="B12" s="13">
        <v>134</v>
      </c>
      <c r="C12" s="13">
        <v>47</v>
      </c>
      <c r="D12" s="14">
        <v>3103648455.0300002</v>
      </c>
    </row>
    <row r="13" spans="1:5" x14ac:dyDescent="0.25">
      <c r="E13" s="22">
        <f>6000000/D12</f>
        <v>1.9332086371689294E-3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A5B3-8426-42CF-A331-7213059BBF41}">
  <dimension ref="A1:AA136"/>
  <sheetViews>
    <sheetView zoomScale="70" zoomScaleNormal="70" workbookViewId="0">
      <pane ySplit="2" topLeftCell="A96" activePane="bottomLeft" state="frozen"/>
      <selection pane="bottomLeft" activeCell="B100" sqref="B100"/>
    </sheetView>
  </sheetViews>
  <sheetFormatPr defaultColWidth="39.85546875" defaultRowHeight="30.75" customHeight="1" x14ac:dyDescent="0.25"/>
  <cols>
    <col min="2" max="2" width="39.85546875" style="23"/>
    <col min="3" max="3" width="39.7109375" bestFit="1" customWidth="1"/>
    <col min="4" max="4" width="38.7109375" bestFit="1" customWidth="1"/>
    <col min="5" max="5" width="37.28515625" bestFit="1" customWidth="1"/>
    <col min="6" max="6" width="23" bestFit="1" customWidth="1"/>
    <col min="7" max="7" width="22.42578125" bestFit="1" customWidth="1"/>
    <col min="8" max="8" width="29.140625" bestFit="1" customWidth="1"/>
    <col min="9" max="9" width="39.85546875" bestFit="1" customWidth="1"/>
    <col min="10" max="10" width="26" bestFit="1" customWidth="1"/>
    <col min="11" max="11" width="15.140625" bestFit="1" customWidth="1"/>
    <col min="12" max="12" width="45.7109375" customWidth="1"/>
    <col min="13" max="13" width="38.5703125" bestFit="1" customWidth="1"/>
  </cols>
  <sheetData>
    <row r="1" spans="1:27" ht="15" x14ac:dyDescent="0.25">
      <c r="A1" t="s">
        <v>14</v>
      </c>
      <c r="B1" s="23" t="s">
        <v>15</v>
      </c>
      <c r="D1" t="s">
        <v>16</v>
      </c>
    </row>
    <row r="2" spans="1:27" s="7" customFormat="1" thickBot="1" x14ac:dyDescent="0.3">
      <c r="A2" s="1" t="s">
        <v>17</v>
      </c>
      <c r="B2" s="24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4</v>
      </c>
      <c r="J2" s="1" t="s">
        <v>25</v>
      </c>
      <c r="K2" s="1" t="s">
        <v>26</v>
      </c>
      <c r="L2" s="1" t="s">
        <v>27</v>
      </c>
      <c r="M2" s="1" t="s">
        <v>28</v>
      </c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30" x14ac:dyDescent="0.25">
      <c r="A3" s="2" t="s">
        <v>29</v>
      </c>
      <c r="B3" s="2" t="s">
        <v>63</v>
      </c>
      <c r="C3" s="3" t="s">
        <v>30</v>
      </c>
      <c r="D3" s="5" t="s">
        <v>31</v>
      </c>
      <c r="E3" s="5" t="s">
        <v>32</v>
      </c>
      <c r="F3" s="5">
        <v>77</v>
      </c>
      <c r="G3" s="6" t="s">
        <v>33</v>
      </c>
      <c r="H3" s="6" t="s">
        <v>34</v>
      </c>
      <c r="I3" s="4">
        <v>10128549</v>
      </c>
      <c r="J3" s="6" t="s">
        <v>35</v>
      </c>
      <c r="K3" s="4" t="s">
        <v>36</v>
      </c>
      <c r="L3" s="4" t="s">
        <v>37</v>
      </c>
      <c r="M3" s="4" t="s">
        <v>38</v>
      </c>
    </row>
    <row r="4" spans="1:27" ht="30" x14ac:dyDescent="0.25">
      <c r="A4" s="2" t="s">
        <v>29</v>
      </c>
      <c r="B4" s="2" t="s">
        <v>63</v>
      </c>
      <c r="C4" s="3" t="s">
        <v>30</v>
      </c>
      <c r="D4" s="5" t="s">
        <v>39</v>
      </c>
      <c r="E4" s="5" t="s">
        <v>32</v>
      </c>
      <c r="F4" s="5">
        <v>60</v>
      </c>
      <c r="G4" s="6" t="s">
        <v>40</v>
      </c>
      <c r="H4" s="6" t="s">
        <v>41</v>
      </c>
      <c r="I4" s="4">
        <v>5404185</v>
      </c>
      <c r="J4" s="6" t="s">
        <v>42</v>
      </c>
      <c r="K4" s="4" t="s">
        <v>36</v>
      </c>
      <c r="L4" s="4"/>
      <c r="M4" s="4" t="s">
        <v>43</v>
      </c>
    </row>
    <row r="5" spans="1:27" ht="30" x14ac:dyDescent="0.25">
      <c r="A5" s="2" t="s">
        <v>29</v>
      </c>
      <c r="B5" s="2" t="s">
        <v>63</v>
      </c>
      <c r="C5" s="3" t="s">
        <v>30</v>
      </c>
      <c r="D5" s="4" t="s">
        <v>44</v>
      </c>
      <c r="E5" s="5" t="s">
        <v>32</v>
      </c>
      <c r="F5" s="4" t="s">
        <v>44</v>
      </c>
      <c r="G5" s="6" t="s">
        <v>45</v>
      </c>
      <c r="H5" s="6" t="s">
        <v>46</v>
      </c>
      <c r="I5" s="4">
        <v>24865913</v>
      </c>
      <c r="J5" s="4" t="s">
        <v>44</v>
      </c>
      <c r="K5" s="4"/>
      <c r="L5" s="4"/>
      <c r="M5" s="4" t="s">
        <v>47</v>
      </c>
    </row>
    <row r="6" spans="1:27" ht="30" x14ac:dyDescent="0.25">
      <c r="A6" s="2" t="s">
        <v>29</v>
      </c>
      <c r="B6" s="2" t="s">
        <v>63</v>
      </c>
      <c r="C6" s="3" t="s">
        <v>30</v>
      </c>
      <c r="D6" s="5" t="s">
        <v>31</v>
      </c>
      <c r="E6" s="5" t="s">
        <v>32</v>
      </c>
      <c r="F6" s="4" t="s">
        <v>44</v>
      </c>
      <c r="G6" s="6" t="s">
        <v>45</v>
      </c>
      <c r="H6" s="6" t="s">
        <v>46</v>
      </c>
      <c r="I6" s="4">
        <v>32315372</v>
      </c>
      <c r="J6" s="4" t="s">
        <v>44</v>
      </c>
      <c r="K6" s="4"/>
      <c r="L6" s="4"/>
      <c r="M6" s="4" t="s">
        <v>48</v>
      </c>
    </row>
    <row r="7" spans="1:27" ht="30" x14ac:dyDescent="0.25">
      <c r="A7" s="2" t="s">
        <v>29</v>
      </c>
      <c r="B7" s="2" t="s">
        <v>63</v>
      </c>
      <c r="C7" s="3" t="s">
        <v>30</v>
      </c>
      <c r="D7" s="4" t="s">
        <v>44</v>
      </c>
      <c r="E7" s="5" t="s">
        <v>32</v>
      </c>
      <c r="F7" s="4" t="s">
        <v>44</v>
      </c>
      <c r="G7" s="6" t="s">
        <v>49</v>
      </c>
      <c r="H7" s="6" t="s">
        <v>50</v>
      </c>
      <c r="I7" s="4">
        <v>1</v>
      </c>
      <c r="J7" s="4" t="s">
        <v>44</v>
      </c>
      <c r="K7" s="4"/>
      <c r="L7" s="4"/>
      <c r="M7" s="4" t="s">
        <v>51</v>
      </c>
    </row>
    <row r="8" spans="1:27" ht="30" x14ac:dyDescent="0.25">
      <c r="A8" s="2" t="s">
        <v>29</v>
      </c>
      <c r="B8" s="2" t="s">
        <v>63</v>
      </c>
      <c r="C8" s="3" t="s">
        <v>30</v>
      </c>
      <c r="D8" s="5" t="s">
        <v>39</v>
      </c>
      <c r="E8" s="5" t="s">
        <v>32</v>
      </c>
      <c r="F8" s="4" t="s">
        <v>44</v>
      </c>
      <c r="G8" s="6">
        <v>44940</v>
      </c>
      <c r="H8" s="6">
        <v>45304</v>
      </c>
      <c r="I8" s="4">
        <v>5807665</v>
      </c>
      <c r="J8" s="4" t="s">
        <v>44</v>
      </c>
      <c r="K8" s="4"/>
      <c r="L8" s="4"/>
      <c r="M8" s="4" t="s">
        <v>52</v>
      </c>
    </row>
    <row r="9" spans="1:27" ht="30" x14ac:dyDescent="0.25">
      <c r="A9" s="2" t="s">
        <v>29</v>
      </c>
      <c r="B9" s="2" t="s">
        <v>63</v>
      </c>
      <c r="C9" s="3" t="s">
        <v>30</v>
      </c>
      <c r="D9" s="5" t="s">
        <v>39</v>
      </c>
      <c r="E9" s="5" t="s">
        <v>32</v>
      </c>
      <c r="F9" s="4" t="s">
        <v>44</v>
      </c>
      <c r="G9" s="6">
        <v>44590</v>
      </c>
      <c r="H9" s="6">
        <v>45288</v>
      </c>
      <c r="I9" s="4">
        <v>5371057</v>
      </c>
      <c r="J9" s="6" t="s">
        <v>53</v>
      </c>
      <c r="K9" s="4"/>
      <c r="L9" s="4"/>
      <c r="M9" s="4" t="s">
        <v>54</v>
      </c>
    </row>
    <row r="10" spans="1:27" ht="30" x14ac:dyDescent="0.25">
      <c r="A10" s="2" t="s">
        <v>55</v>
      </c>
      <c r="B10" s="2" t="s">
        <v>56</v>
      </c>
      <c r="C10" s="3" t="s">
        <v>57</v>
      </c>
      <c r="D10" s="4" t="s">
        <v>44</v>
      </c>
      <c r="E10" s="5" t="s">
        <v>32</v>
      </c>
      <c r="F10" s="4" t="s">
        <v>44</v>
      </c>
      <c r="G10" s="6">
        <v>44869</v>
      </c>
      <c r="H10" s="6">
        <v>45046</v>
      </c>
      <c r="I10" s="4">
        <v>19980000</v>
      </c>
      <c r="J10" s="4" t="s">
        <v>44</v>
      </c>
      <c r="K10" s="4"/>
      <c r="L10" s="4"/>
      <c r="M10" s="4" t="s">
        <v>44</v>
      </c>
    </row>
    <row r="11" spans="1:27" ht="30" x14ac:dyDescent="0.25">
      <c r="A11" s="2" t="s">
        <v>29</v>
      </c>
      <c r="B11" s="2" t="s">
        <v>63</v>
      </c>
      <c r="C11" s="3" t="s">
        <v>58</v>
      </c>
      <c r="D11" s="5" t="s">
        <v>39</v>
      </c>
      <c r="E11" s="5" t="s">
        <v>32</v>
      </c>
      <c r="F11" s="5">
        <v>300</v>
      </c>
      <c r="G11" s="6" t="s">
        <v>59</v>
      </c>
      <c r="H11" s="6" t="s">
        <v>60</v>
      </c>
      <c r="I11" s="4">
        <v>6060302</v>
      </c>
      <c r="J11" s="6" t="s">
        <v>61</v>
      </c>
      <c r="K11" s="4" t="s">
        <v>36</v>
      </c>
      <c r="L11" s="4"/>
      <c r="M11" s="4" t="s">
        <v>62</v>
      </c>
    </row>
    <row r="12" spans="1:27" ht="30" x14ac:dyDescent="0.25">
      <c r="A12" s="2" t="s">
        <v>29</v>
      </c>
      <c r="B12" s="2" t="s">
        <v>63</v>
      </c>
      <c r="C12" s="3" t="s">
        <v>58</v>
      </c>
      <c r="D12" s="5" t="s">
        <v>63</v>
      </c>
      <c r="E12" s="5" t="s">
        <v>32</v>
      </c>
      <c r="F12" s="4" t="s">
        <v>44</v>
      </c>
      <c r="G12" s="6" t="s">
        <v>64</v>
      </c>
      <c r="H12" s="6" t="s">
        <v>65</v>
      </c>
      <c r="I12" s="4">
        <v>4174089</v>
      </c>
      <c r="J12" s="6" t="s">
        <v>66</v>
      </c>
      <c r="K12" s="4"/>
      <c r="L12" s="4"/>
      <c r="M12" s="4" t="s">
        <v>67</v>
      </c>
    </row>
    <row r="13" spans="1:27" ht="30" x14ac:dyDescent="0.25">
      <c r="A13" s="2" t="s">
        <v>29</v>
      </c>
      <c r="B13" s="2" t="s">
        <v>63</v>
      </c>
      <c r="C13" s="3" t="s">
        <v>58</v>
      </c>
      <c r="D13" s="5" t="s">
        <v>63</v>
      </c>
      <c r="E13" s="5" t="s">
        <v>32</v>
      </c>
      <c r="F13" s="4" t="s">
        <v>44</v>
      </c>
      <c r="G13" s="6" t="s">
        <v>64</v>
      </c>
      <c r="H13" s="6" t="s">
        <v>68</v>
      </c>
      <c r="I13" s="4">
        <v>4174089</v>
      </c>
      <c r="J13" s="6" t="s">
        <v>69</v>
      </c>
      <c r="K13" s="4"/>
      <c r="L13" s="4"/>
      <c r="M13" s="4" t="s">
        <v>70</v>
      </c>
    </row>
    <row r="14" spans="1:27" ht="15" x14ac:dyDescent="0.25">
      <c r="A14" s="2" t="s">
        <v>71</v>
      </c>
      <c r="B14" s="2" t="s">
        <v>72</v>
      </c>
      <c r="C14" s="3" t="s">
        <v>73</v>
      </c>
      <c r="D14" s="5" t="s">
        <v>74</v>
      </c>
      <c r="E14" s="5" t="s">
        <v>75</v>
      </c>
      <c r="F14" s="4" t="s">
        <v>44</v>
      </c>
      <c r="G14" s="6" t="s">
        <v>76</v>
      </c>
      <c r="H14" s="6" t="s">
        <v>77</v>
      </c>
      <c r="I14" s="4">
        <v>250000</v>
      </c>
      <c r="J14" s="6" t="s">
        <v>78</v>
      </c>
      <c r="K14" s="4" t="s">
        <v>36</v>
      </c>
      <c r="L14" s="4"/>
      <c r="M14" s="4" t="s">
        <v>79</v>
      </c>
    </row>
    <row r="15" spans="1:27" ht="15" x14ac:dyDescent="0.25">
      <c r="A15" s="2" t="s">
        <v>80</v>
      </c>
      <c r="B15" s="2" t="s">
        <v>81</v>
      </c>
      <c r="C15" s="3" t="s">
        <v>73</v>
      </c>
      <c r="D15" s="5" t="s">
        <v>82</v>
      </c>
      <c r="E15" s="5" t="s">
        <v>32</v>
      </c>
      <c r="F15" s="4" t="s">
        <v>44</v>
      </c>
      <c r="G15" s="6" t="s">
        <v>83</v>
      </c>
      <c r="H15" s="6" t="s">
        <v>84</v>
      </c>
      <c r="I15" s="4">
        <v>8197988</v>
      </c>
      <c r="J15" s="6" t="s">
        <v>85</v>
      </c>
      <c r="K15" s="4" t="s">
        <v>36</v>
      </c>
      <c r="L15" s="4"/>
      <c r="M15" s="4" t="s">
        <v>86</v>
      </c>
    </row>
    <row r="16" spans="1:27" ht="15" x14ac:dyDescent="0.25">
      <c r="A16" s="2" t="s">
        <v>55</v>
      </c>
      <c r="B16" s="2" t="s">
        <v>87</v>
      </c>
      <c r="C16" s="3" t="s">
        <v>88</v>
      </c>
      <c r="D16" s="4" t="s">
        <v>44</v>
      </c>
      <c r="E16" s="5" t="s">
        <v>89</v>
      </c>
      <c r="F16" s="4" t="s">
        <v>44</v>
      </c>
      <c r="G16" s="6"/>
      <c r="H16" s="6"/>
      <c r="I16" s="4" t="s">
        <v>90</v>
      </c>
      <c r="J16" s="4" t="s">
        <v>44</v>
      </c>
      <c r="K16" s="4"/>
      <c r="L16" s="4"/>
      <c r="M16" s="4" t="s">
        <v>44</v>
      </c>
    </row>
    <row r="17" spans="1:13" ht="30" x14ac:dyDescent="0.25">
      <c r="A17" s="2" t="s">
        <v>29</v>
      </c>
      <c r="B17" s="2" t="s">
        <v>63</v>
      </c>
      <c r="C17" s="3" t="s">
        <v>91</v>
      </c>
      <c r="D17" s="5" t="s">
        <v>39</v>
      </c>
      <c r="E17" s="5" t="s">
        <v>32</v>
      </c>
      <c r="F17" s="4" t="s">
        <v>44</v>
      </c>
      <c r="G17" s="6" t="s">
        <v>92</v>
      </c>
      <c r="H17" s="6" t="s">
        <v>93</v>
      </c>
      <c r="I17" s="4">
        <v>1</v>
      </c>
      <c r="J17" s="4" t="s">
        <v>44</v>
      </c>
      <c r="K17" s="4"/>
      <c r="L17" s="4"/>
      <c r="M17" s="4" t="s">
        <v>94</v>
      </c>
    </row>
    <row r="18" spans="1:13" ht="30" x14ac:dyDescent="0.25">
      <c r="A18" s="2" t="s">
        <v>29</v>
      </c>
      <c r="B18" s="2" t="s">
        <v>63</v>
      </c>
      <c r="C18" s="3" t="s">
        <v>95</v>
      </c>
      <c r="D18" s="5" t="s">
        <v>96</v>
      </c>
      <c r="E18" s="5" t="s">
        <v>32</v>
      </c>
      <c r="F18" s="4" t="s">
        <v>44</v>
      </c>
      <c r="G18" s="6" t="s">
        <v>97</v>
      </c>
      <c r="H18" s="6" t="s">
        <v>98</v>
      </c>
      <c r="I18" s="4">
        <v>5363421</v>
      </c>
      <c r="J18" s="4" t="s">
        <v>44</v>
      </c>
      <c r="K18" s="4"/>
      <c r="L18" s="4"/>
      <c r="M18" s="4" t="s">
        <v>99</v>
      </c>
    </row>
    <row r="19" spans="1:13" ht="45" x14ac:dyDescent="0.25">
      <c r="A19" s="2" t="s">
        <v>29</v>
      </c>
      <c r="B19" s="2" t="s">
        <v>63</v>
      </c>
      <c r="C19" s="3" t="s">
        <v>95</v>
      </c>
      <c r="D19" s="5" t="s">
        <v>39</v>
      </c>
      <c r="E19" s="5" t="s">
        <v>32</v>
      </c>
      <c r="F19" s="5">
        <v>140</v>
      </c>
      <c r="G19" s="6" t="s">
        <v>100</v>
      </c>
      <c r="H19" s="6" t="s">
        <v>101</v>
      </c>
      <c r="I19" s="4">
        <v>4588730</v>
      </c>
      <c r="J19" s="6" t="s">
        <v>102</v>
      </c>
      <c r="K19" s="4" t="s">
        <v>36</v>
      </c>
      <c r="L19" s="4" t="s">
        <v>103</v>
      </c>
      <c r="M19" s="4" t="s">
        <v>104</v>
      </c>
    </row>
    <row r="20" spans="1:13" ht="30" x14ac:dyDescent="0.25">
      <c r="A20" s="2" t="s">
        <v>29</v>
      </c>
      <c r="B20" s="2" t="s">
        <v>63</v>
      </c>
      <c r="C20" s="3" t="s">
        <v>95</v>
      </c>
      <c r="D20" s="5" t="s">
        <v>39</v>
      </c>
      <c r="E20" s="5" t="s">
        <v>32</v>
      </c>
      <c r="F20" s="4" t="s">
        <v>44</v>
      </c>
      <c r="G20" s="6" t="s">
        <v>105</v>
      </c>
      <c r="H20" s="6" t="s">
        <v>106</v>
      </c>
      <c r="I20" s="4">
        <v>5038955</v>
      </c>
      <c r="J20" s="10">
        <v>20238808144</v>
      </c>
      <c r="K20" s="4"/>
      <c r="L20" s="4"/>
      <c r="M20" s="4" t="s">
        <v>107</v>
      </c>
    </row>
    <row r="21" spans="1:13" ht="30" x14ac:dyDescent="0.25">
      <c r="A21" s="2" t="s">
        <v>29</v>
      </c>
      <c r="B21" s="2" t="s">
        <v>63</v>
      </c>
      <c r="C21" s="3" t="s">
        <v>95</v>
      </c>
      <c r="D21" s="5" t="s">
        <v>39</v>
      </c>
      <c r="E21" s="5" t="s">
        <v>32</v>
      </c>
      <c r="F21" s="4" t="s">
        <v>44</v>
      </c>
      <c r="G21" s="6" t="s">
        <v>92</v>
      </c>
      <c r="H21" s="6" t="s">
        <v>93</v>
      </c>
      <c r="I21" s="4">
        <v>4878676</v>
      </c>
      <c r="J21" s="10">
        <v>20238808099</v>
      </c>
      <c r="K21" s="4"/>
      <c r="L21" s="4"/>
      <c r="M21" s="4" t="s">
        <v>108</v>
      </c>
    </row>
    <row r="22" spans="1:13" ht="30" x14ac:dyDescent="0.25">
      <c r="A22" s="2" t="s">
        <v>29</v>
      </c>
      <c r="B22" s="2" t="s">
        <v>63</v>
      </c>
      <c r="C22" s="3" t="s">
        <v>95</v>
      </c>
      <c r="D22" s="5" t="s">
        <v>39</v>
      </c>
      <c r="E22" s="5" t="s">
        <v>32</v>
      </c>
      <c r="F22" s="4" t="s">
        <v>44</v>
      </c>
      <c r="G22" s="6" t="s">
        <v>97</v>
      </c>
      <c r="H22" s="6" t="s">
        <v>98</v>
      </c>
      <c r="I22" s="4">
        <v>5363421</v>
      </c>
      <c r="J22" s="10">
        <v>20238808145</v>
      </c>
      <c r="K22" s="4"/>
      <c r="L22" s="4"/>
      <c r="M22" s="4" t="s">
        <v>109</v>
      </c>
    </row>
    <row r="23" spans="1:13" ht="75" x14ac:dyDescent="0.25">
      <c r="A23" s="2" t="s">
        <v>29</v>
      </c>
      <c r="B23" s="2" t="s">
        <v>63</v>
      </c>
      <c r="C23" s="3" t="s">
        <v>110</v>
      </c>
      <c r="D23" s="5" t="s">
        <v>96</v>
      </c>
      <c r="E23" s="5" t="s">
        <v>32</v>
      </c>
      <c r="F23" s="5">
        <v>105</v>
      </c>
      <c r="G23" s="6" t="s">
        <v>111</v>
      </c>
      <c r="H23" s="6" t="s">
        <v>112</v>
      </c>
      <c r="I23" s="4">
        <v>7055540</v>
      </c>
      <c r="J23" s="6" t="s">
        <v>113</v>
      </c>
      <c r="K23" s="4" t="s">
        <v>36</v>
      </c>
      <c r="L23" s="4" t="s">
        <v>114</v>
      </c>
      <c r="M23" s="4" t="s">
        <v>115</v>
      </c>
    </row>
    <row r="24" spans="1:13" ht="30" x14ac:dyDescent="0.25">
      <c r="A24" s="2" t="s">
        <v>29</v>
      </c>
      <c r="B24" s="2" t="s">
        <v>63</v>
      </c>
      <c r="C24" s="3" t="s">
        <v>110</v>
      </c>
      <c r="D24" s="5" t="s">
        <v>39</v>
      </c>
      <c r="E24" s="5" t="s">
        <v>32</v>
      </c>
      <c r="F24" s="4" t="s">
        <v>44</v>
      </c>
      <c r="G24" s="6" t="s">
        <v>116</v>
      </c>
      <c r="H24" s="6" t="s">
        <v>117</v>
      </c>
      <c r="I24" s="4">
        <v>5246682</v>
      </c>
      <c r="J24" s="4" t="s">
        <v>44</v>
      </c>
      <c r="K24" s="4"/>
      <c r="L24" s="4"/>
      <c r="M24" s="4" t="s">
        <v>118</v>
      </c>
    </row>
    <row r="25" spans="1:13" ht="30" x14ac:dyDescent="0.25">
      <c r="A25" s="2" t="s">
        <v>29</v>
      </c>
      <c r="B25" s="2" t="s">
        <v>63</v>
      </c>
      <c r="C25" s="3" t="s">
        <v>110</v>
      </c>
      <c r="D25" s="5" t="s">
        <v>39</v>
      </c>
      <c r="E25" s="5" t="s">
        <v>32</v>
      </c>
      <c r="F25" s="4" t="s">
        <v>44</v>
      </c>
      <c r="G25" s="6">
        <v>44949</v>
      </c>
      <c r="H25" s="6">
        <v>45313</v>
      </c>
      <c r="I25" s="4">
        <v>5430170</v>
      </c>
      <c r="J25" s="4" t="s">
        <v>44</v>
      </c>
      <c r="K25" s="4"/>
      <c r="L25" s="4"/>
      <c r="M25" s="4" t="s">
        <v>119</v>
      </c>
    </row>
    <row r="26" spans="1:13" ht="30" x14ac:dyDescent="0.25">
      <c r="A26" s="2" t="s">
        <v>29</v>
      </c>
      <c r="B26" s="2" t="s">
        <v>63</v>
      </c>
      <c r="C26" s="3" t="s">
        <v>120</v>
      </c>
      <c r="D26" s="5" t="s">
        <v>121</v>
      </c>
      <c r="E26" s="5" t="s">
        <v>32</v>
      </c>
      <c r="F26" s="5">
        <v>91</v>
      </c>
      <c r="G26" s="6" t="s">
        <v>59</v>
      </c>
      <c r="H26" s="6" t="s">
        <v>122</v>
      </c>
      <c r="I26" s="4">
        <v>10722661</v>
      </c>
      <c r="J26" s="6" t="s">
        <v>123</v>
      </c>
      <c r="K26" s="4" t="s">
        <v>36</v>
      </c>
      <c r="L26" s="4" t="s">
        <v>124</v>
      </c>
      <c r="M26" s="4" t="s">
        <v>125</v>
      </c>
    </row>
    <row r="27" spans="1:13" ht="30" x14ac:dyDescent="0.25">
      <c r="A27" s="2" t="s">
        <v>80</v>
      </c>
      <c r="B27" s="2" t="s">
        <v>126</v>
      </c>
      <c r="C27" s="3" t="s">
        <v>127</v>
      </c>
      <c r="D27" s="5" t="s">
        <v>82</v>
      </c>
      <c r="E27" s="5" t="s">
        <v>32</v>
      </c>
      <c r="F27" s="4" t="s">
        <v>44</v>
      </c>
      <c r="G27" s="6" t="s">
        <v>128</v>
      </c>
      <c r="H27" s="6" t="s">
        <v>84</v>
      </c>
      <c r="I27" s="4">
        <v>6750000</v>
      </c>
      <c r="J27" s="6" t="s">
        <v>129</v>
      </c>
      <c r="K27" s="4" t="s">
        <v>36</v>
      </c>
      <c r="L27" s="4"/>
      <c r="M27" s="4" t="s">
        <v>130</v>
      </c>
    </row>
    <row r="28" spans="1:13" ht="30" x14ac:dyDescent="0.25">
      <c r="A28" s="2" t="s">
        <v>29</v>
      </c>
      <c r="B28" s="2" t="s">
        <v>63</v>
      </c>
      <c r="C28" s="3" t="s">
        <v>131</v>
      </c>
      <c r="D28" s="5" t="s">
        <v>39</v>
      </c>
      <c r="E28" s="5" t="s">
        <v>32</v>
      </c>
      <c r="F28" s="4" t="s">
        <v>44</v>
      </c>
      <c r="G28" s="6" t="s">
        <v>132</v>
      </c>
      <c r="H28" s="6" t="s">
        <v>133</v>
      </c>
      <c r="I28" s="4">
        <v>1</v>
      </c>
      <c r="J28" s="4" t="s">
        <v>44</v>
      </c>
      <c r="K28" s="4"/>
      <c r="L28" s="4"/>
      <c r="M28" s="4" t="s">
        <v>134</v>
      </c>
    </row>
    <row r="29" spans="1:13" ht="30" x14ac:dyDescent="0.25">
      <c r="A29" s="2" t="s">
        <v>29</v>
      </c>
      <c r="B29" s="2" t="s">
        <v>63</v>
      </c>
      <c r="C29" s="3" t="s">
        <v>135</v>
      </c>
      <c r="D29" s="5" t="s">
        <v>31</v>
      </c>
      <c r="E29" s="5" t="s">
        <v>32</v>
      </c>
      <c r="F29" s="5">
        <v>167</v>
      </c>
      <c r="G29" s="6" t="s">
        <v>136</v>
      </c>
      <c r="H29" s="6" t="s">
        <v>137</v>
      </c>
      <c r="I29" s="4">
        <v>23455410</v>
      </c>
      <c r="J29" s="6" t="s">
        <v>138</v>
      </c>
      <c r="K29" s="4" t="s">
        <v>36</v>
      </c>
      <c r="L29" s="4" t="s">
        <v>139</v>
      </c>
      <c r="M29" s="4" t="s">
        <v>140</v>
      </c>
    </row>
    <row r="30" spans="1:13" ht="30" x14ac:dyDescent="0.25">
      <c r="A30" s="2" t="s">
        <v>29</v>
      </c>
      <c r="B30" s="2" t="s">
        <v>63</v>
      </c>
      <c r="C30" s="3" t="s">
        <v>135</v>
      </c>
      <c r="D30" s="5" t="s">
        <v>141</v>
      </c>
      <c r="E30" s="5" t="s">
        <v>32</v>
      </c>
      <c r="F30" s="5">
        <v>115</v>
      </c>
      <c r="G30" s="6" t="s">
        <v>142</v>
      </c>
      <c r="H30" s="6" t="s">
        <v>143</v>
      </c>
      <c r="I30" s="4">
        <v>13438299</v>
      </c>
      <c r="J30" s="6" t="s">
        <v>144</v>
      </c>
      <c r="K30" s="4" t="s">
        <v>36</v>
      </c>
      <c r="L30" s="4"/>
      <c r="M30" s="4" t="s">
        <v>145</v>
      </c>
    </row>
    <row r="31" spans="1:13" ht="30" x14ac:dyDescent="0.25">
      <c r="A31" s="2" t="s">
        <v>29</v>
      </c>
      <c r="B31" s="2" t="s">
        <v>63</v>
      </c>
      <c r="C31" s="3" t="s">
        <v>135</v>
      </c>
      <c r="D31" s="5" t="s">
        <v>39</v>
      </c>
      <c r="E31" s="5" t="s">
        <v>32</v>
      </c>
      <c r="F31" s="5">
        <v>79</v>
      </c>
      <c r="G31" s="6" t="s">
        <v>146</v>
      </c>
      <c r="H31" s="6" t="s">
        <v>147</v>
      </c>
      <c r="I31" s="4">
        <v>6087827</v>
      </c>
      <c r="J31" s="6" t="s">
        <v>148</v>
      </c>
      <c r="K31" s="4" t="s">
        <v>36</v>
      </c>
      <c r="L31" s="4" t="s">
        <v>149</v>
      </c>
      <c r="M31" s="4" t="s">
        <v>150</v>
      </c>
    </row>
    <row r="32" spans="1:13" ht="30" x14ac:dyDescent="0.25">
      <c r="A32" s="2" t="s">
        <v>29</v>
      </c>
      <c r="B32" s="2" t="s">
        <v>63</v>
      </c>
      <c r="C32" s="3" t="s">
        <v>135</v>
      </c>
      <c r="D32" s="5" t="s">
        <v>39</v>
      </c>
      <c r="E32" s="5" t="s">
        <v>32</v>
      </c>
      <c r="F32" s="5">
        <v>71</v>
      </c>
      <c r="G32" s="6" t="s">
        <v>146</v>
      </c>
      <c r="H32" s="6" t="s">
        <v>147</v>
      </c>
      <c r="I32" s="4">
        <v>5951083</v>
      </c>
      <c r="J32" s="6" t="s">
        <v>151</v>
      </c>
      <c r="K32" s="4" t="s">
        <v>36</v>
      </c>
      <c r="L32" s="4"/>
      <c r="M32" s="4" t="s">
        <v>152</v>
      </c>
    </row>
    <row r="33" spans="1:13" ht="30" x14ac:dyDescent="0.25">
      <c r="A33" s="2" t="s">
        <v>29</v>
      </c>
      <c r="B33" s="2" t="s">
        <v>63</v>
      </c>
      <c r="C33" s="3" t="s">
        <v>135</v>
      </c>
      <c r="D33" s="5" t="s">
        <v>39</v>
      </c>
      <c r="E33" s="5" t="s">
        <v>32</v>
      </c>
      <c r="F33" s="4" t="s">
        <v>44</v>
      </c>
      <c r="G33" s="6" t="s">
        <v>153</v>
      </c>
      <c r="H33" s="6" t="s">
        <v>154</v>
      </c>
      <c r="I33" s="4">
        <v>4454528</v>
      </c>
      <c r="J33" s="6" t="s">
        <v>155</v>
      </c>
      <c r="K33" s="4"/>
      <c r="L33" s="4"/>
      <c r="M33" s="4" t="s">
        <v>156</v>
      </c>
    </row>
    <row r="34" spans="1:13" ht="30" x14ac:dyDescent="0.25">
      <c r="A34" s="2" t="s">
        <v>29</v>
      </c>
      <c r="B34" s="2" t="s">
        <v>63</v>
      </c>
      <c r="C34" s="3" t="s">
        <v>157</v>
      </c>
      <c r="D34" s="5" t="s">
        <v>31</v>
      </c>
      <c r="E34" s="5" t="s">
        <v>32</v>
      </c>
      <c r="F34" s="5">
        <v>74</v>
      </c>
      <c r="G34" s="6" t="s">
        <v>158</v>
      </c>
      <c r="H34" s="6" t="s">
        <v>159</v>
      </c>
      <c r="I34" s="4">
        <v>9884358</v>
      </c>
      <c r="J34" s="6" t="s">
        <v>160</v>
      </c>
      <c r="K34" s="4" t="s">
        <v>36</v>
      </c>
      <c r="L34" s="4" t="s">
        <v>161</v>
      </c>
      <c r="M34" s="4" t="s">
        <v>162</v>
      </c>
    </row>
    <row r="35" spans="1:13" ht="30" x14ac:dyDescent="0.25">
      <c r="A35" s="2" t="s">
        <v>29</v>
      </c>
      <c r="B35" s="2" t="s">
        <v>63</v>
      </c>
      <c r="C35" s="3" t="s">
        <v>157</v>
      </c>
      <c r="D35" s="5" t="s">
        <v>39</v>
      </c>
      <c r="E35" s="5" t="s">
        <v>32</v>
      </c>
      <c r="F35" s="5">
        <v>72</v>
      </c>
      <c r="G35" s="6" t="s">
        <v>163</v>
      </c>
      <c r="H35" s="6" t="s">
        <v>164</v>
      </c>
      <c r="I35" s="4">
        <v>5926662</v>
      </c>
      <c r="J35" s="6" t="s">
        <v>165</v>
      </c>
      <c r="K35" s="4" t="s">
        <v>36</v>
      </c>
      <c r="L35" s="4"/>
      <c r="M35" s="4" t="s">
        <v>166</v>
      </c>
    </row>
    <row r="36" spans="1:13" ht="30" x14ac:dyDescent="0.25">
      <c r="A36" s="2" t="s">
        <v>29</v>
      </c>
      <c r="B36" s="2" t="s">
        <v>63</v>
      </c>
      <c r="C36" s="3" t="s">
        <v>157</v>
      </c>
      <c r="D36" s="5" t="s">
        <v>39</v>
      </c>
      <c r="E36" s="5" t="s">
        <v>32</v>
      </c>
      <c r="F36" s="4" t="s">
        <v>44</v>
      </c>
      <c r="G36" s="6" t="s">
        <v>132</v>
      </c>
      <c r="H36" s="6" t="s">
        <v>167</v>
      </c>
      <c r="I36" s="4">
        <v>1</v>
      </c>
      <c r="J36" s="4" t="s">
        <v>44</v>
      </c>
      <c r="K36" s="4"/>
      <c r="L36" s="4"/>
      <c r="M36" s="4" t="s">
        <v>168</v>
      </c>
    </row>
    <row r="37" spans="1:13" ht="30" x14ac:dyDescent="0.25">
      <c r="A37" s="2" t="s">
        <v>29</v>
      </c>
      <c r="B37" s="2" t="s">
        <v>63</v>
      </c>
      <c r="C37" s="3" t="s">
        <v>169</v>
      </c>
      <c r="D37" s="5" t="s">
        <v>170</v>
      </c>
      <c r="E37" s="5" t="s">
        <v>32</v>
      </c>
      <c r="F37" s="5">
        <v>112</v>
      </c>
      <c r="G37" s="6" t="s">
        <v>158</v>
      </c>
      <c r="H37" s="6" t="s">
        <v>159</v>
      </c>
      <c r="I37" s="4">
        <v>4892519</v>
      </c>
      <c r="J37" s="6" t="s">
        <v>171</v>
      </c>
      <c r="K37" s="4" t="s">
        <v>36</v>
      </c>
      <c r="L37" s="4" t="s">
        <v>172</v>
      </c>
      <c r="M37" s="4" t="s">
        <v>173</v>
      </c>
    </row>
    <row r="38" spans="1:13" ht="15" x14ac:dyDescent="0.25">
      <c r="A38" s="2" t="s">
        <v>55</v>
      </c>
      <c r="B38" s="2" t="s">
        <v>56</v>
      </c>
      <c r="C38" s="3" t="s">
        <v>174</v>
      </c>
      <c r="D38" s="4" t="s">
        <v>44</v>
      </c>
      <c r="E38" s="15" t="s">
        <v>32</v>
      </c>
      <c r="F38" s="4" t="s">
        <v>44</v>
      </c>
      <c r="G38" s="6">
        <v>44902</v>
      </c>
      <c r="H38" s="6">
        <v>45083</v>
      </c>
      <c r="I38" s="4">
        <v>27862000</v>
      </c>
      <c r="J38" s="4" t="s">
        <v>44</v>
      </c>
      <c r="K38" s="4"/>
      <c r="L38" s="4"/>
      <c r="M38" s="4" t="s">
        <v>44</v>
      </c>
    </row>
    <row r="39" spans="1:13" ht="30" x14ac:dyDescent="0.25">
      <c r="A39" s="2" t="s">
        <v>29</v>
      </c>
      <c r="B39" s="2" t="s">
        <v>63</v>
      </c>
      <c r="C39" s="3" t="s">
        <v>175</v>
      </c>
      <c r="D39" s="5" t="s">
        <v>170</v>
      </c>
      <c r="E39" s="5" t="s">
        <v>32</v>
      </c>
      <c r="F39" s="5">
        <v>40</v>
      </c>
      <c r="G39" s="6" t="s">
        <v>176</v>
      </c>
      <c r="H39" s="6" t="s">
        <v>177</v>
      </c>
      <c r="I39" s="4">
        <v>3959243</v>
      </c>
      <c r="J39" s="6" t="s">
        <v>178</v>
      </c>
      <c r="K39" s="4" t="s">
        <v>36</v>
      </c>
      <c r="L39" s="4"/>
      <c r="M39" s="4" t="s">
        <v>179</v>
      </c>
    </row>
    <row r="40" spans="1:13" ht="30" x14ac:dyDescent="0.25">
      <c r="A40" s="2" t="s">
        <v>29</v>
      </c>
      <c r="B40" s="2" t="s">
        <v>63</v>
      </c>
      <c r="C40" s="3" t="s">
        <v>180</v>
      </c>
      <c r="D40" s="5" t="s">
        <v>39</v>
      </c>
      <c r="E40" s="5" t="s">
        <v>32</v>
      </c>
      <c r="F40" s="5">
        <v>49</v>
      </c>
      <c r="G40" s="6" t="s">
        <v>40</v>
      </c>
      <c r="H40" s="6" t="s">
        <v>41</v>
      </c>
      <c r="I40" s="4">
        <v>4825730</v>
      </c>
      <c r="J40" s="6" t="s">
        <v>181</v>
      </c>
      <c r="K40" s="4" t="s">
        <v>36</v>
      </c>
      <c r="L40" s="4"/>
      <c r="M40" s="4" t="s">
        <v>182</v>
      </c>
    </row>
    <row r="41" spans="1:13" ht="30" x14ac:dyDescent="0.25">
      <c r="A41" s="2" t="s">
        <v>29</v>
      </c>
      <c r="B41" s="2" t="s">
        <v>63</v>
      </c>
      <c r="C41" s="3" t="s">
        <v>180</v>
      </c>
      <c r="D41" s="5" t="s">
        <v>39</v>
      </c>
      <c r="E41" s="5" t="s">
        <v>32</v>
      </c>
      <c r="F41" s="4" t="s">
        <v>44</v>
      </c>
      <c r="G41" s="6"/>
      <c r="H41" s="6"/>
      <c r="I41" s="4">
        <v>1</v>
      </c>
      <c r="J41" s="4" t="s">
        <v>44</v>
      </c>
      <c r="K41" s="4"/>
      <c r="L41" s="4"/>
      <c r="M41" s="4" t="s">
        <v>183</v>
      </c>
    </row>
    <row r="42" spans="1:13" ht="30" x14ac:dyDescent="0.25">
      <c r="A42" s="2" t="s">
        <v>71</v>
      </c>
      <c r="B42" s="2" t="s">
        <v>184</v>
      </c>
      <c r="C42" s="3" t="s">
        <v>185</v>
      </c>
      <c r="D42" s="4" t="s">
        <v>44</v>
      </c>
      <c r="E42" s="5" t="s">
        <v>186</v>
      </c>
      <c r="F42" s="4" t="s">
        <v>44</v>
      </c>
      <c r="G42" s="6">
        <v>44348</v>
      </c>
      <c r="H42" s="6">
        <v>44742</v>
      </c>
      <c r="I42" s="4">
        <v>6396</v>
      </c>
      <c r="J42" s="6" t="s">
        <v>187</v>
      </c>
      <c r="K42" s="4" t="s">
        <v>36</v>
      </c>
      <c r="L42" s="4"/>
      <c r="M42" s="4" t="s">
        <v>44</v>
      </c>
    </row>
    <row r="43" spans="1:13" ht="45" x14ac:dyDescent="0.25">
      <c r="A43" s="2" t="s">
        <v>29</v>
      </c>
      <c r="B43" s="2" t="s">
        <v>63</v>
      </c>
      <c r="C43" s="3" t="s">
        <v>188</v>
      </c>
      <c r="D43" s="5" t="s">
        <v>189</v>
      </c>
      <c r="E43" s="5" t="s">
        <v>32</v>
      </c>
      <c r="F43" s="4" t="s">
        <v>44</v>
      </c>
      <c r="G43" s="6" t="s">
        <v>190</v>
      </c>
      <c r="H43" s="6" t="s">
        <v>191</v>
      </c>
      <c r="I43" s="4">
        <v>69024009.599999994</v>
      </c>
      <c r="J43" s="4" t="s">
        <v>44</v>
      </c>
      <c r="K43" s="4"/>
      <c r="L43" s="4"/>
      <c r="M43" s="4" t="s">
        <v>192</v>
      </c>
    </row>
    <row r="44" spans="1:13" ht="30" x14ac:dyDescent="0.25">
      <c r="A44" s="2" t="s">
        <v>55</v>
      </c>
      <c r="B44" s="2" t="s">
        <v>193</v>
      </c>
      <c r="C44" s="3" t="s">
        <v>194</v>
      </c>
      <c r="D44" s="4" t="s">
        <v>44</v>
      </c>
      <c r="E44" s="15" t="s">
        <v>195</v>
      </c>
      <c r="F44" s="4" t="s">
        <v>44</v>
      </c>
      <c r="G44" s="6">
        <v>44957</v>
      </c>
      <c r="H44" s="6"/>
      <c r="I44" s="4" t="s">
        <v>90</v>
      </c>
      <c r="J44" s="4" t="s">
        <v>44</v>
      </c>
      <c r="K44" s="4"/>
      <c r="L44" s="4"/>
      <c r="M44" s="4" t="s">
        <v>44</v>
      </c>
    </row>
    <row r="45" spans="1:13" ht="30" x14ac:dyDescent="0.25">
      <c r="A45" s="2" t="s">
        <v>196</v>
      </c>
      <c r="B45" s="2" t="s">
        <v>197</v>
      </c>
      <c r="C45" s="3" t="s">
        <v>198</v>
      </c>
      <c r="D45" s="5" t="s">
        <v>199</v>
      </c>
      <c r="E45" s="5" t="s">
        <v>200</v>
      </c>
      <c r="F45" s="4" t="s">
        <v>44</v>
      </c>
      <c r="G45" s="6">
        <v>45017</v>
      </c>
      <c r="H45" s="6">
        <v>46112</v>
      </c>
      <c r="I45" s="4">
        <v>30000000</v>
      </c>
      <c r="J45" s="6" t="s">
        <v>201</v>
      </c>
      <c r="K45" s="4" t="s">
        <v>36</v>
      </c>
      <c r="L45" s="4"/>
      <c r="M45" s="4" t="s">
        <v>202</v>
      </c>
    </row>
    <row r="46" spans="1:13" ht="30" x14ac:dyDescent="0.25">
      <c r="A46" s="2" t="s">
        <v>203</v>
      </c>
      <c r="B46" s="12" t="s">
        <v>487</v>
      </c>
      <c r="C46" s="3" t="s">
        <v>198</v>
      </c>
      <c r="D46" s="5" t="s">
        <v>204</v>
      </c>
      <c r="E46" s="5" t="s">
        <v>32</v>
      </c>
      <c r="F46" s="4" t="s">
        <v>44</v>
      </c>
      <c r="G46" s="6" t="s">
        <v>205</v>
      </c>
      <c r="H46" s="6" t="s">
        <v>206</v>
      </c>
      <c r="I46" s="4">
        <v>49040812.32</v>
      </c>
      <c r="J46" s="4" t="s">
        <v>44</v>
      </c>
      <c r="K46" s="4"/>
      <c r="L46" s="4"/>
      <c r="M46" s="4" t="s">
        <v>207</v>
      </c>
    </row>
    <row r="47" spans="1:13" ht="15" x14ac:dyDescent="0.25">
      <c r="A47" s="2" t="s">
        <v>55</v>
      </c>
      <c r="B47" s="2" t="s">
        <v>56</v>
      </c>
      <c r="C47" s="3" t="s">
        <v>208</v>
      </c>
      <c r="D47" s="4" t="s">
        <v>44</v>
      </c>
      <c r="E47" s="15" t="s">
        <v>209</v>
      </c>
      <c r="F47" s="4" t="s">
        <v>44</v>
      </c>
      <c r="G47" s="6">
        <v>44951</v>
      </c>
      <c r="H47" s="6">
        <v>45412</v>
      </c>
      <c r="I47" s="4">
        <v>34500000</v>
      </c>
      <c r="J47" s="4" t="s">
        <v>44</v>
      </c>
      <c r="K47" s="4"/>
      <c r="L47" s="4"/>
      <c r="M47" s="4" t="s">
        <v>44</v>
      </c>
    </row>
    <row r="48" spans="1:13" ht="30" x14ac:dyDescent="0.25">
      <c r="A48" s="2" t="s">
        <v>71</v>
      </c>
      <c r="B48" s="2" t="s">
        <v>210</v>
      </c>
      <c r="C48" s="3" t="s">
        <v>211</v>
      </c>
      <c r="D48" s="5" t="s">
        <v>212</v>
      </c>
      <c r="E48" s="5" t="s">
        <v>213</v>
      </c>
      <c r="F48" s="4" t="s">
        <v>44</v>
      </c>
      <c r="G48" s="6" t="s">
        <v>214</v>
      </c>
      <c r="H48" s="6" t="s">
        <v>215</v>
      </c>
      <c r="I48" s="4">
        <v>3365100</v>
      </c>
      <c r="J48" s="6" t="s">
        <v>216</v>
      </c>
      <c r="K48" s="4" t="s">
        <v>36</v>
      </c>
      <c r="L48" s="4"/>
      <c r="M48" s="4" t="s">
        <v>217</v>
      </c>
    </row>
    <row r="49" spans="1:13" ht="30" x14ac:dyDescent="0.25">
      <c r="A49" s="2" t="s">
        <v>29</v>
      </c>
      <c r="B49" s="2" t="s">
        <v>63</v>
      </c>
      <c r="C49" s="3" t="s">
        <v>218</v>
      </c>
      <c r="D49" s="5" t="s">
        <v>39</v>
      </c>
      <c r="E49" s="5" t="s">
        <v>32</v>
      </c>
      <c r="F49" s="5">
        <v>5000</v>
      </c>
      <c r="G49" s="6" t="s">
        <v>45</v>
      </c>
      <c r="H49" s="6" t="s">
        <v>46</v>
      </c>
      <c r="I49" s="4">
        <v>237250000</v>
      </c>
      <c r="J49" s="6" t="s">
        <v>219</v>
      </c>
      <c r="K49" s="4" t="s">
        <v>36</v>
      </c>
      <c r="L49" s="4"/>
      <c r="M49" s="4" t="s">
        <v>220</v>
      </c>
    </row>
    <row r="50" spans="1:13" ht="30" x14ac:dyDescent="0.25">
      <c r="A50" s="2" t="s">
        <v>29</v>
      </c>
      <c r="B50" s="2" t="s">
        <v>63</v>
      </c>
      <c r="C50" s="3" t="s">
        <v>221</v>
      </c>
      <c r="D50" s="5" t="s">
        <v>39</v>
      </c>
      <c r="E50" s="5" t="s">
        <v>32</v>
      </c>
      <c r="F50" s="4" t="s">
        <v>44</v>
      </c>
      <c r="G50" s="6" t="s">
        <v>222</v>
      </c>
      <c r="H50" s="6" t="s">
        <v>223</v>
      </c>
      <c r="I50" s="4">
        <v>1</v>
      </c>
      <c r="J50" s="4" t="s">
        <v>44</v>
      </c>
      <c r="K50" s="4"/>
      <c r="L50" s="4"/>
      <c r="M50" s="4" t="s">
        <v>224</v>
      </c>
    </row>
    <row r="51" spans="1:13" ht="30" x14ac:dyDescent="0.25">
      <c r="A51" s="2" t="s">
        <v>29</v>
      </c>
      <c r="B51" s="2" t="s">
        <v>63</v>
      </c>
      <c r="C51" s="3" t="s">
        <v>225</v>
      </c>
      <c r="D51" s="5" t="s">
        <v>121</v>
      </c>
      <c r="E51" s="5" t="s">
        <v>32</v>
      </c>
      <c r="F51" s="5">
        <v>85</v>
      </c>
      <c r="G51" s="6" t="s">
        <v>33</v>
      </c>
      <c r="H51" s="6" t="s">
        <v>34</v>
      </c>
      <c r="I51" s="4">
        <v>9639827</v>
      </c>
      <c r="J51" s="6" t="s">
        <v>226</v>
      </c>
      <c r="K51" s="4" t="s">
        <v>36</v>
      </c>
      <c r="L51" s="4" t="s">
        <v>227</v>
      </c>
      <c r="M51" s="4" t="s">
        <v>228</v>
      </c>
    </row>
    <row r="52" spans="1:13" ht="30" x14ac:dyDescent="0.25">
      <c r="A52" s="2" t="s">
        <v>29</v>
      </c>
      <c r="B52" s="2" t="s">
        <v>63</v>
      </c>
      <c r="C52" s="3" t="s">
        <v>225</v>
      </c>
      <c r="D52" s="5" t="s">
        <v>121</v>
      </c>
      <c r="E52" s="5" t="s">
        <v>32</v>
      </c>
      <c r="F52" s="5">
        <v>161</v>
      </c>
      <c r="G52" s="6" t="s">
        <v>229</v>
      </c>
      <c r="H52" s="6" t="s">
        <v>230</v>
      </c>
      <c r="I52" s="4">
        <v>7554659</v>
      </c>
      <c r="J52" s="6" t="s">
        <v>231</v>
      </c>
      <c r="K52" s="4" t="s">
        <v>36</v>
      </c>
      <c r="L52" s="4"/>
      <c r="M52" s="4" t="s">
        <v>232</v>
      </c>
    </row>
    <row r="53" spans="1:13" ht="30" x14ac:dyDescent="0.25">
      <c r="A53" s="2" t="s">
        <v>29</v>
      </c>
      <c r="B53" s="2" t="s">
        <v>63</v>
      </c>
      <c r="C53" s="3" t="s">
        <v>225</v>
      </c>
      <c r="D53" s="5" t="s">
        <v>39</v>
      </c>
      <c r="E53" s="5" t="s">
        <v>32</v>
      </c>
      <c r="F53" s="5">
        <v>289</v>
      </c>
      <c r="G53" s="6" t="s">
        <v>233</v>
      </c>
      <c r="H53" s="6" t="s">
        <v>234</v>
      </c>
      <c r="I53" s="4">
        <v>28433925</v>
      </c>
      <c r="J53" s="6" t="s">
        <v>235</v>
      </c>
      <c r="K53" s="4" t="s">
        <v>36</v>
      </c>
      <c r="L53" s="4"/>
      <c r="M53" s="4" t="s">
        <v>236</v>
      </c>
    </row>
    <row r="54" spans="1:13" ht="30" x14ac:dyDescent="0.25">
      <c r="A54" s="2" t="s">
        <v>29</v>
      </c>
      <c r="B54" s="2" t="s">
        <v>63</v>
      </c>
      <c r="C54" s="3" t="s">
        <v>225</v>
      </c>
      <c r="D54" s="5" t="s">
        <v>39</v>
      </c>
      <c r="E54" s="5" t="s">
        <v>32</v>
      </c>
      <c r="F54" s="4" t="s">
        <v>44</v>
      </c>
      <c r="G54" s="6" t="s">
        <v>237</v>
      </c>
      <c r="H54" s="6" t="s">
        <v>238</v>
      </c>
      <c r="I54" s="4">
        <v>1</v>
      </c>
      <c r="J54" s="4" t="s">
        <v>44</v>
      </c>
      <c r="K54" s="4"/>
      <c r="L54" s="4"/>
      <c r="M54" s="4" t="s">
        <v>239</v>
      </c>
    </row>
    <row r="55" spans="1:13" ht="30" x14ac:dyDescent="0.25">
      <c r="A55" s="2" t="s">
        <v>29</v>
      </c>
      <c r="B55" s="2" t="s">
        <v>63</v>
      </c>
      <c r="C55" s="3" t="s">
        <v>225</v>
      </c>
      <c r="D55" s="5" t="s">
        <v>141</v>
      </c>
      <c r="E55" s="5" t="s">
        <v>32</v>
      </c>
      <c r="F55" s="4" t="s">
        <v>44</v>
      </c>
      <c r="G55" s="6" t="s">
        <v>240</v>
      </c>
      <c r="H55" s="6" t="s">
        <v>241</v>
      </c>
      <c r="I55" s="4">
        <v>1</v>
      </c>
      <c r="J55" s="4" t="s">
        <v>44</v>
      </c>
      <c r="K55" s="4"/>
      <c r="L55" s="4"/>
      <c r="M55" s="4" t="s">
        <v>242</v>
      </c>
    </row>
    <row r="56" spans="1:13" ht="30" x14ac:dyDescent="0.25">
      <c r="A56" s="2" t="s">
        <v>29</v>
      </c>
      <c r="B56" s="2" t="s">
        <v>63</v>
      </c>
      <c r="C56" s="3" t="s">
        <v>243</v>
      </c>
      <c r="D56" s="5" t="s">
        <v>244</v>
      </c>
      <c r="E56" s="5" t="s">
        <v>32</v>
      </c>
      <c r="F56" s="5">
        <v>160</v>
      </c>
      <c r="G56" s="6" t="s">
        <v>245</v>
      </c>
      <c r="H56" s="6" t="s">
        <v>246</v>
      </c>
      <c r="I56" s="4">
        <v>12001321</v>
      </c>
      <c r="J56" s="6" t="s">
        <v>247</v>
      </c>
      <c r="K56" s="4" t="s">
        <v>36</v>
      </c>
      <c r="L56" s="4" t="s">
        <v>248</v>
      </c>
      <c r="M56" s="4" t="s">
        <v>249</v>
      </c>
    </row>
    <row r="57" spans="1:13" ht="30" x14ac:dyDescent="0.25">
      <c r="A57" s="2" t="s">
        <v>29</v>
      </c>
      <c r="B57" s="2" t="s">
        <v>63</v>
      </c>
      <c r="C57" s="3" t="s">
        <v>243</v>
      </c>
      <c r="D57" s="5" t="s">
        <v>141</v>
      </c>
      <c r="E57" s="5" t="s">
        <v>32</v>
      </c>
      <c r="F57" s="4" t="s">
        <v>44</v>
      </c>
      <c r="G57" s="6" t="s">
        <v>142</v>
      </c>
      <c r="H57" s="6" t="s">
        <v>143</v>
      </c>
      <c r="I57" s="4">
        <v>8041173</v>
      </c>
      <c r="J57" s="4" t="s">
        <v>44</v>
      </c>
      <c r="K57" s="4"/>
      <c r="L57" s="4"/>
      <c r="M57" s="4" t="s">
        <v>250</v>
      </c>
    </row>
    <row r="58" spans="1:13" ht="30" x14ac:dyDescent="0.25">
      <c r="A58" s="2" t="s">
        <v>29</v>
      </c>
      <c r="B58" s="2" t="s">
        <v>63</v>
      </c>
      <c r="C58" s="3" t="s">
        <v>251</v>
      </c>
      <c r="D58" s="5" t="s">
        <v>252</v>
      </c>
      <c r="E58" s="5" t="s">
        <v>32</v>
      </c>
      <c r="F58" s="5">
        <v>71</v>
      </c>
      <c r="G58" s="6" t="s">
        <v>253</v>
      </c>
      <c r="H58" s="6" t="s">
        <v>254</v>
      </c>
      <c r="I58" s="4">
        <v>4028198</v>
      </c>
      <c r="J58" s="6" t="s">
        <v>255</v>
      </c>
      <c r="K58" s="4" t="s">
        <v>36</v>
      </c>
      <c r="L58" s="4"/>
      <c r="M58" s="4" t="s">
        <v>256</v>
      </c>
    </row>
    <row r="59" spans="1:13" ht="30" x14ac:dyDescent="0.25">
      <c r="A59" s="2" t="s">
        <v>29</v>
      </c>
      <c r="B59" s="2" t="s">
        <v>63</v>
      </c>
      <c r="C59" s="3" t="s">
        <v>251</v>
      </c>
      <c r="D59" s="5" t="s">
        <v>39</v>
      </c>
      <c r="E59" s="5" t="s">
        <v>32</v>
      </c>
      <c r="F59" s="5">
        <v>78</v>
      </c>
      <c r="G59" s="6" t="s">
        <v>105</v>
      </c>
      <c r="H59" s="6" t="s">
        <v>106</v>
      </c>
      <c r="I59" s="4">
        <v>3944790</v>
      </c>
      <c r="J59" s="6" t="s">
        <v>257</v>
      </c>
      <c r="K59" s="4" t="s">
        <v>36</v>
      </c>
      <c r="L59" s="4" t="s">
        <v>258</v>
      </c>
      <c r="M59" s="4" t="s">
        <v>259</v>
      </c>
    </row>
    <row r="60" spans="1:13" ht="30" x14ac:dyDescent="0.25">
      <c r="A60" s="2" t="s">
        <v>29</v>
      </c>
      <c r="B60" s="2" t="s">
        <v>63</v>
      </c>
      <c r="C60" s="3" t="s">
        <v>251</v>
      </c>
      <c r="D60" s="5" t="s">
        <v>39</v>
      </c>
      <c r="E60" s="5" t="s">
        <v>32</v>
      </c>
      <c r="F60" s="4" t="s">
        <v>44</v>
      </c>
      <c r="G60" s="6" t="s">
        <v>260</v>
      </c>
      <c r="H60" s="6" t="s">
        <v>261</v>
      </c>
      <c r="I60" s="4">
        <v>1</v>
      </c>
      <c r="J60" s="4" t="s">
        <v>44</v>
      </c>
      <c r="K60" s="4"/>
      <c r="L60" s="4"/>
      <c r="M60" s="4" t="s">
        <v>262</v>
      </c>
    </row>
    <row r="61" spans="1:13" ht="30" x14ac:dyDescent="0.25">
      <c r="A61" s="2" t="s">
        <v>29</v>
      </c>
      <c r="B61" s="2" t="s">
        <v>63</v>
      </c>
      <c r="C61" s="3" t="s">
        <v>251</v>
      </c>
      <c r="D61" s="5" t="s">
        <v>39</v>
      </c>
      <c r="E61" s="5" t="s">
        <v>32</v>
      </c>
      <c r="F61" s="4" t="s">
        <v>44</v>
      </c>
      <c r="G61" s="6" t="s">
        <v>237</v>
      </c>
      <c r="H61" s="6" t="s">
        <v>238</v>
      </c>
      <c r="I61" s="4">
        <v>1</v>
      </c>
      <c r="J61" s="4" t="s">
        <v>44</v>
      </c>
      <c r="K61" s="4"/>
      <c r="L61" s="4"/>
      <c r="M61" s="4" t="s">
        <v>263</v>
      </c>
    </row>
    <row r="62" spans="1:13" ht="30" x14ac:dyDescent="0.25">
      <c r="A62" s="2" t="s">
        <v>29</v>
      </c>
      <c r="B62" s="2" t="s">
        <v>63</v>
      </c>
      <c r="C62" s="3" t="s">
        <v>251</v>
      </c>
      <c r="D62" s="4" t="s">
        <v>44</v>
      </c>
      <c r="E62" s="5" t="s">
        <v>32</v>
      </c>
      <c r="F62" s="4" t="s">
        <v>44</v>
      </c>
      <c r="G62" s="6">
        <v>44996</v>
      </c>
      <c r="H62" s="6">
        <v>45726</v>
      </c>
      <c r="I62" s="4"/>
      <c r="J62" s="4" t="s">
        <v>44</v>
      </c>
      <c r="K62" s="4"/>
      <c r="L62" s="4"/>
      <c r="M62" s="4" t="s">
        <v>44</v>
      </c>
    </row>
    <row r="63" spans="1:13" ht="30" x14ac:dyDescent="0.25">
      <c r="A63" s="2" t="s">
        <v>29</v>
      </c>
      <c r="B63" s="2" t="s">
        <v>63</v>
      </c>
      <c r="C63" s="3" t="s">
        <v>251</v>
      </c>
      <c r="D63" s="5" t="s">
        <v>39</v>
      </c>
      <c r="E63" s="5" t="s">
        <v>32</v>
      </c>
      <c r="F63" s="4" t="s">
        <v>44</v>
      </c>
      <c r="G63" s="6">
        <v>44958</v>
      </c>
      <c r="H63" s="6">
        <v>45322</v>
      </c>
      <c r="I63" s="4">
        <v>4242390</v>
      </c>
      <c r="J63" s="4" t="s">
        <v>44</v>
      </c>
      <c r="K63" s="4"/>
      <c r="L63" s="4"/>
      <c r="M63" s="4" t="s">
        <v>264</v>
      </c>
    </row>
    <row r="64" spans="1:13" ht="30" x14ac:dyDescent="0.25">
      <c r="A64" s="2" t="s">
        <v>29</v>
      </c>
      <c r="B64" s="2" t="s">
        <v>63</v>
      </c>
      <c r="C64" s="3" t="s">
        <v>265</v>
      </c>
      <c r="D64" s="5" t="s">
        <v>39</v>
      </c>
      <c r="E64" s="5" t="s">
        <v>32</v>
      </c>
      <c r="F64" s="4" t="s">
        <v>44</v>
      </c>
      <c r="G64" s="6" t="s">
        <v>266</v>
      </c>
      <c r="H64" s="6" t="s">
        <v>267</v>
      </c>
      <c r="I64" s="4">
        <v>1</v>
      </c>
      <c r="J64" s="4" t="s">
        <v>44</v>
      </c>
      <c r="K64" s="4"/>
      <c r="L64" s="4"/>
      <c r="M64" s="4" t="s">
        <v>268</v>
      </c>
    </row>
    <row r="65" spans="1:13" ht="15" x14ac:dyDescent="0.25">
      <c r="A65" s="2" t="s">
        <v>55</v>
      </c>
      <c r="B65" s="2" t="s">
        <v>269</v>
      </c>
      <c r="C65" s="3" t="s">
        <v>270</v>
      </c>
      <c r="D65" s="4" t="s">
        <v>44</v>
      </c>
      <c r="E65" s="15" t="s">
        <v>32</v>
      </c>
      <c r="F65" s="4" t="s">
        <v>44</v>
      </c>
      <c r="G65" s="6">
        <v>44834</v>
      </c>
      <c r="H65" s="6">
        <v>45014</v>
      </c>
      <c r="I65" s="4">
        <v>18500000</v>
      </c>
      <c r="J65" s="4" t="s">
        <v>44</v>
      </c>
      <c r="K65" s="4"/>
      <c r="L65" s="4"/>
      <c r="M65" s="4" t="s">
        <v>44</v>
      </c>
    </row>
    <row r="66" spans="1:13" ht="30" x14ac:dyDescent="0.25">
      <c r="A66" s="2" t="s">
        <v>271</v>
      </c>
      <c r="B66" s="2" t="s">
        <v>272</v>
      </c>
      <c r="C66" s="3" t="s">
        <v>273</v>
      </c>
      <c r="D66" s="5" t="s">
        <v>274</v>
      </c>
      <c r="E66" s="5" t="s">
        <v>32</v>
      </c>
      <c r="F66" s="4" t="s">
        <v>44</v>
      </c>
      <c r="G66" s="6" t="s">
        <v>275</v>
      </c>
      <c r="H66" s="6" t="s">
        <v>276</v>
      </c>
      <c r="I66" s="4">
        <v>18990635</v>
      </c>
      <c r="J66" s="6" t="s">
        <v>277</v>
      </c>
      <c r="K66" s="4"/>
      <c r="L66" s="4"/>
      <c r="M66" s="4" t="s">
        <v>278</v>
      </c>
    </row>
    <row r="67" spans="1:13" ht="15" x14ac:dyDescent="0.25">
      <c r="A67" s="2" t="s">
        <v>55</v>
      </c>
      <c r="B67" s="2" t="s">
        <v>279</v>
      </c>
      <c r="C67" s="3" t="s">
        <v>280</v>
      </c>
      <c r="D67" s="4" t="s">
        <v>44</v>
      </c>
      <c r="E67" s="15" t="s">
        <v>32</v>
      </c>
      <c r="F67" s="4" t="s">
        <v>44</v>
      </c>
      <c r="G67" s="6">
        <v>44845</v>
      </c>
      <c r="H67" s="6">
        <v>44664</v>
      </c>
      <c r="I67" s="4">
        <v>8500000</v>
      </c>
      <c r="J67" s="4" t="s">
        <v>44</v>
      </c>
      <c r="K67" s="4"/>
      <c r="L67" s="4"/>
      <c r="M67" s="4" t="s">
        <v>44</v>
      </c>
    </row>
    <row r="68" spans="1:13" ht="30" x14ac:dyDescent="0.25">
      <c r="A68" s="2" t="s">
        <v>29</v>
      </c>
      <c r="B68" s="2" t="s">
        <v>63</v>
      </c>
      <c r="C68" s="3" t="s">
        <v>281</v>
      </c>
      <c r="D68" s="5" t="s">
        <v>39</v>
      </c>
      <c r="E68" s="5" t="s">
        <v>32</v>
      </c>
      <c r="F68" s="5">
        <v>91</v>
      </c>
      <c r="G68" s="6" t="s">
        <v>282</v>
      </c>
      <c r="H68" s="6" t="s">
        <v>283</v>
      </c>
      <c r="I68" s="4">
        <v>6064043</v>
      </c>
      <c r="J68" s="6" t="s">
        <v>284</v>
      </c>
      <c r="K68" s="4" t="s">
        <v>36</v>
      </c>
      <c r="L68" s="4"/>
      <c r="M68" s="4" t="s">
        <v>285</v>
      </c>
    </row>
    <row r="69" spans="1:13" ht="30" x14ac:dyDescent="0.25">
      <c r="A69" s="2" t="s">
        <v>29</v>
      </c>
      <c r="B69" s="2" t="s">
        <v>63</v>
      </c>
      <c r="C69" s="3" t="s">
        <v>281</v>
      </c>
      <c r="D69" s="5" t="s">
        <v>141</v>
      </c>
      <c r="E69" s="5" t="s">
        <v>32</v>
      </c>
      <c r="F69" s="4" t="s">
        <v>44</v>
      </c>
      <c r="G69" s="6" t="s">
        <v>286</v>
      </c>
      <c r="H69" s="6" t="s">
        <v>287</v>
      </c>
      <c r="I69" s="4">
        <v>11877599</v>
      </c>
      <c r="J69" s="4" t="s">
        <v>44</v>
      </c>
      <c r="K69" s="4"/>
      <c r="L69" s="4"/>
      <c r="M69" s="4" t="s">
        <v>288</v>
      </c>
    </row>
    <row r="70" spans="1:13" ht="30" x14ac:dyDescent="0.25">
      <c r="A70" s="2" t="s">
        <v>289</v>
      </c>
      <c r="B70" s="2" t="s">
        <v>290</v>
      </c>
      <c r="C70" s="3" t="s">
        <v>291</v>
      </c>
      <c r="D70" s="5" t="s">
        <v>292</v>
      </c>
      <c r="E70" s="5" t="s">
        <v>32</v>
      </c>
      <c r="F70" s="4" t="s">
        <v>44</v>
      </c>
      <c r="G70" s="6" t="s">
        <v>293</v>
      </c>
      <c r="H70" s="6" t="s">
        <v>294</v>
      </c>
      <c r="I70" s="4">
        <v>278078.11</v>
      </c>
      <c r="J70" s="6" t="s">
        <v>295</v>
      </c>
      <c r="K70" s="4" t="s">
        <v>36</v>
      </c>
      <c r="L70" s="4"/>
      <c r="M70" s="4" t="s">
        <v>296</v>
      </c>
    </row>
    <row r="71" spans="1:13" ht="30" x14ac:dyDescent="0.25">
      <c r="A71" s="2" t="s">
        <v>71</v>
      </c>
      <c r="B71" s="2" t="s">
        <v>297</v>
      </c>
      <c r="C71" s="3" t="s">
        <v>298</v>
      </c>
      <c r="D71" s="4" t="s">
        <v>44</v>
      </c>
      <c r="E71" s="5" t="s">
        <v>299</v>
      </c>
      <c r="F71" s="4" t="s">
        <v>44</v>
      </c>
      <c r="G71" s="6"/>
      <c r="H71" s="6"/>
      <c r="I71" s="4">
        <v>21000</v>
      </c>
      <c r="J71" s="4" t="s">
        <v>44</v>
      </c>
      <c r="K71" s="4"/>
      <c r="L71" s="4"/>
      <c r="M71" s="4" t="s">
        <v>44</v>
      </c>
    </row>
    <row r="72" spans="1:13" ht="30" x14ac:dyDescent="0.25">
      <c r="A72" s="2" t="s">
        <v>29</v>
      </c>
      <c r="B72" s="2" t="s">
        <v>63</v>
      </c>
      <c r="C72" s="3" t="s">
        <v>300</v>
      </c>
      <c r="D72" s="5" t="s">
        <v>39</v>
      </c>
      <c r="E72" s="5" t="s">
        <v>32</v>
      </c>
      <c r="F72" s="5">
        <v>100</v>
      </c>
      <c r="G72" s="6" t="s">
        <v>153</v>
      </c>
      <c r="H72" s="6" t="s">
        <v>154</v>
      </c>
      <c r="I72" s="4">
        <v>12376774</v>
      </c>
      <c r="J72" s="6" t="s">
        <v>301</v>
      </c>
      <c r="K72" s="4" t="s">
        <v>36</v>
      </c>
      <c r="L72" s="4"/>
      <c r="M72" s="4" t="s">
        <v>302</v>
      </c>
    </row>
    <row r="73" spans="1:13" ht="30" x14ac:dyDescent="0.25">
      <c r="A73" s="2" t="s">
        <v>271</v>
      </c>
      <c r="B73" s="2" t="s">
        <v>303</v>
      </c>
      <c r="C73" s="3" t="s">
        <v>304</v>
      </c>
      <c r="D73" s="5" t="s">
        <v>274</v>
      </c>
      <c r="E73" s="5" t="s">
        <v>32</v>
      </c>
      <c r="F73" s="4" t="s">
        <v>44</v>
      </c>
      <c r="G73" s="6" t="s">
        <v>275</v>
      </c>
      <c r="H73" s="6" t="s">
        <v>276</v>
      </c>
      <c r="I73" s="4">
        <v>10082230</v>
      </c>
      <c r="J73" s="6" t="s">
        <v>305</v>
      </c>
      <c r="K73" s="4"/>
      <c r="L73" s="4"/>
      <c r="M73" s="4" t="s">
        <v>306</v>
      </c>
    </row>
    <row r="74" spans="1:13" ht="90" x14ac:dyDescent="0.25">
      <c r="A74" s="2" t="s">
        <v>29</v>
      </c>
      <c r="B74" s="2" t="s">
        <v>63</v>
      </c>
      <c r="C74" s="3" t="s">
        <v>307</v>
      </c>
      <c r="D74" s="5" t="s">
        <v>96</v>
      </c>
      <c r="E74" s="5" t="s">
        <v>32</v>
      </c>
      <c r="F74" s="5">
        <v>104</v>
      </c>
      <c r="G74" s="6" t="s">
        <v>308</v>
      </c>
      <c r="H74" s="6" t="s">
        <v>309</v>
      </c>
      <c r="I74" s="4">
        <v>2553037</v>
      </c>
      <c r="J74" s="6" t="s">
        <v>310</v>
      </c>
      <c r="K74" s="4" t="s">
        <v>36</v>
      </c>
      <c r="L74" s="4" t="s">
        <v>311</v>
      </c>
      <c r="M74" s="4" t="s">
        <v>312</v>
      </c>
    </row>
    <row r="75" spans="1:13" ht="30" x14ac:dyDescent="0.25">
      <c r="A75" s="2" t="s">
        <v>29</v>
      </c>
      <c r="B75" s="2" t="s">
        <v>63</v>
      </c>
      <c r="C75" s="3" t="s">
        <v>307</v>
      </c>
      <c r="D75" s="5" t="s">
        <v>39</v>
      </c>
      <c r="E75" s="5" t="s">
        <v>32</v>
      </c>
      <c r="F75" s="4" t="s">
        <v>44</v>
      </c>
      <c r="G75" s="6" t="s">
        <v>313</v>
      </c>
      <c r="H75" s="6" t="s">
        <v>314</v>
      </c>
      <c r="I75" s="4">
        <v>1</v>
      </c>
      <c r="J75" s="4" t="s">
        <v>44</v>
      </c>
      <c r="K75" s="4"/>
      <c r="L75" s="4"/>
      <c r="M75" s="4" t="s">
        <v>315</v>
      </c>
    </row>
    <row r="76" spans="1:13" ht="30" x14ac:dyDescent="0.25">
      <c r="A76" s="2" t="s">
        <v>29</v>
      </c>
      <c r="B76" s="2" t="s">
        <v>63</v>
      </c>
      <c r="C76" s="3" t="s">
        <v>307</v>
      </c>
      <c r="D76" s="5" t="s">
        <v>39</v>
      </c>
      <c r="E76" s="5" t="s">
        <v>32</v>
      </c>
      <c r="F76" s="5">
        <v>74</v>
      </c>
      <c r="G76" s="6" t="s">
        <v>316</v>
      </c>
      <c r="H76" s="6" t="s">
        <v>317</v>
      </c>
      <c r="I76" s="4">
        <v>4999133</v>
      </c>
      <c r="J76" s="6" t="s">
        <v>318</v>
      </c>
      <c r="K76" s="4" t="s">
        <v>36</v>
      </c>
      <c r="L76" s="4"/>
      <c r="M76" s="4" t="s">
        <v>319</v>
      </c>
    </row>
    <row r="77" spans="1:13" ht="30" x14ac:dyDescent="0.25">
      <c r="A77" s="2" t="s">
        <v>29</v>
      </c>
      <c r="B77" s="2" t="s">
        <v>63</v>
      </c>
      <c r="C77" s="3" t="s">
        <v>307</v>
      </c>
      <c r="D77" s="5" t="s">
        <v>170</v>
      </c>
      <c r="E77" s="5" t="s">
        <v>32</v>
      </c>
      <c r="F77" s="5">
        <v>202</v>
      </c>
      <c r="G77" s="6" t="s">
        <v>320</v>
      </c>
      <c r="H77" s="6" t="s">
        <v>321</v>
      </c>
      <c r="I77" s="4">
        <v>6210719</v>
      </c>
      <c r="J77" s="6" t="s">
        <v>322</v>
      </c>
      <c r="K77" s="4" t="s">
        <v>36</v>
      </c>
      <c r="L77" s="4"/>
      <c r="M77" s="4" t="s">
        <v>323</v>
      </c>
    </row>
    <row r="78" spans="1:13" ht="30" x14ac:dyDescent="0.25">
      <c r="A78" s="2" t="s">
        <v>29</v>
      </c>
      <c r="B78" s="2" t="s">
        <v>63</v>
      </c>
      <c r="C78" s="3" t="s">
        <v>307</v>
      </c>
      <c r="D78" s="5" t="s">
        <v>121</v>
      </c>
      <c r="E78" s="5" t="s">
        <v>32</v>
      </c>
      <c r="F78" s="5">
        <v>107</v>
      </c>
      <c r="G78" s="6" t="s">
        <v>111</v>
      </c>
      <c r="H78" s="6" t="s">
        <v>112</v>
      </c>
      <c r="I78" s="4">
        <v>5914337</v>
      </c>
      <c r="J78" s="6" t="s">
        <v>324</v>
      </c>
      <c r="K78" s="4" t="s">
        <v>36</v>
      </c>
      <c r="L78" s="4"/>
      <c r="M78" s="4" t="s">
        <v>325</v>
      </c>
    </row>
    <row r="79" spans="1:13" ht="30" x14ac:dyDescent="0.25">
      <c r="A79" s="2" t="s">
        <v>29</v>
      </c>
      <c r="B79" s="2" t="s">
        <v>63</v>
      </c>
      <c r="C79" s="3" t="s">
        <v>307</v>
      </c>
      <c r="D79" s="5" t="s">
        <v>39</v>
      </c>
      <c r="E79" s="5" t="s">
        <v>32</v>
      </c>
      <c r="F79" s="5">
        <v>147</v>
      </c>
      <c r="G79" s="6" t="s">
        <v>142</v>
      </c>
      <c r="H79" s="6" t="s">
        <v>143</v>
      </c>
      <c r="I79" s="4">
        <v>7659662</v>
      </c>
      <c r="J79" s="6" t="s">
        <v>326</v>
      </c>
      <c r="K79" s="4" t="s">
        <v>36</v>
      </c>
      <c r="L79" s="4"/>
      <c r="M79" s="4" t="s">
        <v>327</v>
      </c>
    </row>
    <row r="80" spans="1:13" ht="30" x14ac:dyDescent="0.25">
      <c r="A80" s="2" t="s">
        <v>29</v>
      </c>
      <c r="B80" s="2" t="s">
        <v>63</v>
      </c>
      <c r="C80" s="3" t="s">
        <v>307</v>
      </c>
      <c r="D80" s="5" t="s">
        <v>39</v>
      </c>
      <c r="E80" s="5" t="s">
        <v>32</v>
      </c>
      <c r="F80" s="5">
        <v>112</v>
      </c>
      <c r="G80" s="6" t="s">
        <v>328</v>
      </c>
      <c r="H80" s="6" t="s">
        <v>329</v>
      </c>
      <c r="I80" s="4">
        <v>4483081</v>
      </c>
      <c r="J80" s="6" t="s">
        <v>330</v>
      </c>
      <c r="K80" s="4" t="s">
        <v>36</v>
      </c>
      <c r="L80" s="4"/>
      <c r="M80" s="4" t="s">
        <v>331</v>
      </c>
    </row>
    <row r="81" spans="1:13" ht="30" x14ac:dyDescent="0.25">
      <c r="A81" s="2" t="s">
        <v>29</v>
      </c>
      <c r="B81" s="2" t="s">
        <v>63</v>
      </c>
      <c r="C81" s="3" t="s">
        <v>307</v>
      </c>
      <c r="D81" s="5" t="s">
        <v>39</v>
      </c>
      <c r="E81" s="5" t="s">
        <v>32</v>
      </c>
      <c r="F81" s="4" t="s">
        <v>44</v>
      </c>
      <c r="G81" s="6" t="s">
        <v>332</v>
      </c>
      <c r="H81" s="6" t="s">
        <v>333</v>
      </c>
      <c r="I81" s="4">
        <v>6365081</v>
      </c>
      <c r="J81" s="6" t="s">
        <v>334</v>
      </c>
      <c r="K81" s="4"/>
      <c r="L81" s="4"/>
      <c r="M81" s="4" t="s">
        <v>335</v>
      </c>
    </row>
    <row r="82" spans="1:13" ht="30" x14ac:dyDescent="0.25">
      <c r="A82" s="2" t="s">
        <v>29</v>
      </c>
      <c r="B82" s="2" t="s">
        <v>63</v>
      </c>
      <c r="C82" s="3" t="s">
        <v>307</v>
      </c>
      <c r="D82" s="5" t="s">
        <v>39</v>
      </c>
      <c r="E82" s="5" t="s">
        <v>32</v>
      </c>
      <c r="F82" s="4" t="s">
        <v>44</v>
      </c>
      <c r="G82" s="6" t="s">
        <v>153</v>
      </c>
      <c r="H82" s="6" t="s">
        <v>154</v>
      </c>
      <c r="I82" s="4">
        <v>1</v>
      </c>
      <c r="J82" s="4" t="s">
        <v>44</v>
      </c>
      <c r="K82" s="4"/>
      <c r="L82" s="4"/>
      <c r="M82" s="4" t="s">
        <v>336</v>
      </c>
    </row>
    <row r="83" spans="1:13" ht="30" x14ac:dyDescent="0.25">
      <c r="A83" s="2" t="s">
        <v>29</v>
      </c>
      <c r="B83" s="2" t="s">
        <v>63</v>
      </c>
      <c r="C83" s="3" t="s">
        <v>307</v>
      </c>
      <c r="D83" s="5" t="s">
        <v>39</v>
      </c>
      <c r="E83" s="5" t="s">
        <v>32</v>
      </c>
      <c r="F83" s="4" t="s">
        <v>44</v>
      </c>
      <c r="G83" s="6">
        <v>45041</v>
      </c>
      <c r="H83" s="6">
        <v>45040</v>
      </c>
      <c r="I83" s="4">
        <v>1</v>
      </c>
      <c r="J83" s="4" t="s">
        <v>44</v>
      </c>
      <c r="K83" s="4"/>
      <c r="L83" s="4"/>
      <c r="M83" s="4" t="s">
        <v>337</v>
      </c>
    </row>
    <row r="84" spans="1:13" ht="30" x14ac:dyDescent="0.25">
      <c r="A84" s="2" t="s">
        <v>29</v>
      </c>
      <c r="B84" s="2" t="s">
        <v>63</v>
      </c>
      <c r="C84" s="3" t="s">
        <v>338</v>
      </c>
      <c r="D84" s="5" t="s">
        <v>39</v>
      </c>
      <c r="E84" s="5" t="s">
        <v>32</v>
      </c>
      <c r="F84" s="4" t="s">
        <v>44</v>
      </c>
      <c r="G84" s="6" t="s">
        <v>286</v>
      </c>
      <c r="H84" s="6" t="s">
        <v>287</v>
      </c>
      <c r="I84" s="4">
        <v>4141447</v>
      </c>
      <c r="J84" s="6" t="s">
        <v>339</v>
      </c>
      <c r="K84" s="4"/>
      <c r="L84" s="4"/>
      <c r="M84" s="4" t="s">
        <v>340</v>
      </c>
    </row>
    <row r="85" spans="1:13" ht="30" x14ac:dyDescent="0.25">
      <c r="A85" s="2" t="s">
        <v>196</v>
      </c>
      <c r="B85" s="2" t="s">
        <v>341</v>
      </c>
      <c r="C85" s="3" t="s">
        <v>342</v>
      </c>
      <c r="D85" s="4" t="s">
        <v>44</v>
      </c>
      <c r="E85" s="5" t="s">
        <v>200</v>
      </c>
      <c r="F85" s="4" t="s">
        <v>44</v>
      </c>
      <c r="G85" s="6">
        <v>44946</v>
      </c>
      <c r="H85" s="6">
        <v>45019</v>
      </c>
      <c r="I85" s="4">
        <v>3250347</v>
      </c>
      <c r="J85" s="6" t="s">
        <v>343</v>
      </c>
      <c r="K85" s="4" t="s">
        <v>36</v>
      </c>
      <c r="L85" s="4"/>
      <c r="M85" s="4" t="s">
        <v>44</v>
      </c>
    </row>
    <row r="86" spans="1:13" ht="30" x14ac:dyDescent="0.25">
      <c r="A86" s="2" t="s">
        <v>29</v>
      </c>
      <c r="B86" s="2" t="s">
        <v>63</v>
      </c>
      <c r="C86" s="3" t="s">
        <v>344</v>
      </c>
      <c r="D86" s="5" t="s">
        <v>244</v>
      </c>
      <c r="E86" s="5" t="s">
        <v>32</v>
      </c>
      <c r="F86" s="5">
        <v>89</v>
      </c>
      <c r="G86" s="6" t="s">
        <v>345</v>
      </c>
      <c r="H86" s="6" t="s">
        <v>346</v>
      </c>
      <c r="I86" s="4">
        <v>5391276</v>
      </c>
      <c r="J86" s="6" t="s">
        <v>347</v>
      </c>
      <c r="K86" s="4" t="s">
        <v>36</v>
      </c>
      <c r="L86" s="4" t="s">
        <v>348</v>
      </c>
      <c r="M86" s="4" t="s">
        <v>349</v>
      </c>
    </row>
    <row r="87" spans="1:13" ht="30" x14ac:dyDescent="0.25">
      <c r="A87" s="2" t="s">
        <v>29</v>
      </c>
      <c r="B87" s="2" t="s">
        <v>63</v>
      </c>
      <c r="C87" s="3" t="s">
        <v>344</v>
      </c>
      <c r="D87" s="5" t="s">
        <v>39</v>
      </c>
      <c r="E87" s="5" t="s">
        <v>32</v>
      </c>
      <c r="F87" s="4" t="s">
        <v>44</v>
      </c>
      <c r="G87" s="6"/>
      <c r="H87" s="6"/>
      <c r="I87" s="4">
        <v>1</v>
      </c>
      <c r="J87" s="4" t="s">
        <v>44</v>
      </c>
      <c r="K87" s="4"/>
      <c r="L87" s="4"/>
      <c r="M87" s="4" t="s">
        <v>350</v>
      </c>
    </row>
    <row r="88" spans="1:13" ht="30" x14ac:dyDescent="0.25">
      <c r="A88" s="2" t="s">
        <v>29</v>
      </c>
      <c r="B88" s="2" t="s">
        <v>63</v>
      </c>
      <c r="C88" s="3" t="s">
        <v>351</v>
      </c>
      <c r="D88" s="5" t="s">
        <v>39</v>
      </c>
      <c r="E88" s="5" t="s">
        <v>32</v>
      </c>
      <c r="F88" s="5">
        <v>83</v>
      </c>
      <c r="G88" s="6" t="s">
        <v>352</v>
      </c>
      <c r="H88" s="6" t="s">
        <v>353</v>
      </c>
      <c r="I88" s="4">
        <v>5273780</v>
      </c>
      <c r="J88" s="6" t="s">
        <v>354</v>
      </c>
      <c r="K88" s="4" t="s">
        <v>36</v>
      </c>
      <c r="L88" s="4"/>
      <c r="M88" s="4" t="s">
        <v>355</v>
      </c>
    </row>
    <row r="89" spans="1:13" ht="30" x14ac:dyDescent="0.25">
      <c r="A89" s="2" t="s">
        <v>29</v>
      </c>
      <c r="B89" s="2" t="s">
        <v>63</v>
      </c>
      <c r="C89" s="3" t="s">
        <v>351</v>
      </c>
      <c r="D89" s="5" t="s">
        <v>141</v>
      </c>
      <c r="E89" s="5" t="s">
        <v>32</v>
      </c>
      <c r="F89" s="5">
        <v>93</v>
      </c>
      <c r="G89" s="6" t="s">
        <v>356</v>
      </c>
      <c r="H89" s="6" t="s">
        <v>357</v>
      </c>
      <c r="I89" s="4">
        <v>5358759</v>
      </c>
      <c r="J89" s="6" t="s">
        <v>358</v>
      </c>
      <c r="K89" s="4" t="s">
        <v>36</v>
      </c>
      <c r="L89" s="4" t="s">
        <v>359</v>
      </c>
      <c r="M89" s="4" t="s">
        <v>360</v>
      </c>
    </row>
    <row r="90" spans="1:13" ht="15" x14ac:dyDescent="0.25">
      <c r="A90" s="2" t="s">
        <v>55</v>
      </c>
      <c r="B90" s="2" t="s">
        <v>361</v>
      </c>
      <c r="C90" s="3" t="s">
        <v>362</v>
      </c>
      <c r="D90" s="4" t="s">
        <v>44</v>
      </c>
      <c r="E90" s="5" t="s">
        <v>32</v>
      </c>
      <c r="F90" s="4" t="s">
        <v>44</v>
      </c>
      <c r="G90" s="6">
        <v>44860</v>
      </c>
      <c r="H90" s="6">
        <v>45010</v>
      </c>
      <c r="I90" s="4">
        <v>11400000</v>
      </c>
      <c r="J90" s="4" t="s">
        <v>44</v>
      </c>
      <c r="K90" s="4"/>
      <c r="L90" s="4"/>
      <c r="M90" s="4" t="s">
        <v>44</v>
      </c>
    </row>
    <row r="91" spans="1:13" ht="15" x14ac:dyDescent="0.25">
      <c r="A91" s="2" t="s">
        <v>55</v>
      </c>
      <c r="B91" s="2" t="s">
        <v>361</v>
      </c>
      <c r="C91" s="3" t="s">
        <v>362</v>
      </c>
      <c r="D91" s="4" t="s">
        <v>44</v>
      </c>
      <c r="E91" s="5" t="s">
        <v>32</v>
      </c>
      <c r="F91" s="4" t="s">
        <v>44</v>
      </c>
      <c r="G91" s="6">
        <v>44860</v>
      </c>
      <c r="H91" s="6">
        <v>45010</v>
      </c>
      <c r="I91" s="4">
        <v>11400000</v>
      </c>
      <c r="J91" s="4" t="s">
        <v>44</v>
      </c>
      <c r="K91" s="4"/>
      <c r="L91" s="4"/>
      <c r="M91" s="4" t="s">
        <v>44</v>
      </c>
    </row>
    <row r="92" spans="1:13" ht="15" x14ac:dyDescent="0.25">
      <c r="A92" s="2" t="s">
        <v>55</v>
      </c>
      <c r="B92" s="2" t="s">
        <v>56</v>
      </c>
      <c r="C92" s="3" t="s">
        <v>363</v>
      </c>
      <c r="D92" s="4" t="s">
        <v>44</v>
      </c>
      <c r="E92" s="5" t="s">
        <v>32</v>
      </c>
      <c r="F92" s="4" t="s">
        <v>44</v>
      </c>
      <c r="G92" s="6">
        <v>44846</v>
      </c>
      <c r="H92" s="6">
        <v>45027</v>
      </c>
      <c r="I92" s="4">
        <v>40000000</v>
      </c>
      <c r="J92" s="4" t="s">
        <v>44</v>
      </c>
      <c r="K92" s="4"/>
      <c r="L92" s="4"/>
      <c r="M92" s="4" t="s">
        <v>44</v>
      </c>
    </row>
    <row r="93" spans="1:13" ht="30" x14ac:dyDescent="0.25">
      <c r="A93" s="2" t="s">
        <v>29</v>
      </c>
      <c r="B93" s="2" t="s">
        <v>63</v>
      </c>
      <c r="C93" s="3" t="s">
        <v>364</v>
      </c>
      <c r="D93" s="5" t="s">
        <v>39</v>
      </c>
      <c r="E93" s="5" t="s">
        <v>32</v>
      </c>
      <c r="F93" s="4" t="s">
        <v>44</v>
      </c>
      <c r="G93" s="6" t="s">
        <v>365</v>
      </c>
      <c r="H93" s="6" t="s">
        <v>366</v>
      </c>
      <c r="I93" s="4">
        <v>1</v>
      </c>
      <c r="J93" s="4" t="s">
        <v>44</v>
      </c>
      <c r="K93" s="4"/>
      <c r="L93" s="4"/>
      <c r="M93" s="4" t="s">
        <v>367</v>
      </c>
    </row>
    <row r="94" spans="1:13" ht="30" x14ac:dyDescent="0.25">
      <c r="A94" s="2" t="s">
        <v>29</v>
      </c>
      <c r="B94" s="2" t="s">
        <v>63</v>
      </c>
      <c r="C94" s="3" t="s">
        <v>368</v>
      </c>
      <c r="D94" s="5" t="s">
        <v>39</v>
      </c>
      <c r="E94" s="5" t="s">
        <v>32</v>
      </c>
      <c r="F94" s="4" t="s">
        <v>44</v>
      </c>
      <c r="G94" s="6" t="s">
        <v>313</v>
      </c>
      <c r="H94" s="6" t="s">
        <v>314</v>
      </c>
      <c r="I94" s="4">
        <v>1</v>
      </c>
      <c r="J94" s="4" t="s">
        <v>44</v>
      </c>
      <c r="K94" s="4"/>
      <c r="L94" s="4"/>
      <c r="M94" s="4" t="s">
        <v>369</v>
      </c>
    </row>
    <row r="95" spans="1:13" ht="30" x14ac:dyDescent="0.25">
      <c r="A95" s="2" t="s">
        <v>29</v>
      </c>
      <c r="B95" s="2" t="s">
        <v>63</v>
      </c>
      <c r="C95" s="3" t="s">
        <v>368</v>
      </c>
      <c r="D95" s="5" t="s">
        <v>39</v>
      </c>
      <c r="E95" s="5" t="s">
        <v>32</v>
      </c>
      <c r="F95" s="4" t="s">
        <v>44</v>
      </c>
      <c r="G95" s="6" t="s">
        <v>370</v>
      </c>
      <c r="H95" s="6" t="s">
        <v>287</v>
      </c>
      <c r="I95" s="4">
        <v>1</v>
      </c>
      <c r="J95" s="4" t="s">
        <v>44</v>
      </c>
      <c r="K95" s="4"/>
      <c r="L95" s="4"/>
      <c r="M95" s="4" t="s">
        <v>371</v>
      </c>
    </row>
    <row r="96" spans="1:13" ht="30" x14ac:dyDescent="0.25">
      <c r="A96" s="2" t="s">
        <v>29</v>
      </c>
      <c r="B96" s="2" t="s">
        <v>63</v>
      </c>
      <c r="C96" s="3" t="s">
        <v>368</v>
      </c>
      <c r="D96" s="5" t="s">
        <v>63</v>
      </c>
      <c r="E96" s="5" t="s">
        <v>32</v>
      </c>
      <c r="F96" s="4" t="s">
        <v>44</v>
      </c>
      <c r="G96" s="6">
        <v>44958</v>
      </c>
      <c r="H96" s="6">
        <v>45322</v>
      </c>
      <c r="I96" s="4"/>
      <c r="J96" s="4" t="s">
        <v>44</v>
      </c>
      <c r="K96" s="4"/>
      <c r="L96" s="4"/>
      <c r="M96" s="4" t="s">
        <v>44</v>
      </c>
    </row>
    <row r="97" spans="1:13" ht="15" x14ac:dyDescent="0.25">
      <c r="A97" s="2" t="s">
        <v>55</v>
      </c>
      <c r="B97" s="2" t="s">
        <v>372</v>
      </c>
      <c r="C97" s="3" t="s">
        <v>373</v>
      </c>
      <c r="D97" s="4" t="s">
        <v>44</v>
      </c>
      <c r="E97" s="5"/>
      <c r="F97" s="4" t="s">
        <v>44</v>
      </c>
      <c r="G97" s="6"/>
      <c r="H97" s="6"/>
      <c r="I97" s="4" t="s">
        <v>90</v>
      </c>
      <c r="J97" s="4" t="s">
        <v>44</v>
      </c>
      <c r="K97" s="4"/>
      <c r="L97" s="4"/>
      <c r="M97" s="4" t="s">
        <v>44</v>
      </c>
    </row>
    <row r="98" spans="1:13" ht="15" x14ac:dyDescent="0.25">
      <c r="A98" s="2" t="s">
        <v>71</v>
      </c>
      <c r="B98" s="2" t="s">
        <v>374</v>
      </c>
      <c r="C98" s="3" t="s">
        <v>375</v>
      </c>
      <c r="D98" s="5" t="s">
        <v>376</v>
      </c>
      <c r="E98" s="5" t="s">
        <v>32</v>
      </c>
      <c r="F98" s="4" t="s">
        <v>44</v>
      </c>
      <c r="G98" s="6" t="s">
        <v>377</v>
      </c>
      <c r="H98" s="6" t="s">
        <v>378</v>
      </c>
      <c r="I98" s="4">
        <v>135000000</v>
      </c>
      <c r="J98" s="6" t="s">
        <v>379</v>
      </c>
      <c r="K98" s="4" t="s">
        <v>36</v>
      </c>
      <c r="L98" s="4"/>
      <c r="M98" s="4" t="s">
        <v>380</v>
      </c>
    </row>
    <row r="99" spans="1:13" ht="15" x14ac:dyDescent="0.25">
      <c r="A99" s="2" t="s">
        <v>55</v>
      </c>
      <c r="B99" s="2" t="s">
        <v>193</v>
      </c>
      <c r="C99" s="3" t="s">
        <v>381</v>
      </c>
      <c r="D99" s="4" t="s">
        <v>44</v>
      </c>
      <c r="E99" s="5" t="s">
        <v>195</v>
      </c>
      <c r="F99" s="4" t="s">
        <v>44</v>
      </c>
      <c r="G99" s="6">
        <v>44893</v>
      </c>
      <c r="H99" s="6"/>
      <c r="I99" s="4" t="s">
        <v>90</v>
      </c>
      <c r="J99" s="4" t="s">
        <v>44</v>
      </c>
      <c r="K99" s="4"/>
      <c r="L99" s="4"/>
      <c r="M99" s="4" t="s">
        <v>44</v>
      </c>
    </row>
    <row r="100" spans="1:13" ht="30" x14ac:dyDescent="0.25">
      <c r="A100" s="2" t="s">
        <v>29</v>
      </c>
      <c r="B100" s="2" t="s">
        <v>63</v>
      </c>
      <c r="C100" s="3" t="s">
        <v>382</v>
      </c>
      <c r="D100" s="5" t="s">
        <v>39</v>
      </c>
      <c r="E100" s="5" t="s">
        <v>32</v>
      </c>
      <c r="F100" s="4" t="s">
        <v>44</v>
      </c>
      <c r="G100" s="6" t="s">
        <v>383</v>
      </c>
      <c r="H100" s="6" t="s">
        <v>384</v>
      </c>
      <c r="I100" s="4">
        <v>1</v>
      </c>
      <c r="J100" s="4" t="s">
        <v>44</v>
      </c>
      <c r="K100" s="4"/>
      <c r="L100" s="4"/>
      <c r="M100" s="4" t="s">
        <v>385</v>
      </c>
    </row>
    <row r="101" spans="1:13" ht="30" x14ac:dyDescent="0.25">
      <c r="A101" s="2" t="s">
        <v>29</v>
      </c>
      <c r="B101" s="2" t="s">
        <v>63</v>
      </c>
      <c r="C101" s="3" t="s">
        <v>386</v>
      </c>
      <c r="D101" s="4" t="s">
        <v>44</v>
      </c>
      <c r="E101" s="5" t="s">
        <v>32</v>
      </c>
      <c r="F101" s="4" t="s">
        <v>44</v>
      </c>
      <c r="G101" s="6">
        <v>45012</v>
      </c>
      <c r="H101" s="6">
        <v>45377</v>
      </c>
      <c r="I101" s="4"/>
      <c r="J101" s="4" t="s">
        <v>44</v>
      </c>
      <c r="K101" s="4"/>
      <c r="L101" s="4"/>
      <c r="M101" s="4" t="s">
        <v>44</v>
      </c>
    </row>
    <row r="102" spans="1:13" ht="30" x14ac:dyDescent="0.25">
      <c r="A102" s="2" t="s">
        <v>29</v>
      </c>
      <c r="B102" s="2" t="s">
        <v>63</v>
      </c>
      <c r="C102" s="3" t="s">
        <v>387</v>
      </c>
      <c r="D102" s="5" t="s">
        <v>39</v>
      </c>
      <c r="E102" s="5" t="s">
        <v>32</v>
      </c>
      <c r="F102" s="5">
        <v>56</v>
      </c>
      <c r="G102" s="6" t="s">
        <v>146</v>
      </c>
      <c r="H102" s="6" t="s">
        <v>147</v>
      </c>
      <c r="I102" s="4">
        <v>5054808</v>
      </c>
      <c r="J102" s="6" t="s">
        <v>388</v>
      </c>
      <c r="K102" s="4" t="s">
        <v>36</v>
      </c>
      <c r="L102" s="4" t="s">
        <v>389</v>
      </c>
      <c r="M102" s="4" t="s">
        <v>390</v>
      </c>
    </row>
    <row r="103" spans="1:13" ht="30" x14ac:dyDescent="0.25">
      <c r="A103" s="2" t="s">
        <v>29</v>
      </c>
      <c r="B103" s="2" t="s">
        <v>63</v>
      </c>
      <c r="C103" s="3" t="s">
        <v>387</v>
      </c>
      <c r="D103" s="5" t="s">
        <v>39</v>
      </c>
      <c r="E103" s="5" t="s">
        <v>32</v>
      </c>
      <c r="F103" s="5">
        <v>64</v>
      </c>
      <c r="G103" s="6" t="s">
        <v>100</v>
      </c>
      <c r="H103" s="6" t="s">
        <v>101</v>
      </c>
      <c r="I103" s="4">
        <v>4979255</v>
      </c>
      <c r="J103" s="6" t="s">
        <v>391</v>
      </c>
      <c r="K103" s="4" t="s">
        <v>36</v>
      </c>
      <c r="L103" s="4"/>
      <c r="M103" s="4" t="s">
        <v>392</v>
      </c>
    </row>
    <row r="104" spans="1:13" ht="30" x14ac:dyDescent="0.25">
      <c r="A104" s="2" t="s">
        <v>29</v>
      </c>
      <c r="B104" s="2" t="s">
        <v>63</v>
      </c>
      <c r="C104" s="3" t="s">
        <v>393</v>
      </c>
      <c r="D104" s="5" t="s">
        <v>31</v>
      </c>
      <c r="E104" s="5" t="s">
        <v>32</v>
      </c>
      <c r="F104" s="5">
        <v>192</v>
      </c>
      <c r="G104" s="6" t="s">
        <v>394</v>
      </c>
      <c r="H104" s="6" t="s">
        <v>395</v>
      </c>
      <c r="I104" s="4">
        <v>20461019</v>
      </c>
      <c r="J104" s="6" t="s">
        <v>396</v>
      </c>
      <c r="K104" s="4" t="s">
        <v>36</v>
      </c>
      <c r="L104" s="4" t="s">
        <v>397</v>
      </c>
      <c r="M104" s="4" t="s">
        <v>398</v>
      </c>
    </row>
    <row r="105" spans="1:13" ht="30" x14ac:dyDescent="0.25">
      <c r="A105" s="2" t="s">
        <v>29</v>
      </c>
      <c r="B105" s="2" t="s">
        <v>63</v>
      </c>
      <c r="C105" s="3" t="s">
        <v>393</v>
      </c>
      <c r="D105" s="5" t="s">
        <v>141</v>
      </c>
      <c r="E105" s="5" t="s">
        <v>32</v>
      </c>
      <c r="F105" s="5">
        <v>241</v>
      </c>
      <c r="G105" s="6" t="s">
        <v>399</v>
      </c>
      <c r="H105" s="6" t="s">
        <v>400</v>
      </c>
      <c r="I105" s="4">
        <v>12969563</v>
      </c>
      <c r="J105" s="6" t="s">
        <v>401</v>
      </c>
      <c r="K105" s="4" t="s">
        <v>36</v>
      </c>
      <c r="L105" s="4"/>
      <c r="M105" s="4" t="s">
        <v>402</v>
      </c>
    </row>
    <row r="106" spans="1:13" ht="30" x14ac:dyDescent="0.25">
      <c r="A106" s="2" t="s">
        <v>29</v>
      </c>
      <c r="B106" s="2" t="s">
        <v>63</v>
      </c>
      <c r="C106" s="3" t="s">
        <v>393</v>
      </c>
      <c r="D106" s="5" t="s">
        <v>39</v>
      </c>
      <c r="E106" s="5" t="s">
        <v>32</v>
      </c>
      <c r="F106" s="4" t="s">
        <v>44</v>
      </c>
      <c r="G106" s="6">
        <v>44949</v>
      </c>
      <c r="H106" s="6">
        <v>45313</v>
      </c>
      <c r="I106" s="4">
        <v>1</v>
      </c>
      <c r="J106" s="4" t="s">
        <v>44</v>
      </c>
      <c r="K106" s="4"/>
      <c r="L106" s="4"/>
      <c r="M106" s="4" t="s">
        <v>403</v>
      </c>
    </row>
    <row r="107" spans="1:13" ht="30" x14ac:dyDescent="0.25">
      <c r="A107" s="2" t="s">
        <v>29</v>
      </c>
      <c r="B107" s="2" t="s">
        <v>63</v>
      </c>
      <c r="C107" s="3" t="s">
        <v>393</v>
      </c>
      <c r="D107" s="5" t="s">
        <v>39</v>
      </c>
      <c r="E107" s="5" t="s">
        <v>32</v>
      </c>
      <c r="F107" s="4" t="s">
        <v>44</v>
      </c>
      <c r="G107" s="6">
        <v>44997</v>
      </c>
      <c r="H107" s="6">
        <v>45362</v>
      </c>
      <c r="I107" s="4">
        <v>1</v>
      </c>
      <c r="J107" s="4" t="s">
        <v>44</v>
      </c>
      <c r="K107" s="4"/>
      <c r="L107" s="4"/>
      <c r="M107" s="4" t="s">
        <v>404</v>
      </c>
    </row>
    <row r="108" spans="1:13" ht="30" x14ac:dyDescent="0.25">
      <c r="A108" s="2" t="s">
        <v>29</v>
      </c>
      <c r="B108" s="2" t="s">
        <v>63</v>
      </c>
      <c r="C108" s="3" t="s">
        <v>393</v>
      </c>
      <c r="D108" s="4" t="s">
        <v>44</v>
      </c>
      <c r="E108" s="5" t="s">
        <v>32</v>
      </c>
      <c r="F108" s="4" t="s">
        <v>44</v>
      </c>
      <c r="G108" s="6">
        <v>44936</v>
      </c>
      <c r="H108" s="6">
        <v>45300</v>
      </c>
      <c r="I108" s="4"/>
      <c r="J108" s="4" t="s">
        <v>44</v>
      </c>
      <c r="K108" s="4"/>
      <c r="L108" s="4"/>
      <c r="M108" s="4" t="s">
        <v>44</v>
      </c>
    </row>
    <row r="109" spans="1:13" ht="30" x14ac:dyDescent="0.25">
      <c r="A109" s="2" t="s">
        <v>29</v>
      </c>
      <c r="B109" s="2" t="s">
        <v>63</v>
      </c>
      <c r="C109" s="3" t="s">
        <v>393</v>
      </c>
      <c r="D109" s="5" t="s">
        <v>63</v>
      </c>
      <c r="E109" s="5" t="s">
        <v>32</v>
      </c>
      <c r="F109" s="4" t="s">
        <v>44</v>
      </c>
      <c r="G109" s="6">
        <v>44936</v>
      </c>
      <c r="H109" s="6">
        <v>45300</v>
      </c>
      <c r="I109" s="4"/>
      <c r="J109" s="4" t="s">
        <v>44</v>
      </c>
      <c r="K109" s="4"/>
      <c r="L109" s="4"/>
      <c r="M109" s="4" t="s">
        <v>44</v>
      </c>
    </row>
    <row r="110" spans="1:13" ht="45" x14ac:dyDescent="0.25">
      <c r="A110" s="2" t="s">
        <v>29</v>
      </c>
      <c r="B110" s="2" t="s">
        <v>63</v>
      </c>
      <c r="C110" s="3" t="s">
        <v>405</v>
      </c>
      <c r="D110" s="5" t="s">
        <v>121</v>
      </c>
      <c r="E110" s="5" t="s">
        <v>32</v>
      </c>
      <c r="F110" s="5">
        <v>45</v>
      </c>
      <c r="G110" s="6" t="s">
        <v>406</v>
      </c>
      <c r="H110" s="6" t="s">
        <v>407</v>
      </c>
      <c r="I110" s="4">
        <v>4767236</v>
      </c>
      <c r="J110" s="6" t="s">
        <v>408</v>
      </c>
      <c r="K110" s="4" t="s">
        <v>36</v>
      </c>
      <c r="L110" s="4" t="s">
        <v>409</v>
      </c>
      <c r="M110" s="4" t="s">
        <v>410</v>
      </c>
    </row>
    <row r="111" spans="1:13" ht="30" x14ac:dyDescent="0.25">
      <c r="A111" s="2" t="s">
        <v>29</v>
      </c>
      <c r="B111" s="2" t="s">
        <v>63</v>
      </c>
      <c r="C111" s="3" t="s">
        <v>405</v>
      </c>
      <c r="D111" s="4" t="s">
        <v>44</v>
      </c>
      <c r="E111" s="5" t="s">
        <v>32</v>
      </c>
      <c r="F111" s="4" t="s">
        <v>44</v>
      </c>
      <c r="G111" s="6" t="s">
        <v>45</v>
      </c>
      <c r="H111" s="6" t="s">
        <v>46</v>
      </c>
      <c r="I111" s="4">
        <v>19591321</v>
      </c>
      <c r="J111" s="4" t="s">
        <v>44</v>
      </c>
      <c r="K111" s="4"/>
      <c r="L111" s="5"/>
      <c r="M111" s="4" t="s">
        <v>411</v>
      </c>
    </row>
    <row r="112" spans="1:13" ht="30" x14ac:dyDescent="0.25">
      <c r="A112" s="2" t="s">
        <v>29</v>
      </c>
      <c r="B112" s="2" t="s">
        <v>63</v>
      </c>
      <c r="C112" s="3" t="s">
        <v>405</v>
      </c>
      <c r="D112" s="5" t="s">
        <v>39</v>
      </c>
      <c r="E112" s="5" t="s">
        <v>32</v>
      </c>
      <c r="F112" s="4" t="s">
        <v>44</v>
      </c>
      <c r="G112" s="6" t="s">
        <v>412</v>
      </c>
      <c r="H112" s="6" t="s">
        <v>413</v>
      </c>
      <c r="I112" s="4">
        <v>1</v>
      </c>
      <c r="J112" s="4" t="s">
        <v>44</v>
      </c>
      <c r="K112" s="4"/>
      <c r="L112" s="5"/>
      <c r="M112" s="4" t="s">
        <v>414</v>
      </c>
    </row>
    <row r="113" spans="1:13" ht="30" x14ac:dyDescent="0.25">
      <c r="A113" s="2" t="s">
        <v>29</v>
      </c>
      <c r="B113" s="2" t="s">
        <v>63</v>
      </c>
      <c r="C113" s="3" t="s">
        <v>405</v>
      </c>
      <c r="D113" s="5" t="s">
        <v>39</v>
      </c>
      <c r="E113" s="5" t="s">
        <v>32</v>
      </c>
      <c r="F113" s="4" t="s">
        <v>44</v>
      </c>
      <c r="G113" s="6">
        <v>44949</v>
      </c>
      <c r="H113" s="6">
        <v>45313</v>
      </c>
      <c r="I113" s="4">
        <v>1</v>
      </c>
      <c r="J113" s="4" t="s">
        <v>44</v>
      </c>
      <c r="K113" s="4"/>
      <c r="L113" s="5"/>
      <c r="M113" s="4" t="s">
        <v>415</v>
      </c>
    </row>
    <row r="114" spans="1:13" ht="30" x14ac:dyDescent="0.25">
      <c r="A114" s="2" t="s">
        <v>29</v>
      </c>
      <c r="B114" s="2" t="s">
        <v>63</v>
      </c>
      <c r="C114" s="3" t="s">
        <v>405</v>
      </c>
      <c r="D114" s="4" t="s">
        <v>44</v>
      </c>
      <c r="E114" s="5" t="s">
        <v>32</v>
      </c>
      <c r="F114" s="4" t="s">
        <v>44</v>
      </c>
      <c r="G114" s="6">
        <v>44914</v>
      </c>
      <c r="H114" s="6">
        <v>45278</v>
      </c>
      <c r="I114" s="4">
        <v>1</v>
      </c>
      <c r="J114" s="4" t="s">
        <v>44</v>
      </c>
      <c r="K114" s="4"/>
      <c r="L114" s="5"/>
      <c r="M114" s="4" t="s">
        <v>416</v>
      </c>
    </row>
    <row r="115" spans="1:13" ht="15" x14ac:dyDescent="0.25">
      <c r="A115" s="2" t="s">
        <v>55</v>
      </c>
      <c r="B115" s="2" t="s">
        <v>56</v>
      </c>
      <c r="C115" s="3" t="s">
        <v>417</v>
      </c>
      <c r="D115" s="4" t="s">
        <v>44</v>
      </c>
      <c r="E115" s="5" t="s">
        <v>32</v>
      </c>
      <c r="F115" s="4" t="s">
        <v>44</v>
      </c>
      <c r="G115" s="6">
        <v>44879</v>
      </c>
      <c r="H115" s="6">
        <v>45059</v>
      </c>
      <c r="I115" s="4" t="s">
        <v>90</v>
      </c>
      <c r="J115" s="4" t="s">
        <v>44</v>
      </c>
      <c r="K115" s="4"/>
      <c r="L115" s="5"/>
      <c r="M115" s="4" t="s">
        <v>44</v>
      </c>
    </row>
    <row r="116" spans="1:13" ht="30" x14ac:dyDescent="0.25">
      <c r="A116" s="2" t="s">
        <v>196</v>
      </c>
      <c r="B116" s="2" t="s">
        <v>418</v>
      </c>
      <c r="C116" s="3"/>
      <c r="D116" s="4" t="s">
        <v>44</v>
      </c>
      <c r="E116" s="5"/>
      <c r="F116" s="4" t="s">
        <v>44</v>
      </c>
      <c r="G116" s="6" t="s">
        <v>418</v>
      </c>
      <c r="H116" s="6" t="s">
        <v>418</v>
      </c>
      <c r="I116" s="4" t="s">
        <v>418</v>
      </c>
      <c r="J116" s="6" t="s">
        <v>418</v>
      </c>
      <c r="K116" s="4"/>
      <c r="L116" s="5"/>
      <c r="M116" s="4" t="s">
        <v>44</v>
      </c>
    </row>
    <row r="117" spans="1:13" ht="30.75" customHeight="1" x14ac:dyDescent="0.25">
      <c r="A117" s="2" t="s">
        <v>55</v>
      </c>
      <c r="B117" s="2" t="s">
        <v>56</v>
      </c>
      <c r="C117" s="3" t="s">
        <v>419</v>
      </c>
      <c r="D117" s="4" t="s">
        <v>44</v>
      </c>
      <c r="E117" s="15" t="s">
        <v>44</v>
      </c>
      <c r="F117" s="4" t="s">
        <v>44</v>
      </c>
      <c r="G117" s="6">
        <v>44972</v>
      </c>
      <c r="H117" s="6">
        <v>45443</v>
      </c>
      <c r="I117" s="4">
        <v>11000000</v>
      </c>
      <c r="J117" s="4" t="s">
        <v>44</v>
      </c>
      <c r="K117" s="4"/>
      <c r="L117" s="4"/>
      <c r="M117" s="4" t="s">
        <v>44</v>
      </c>
    </row>
    <row r="118" spans="1:13" ht="30.75" customHeight="1" x14ac:dyDescent="0.25">
      <c r="A118" s="2" t="s">
        <v>55</v>
      </c>
      <c r="B118" s="2" t="s">
        <v>56</v>
      </c>
      <c r="C118" s="3" t="s">
        <v>420</v>
      </c>
      <c r="D118" s="4" t="s">
        <v>44</v>
      </c>
      <c r="E118" s="15" t="s">
        <v>44</v>
      </c>
      <c r="F118" s="4" t="s">
        <v>44</v>
      </c>
      <c r="G118" s="6">
        <v>45047</v>
      </c>
      <c r="H118" s="6">
        <v>45412</v>
      </c>
      <c r="I118" s="4">
        <v>12136250</v>
      </c>
      <c r="J118" s="4" t="s">
        <v>44</v>
      </c>
      <c r="K118" s="4"/>
      <c r="L118" s="4"/>
      <c r="M118" s="4" t="s">
        <v>44</v>
      </c>
    </row>
    <row r="119" spans="1:13" ht="30.75" customHeight="1" x14ac:dyDescent="0.25">
      <c r="A119" s="2" t="s">
        <v>55</v>
      </c>
      <c r="B119" s="2" t="s">
        <v>421</v>
      </c>
      <c r="C119" s="3" t="s">
        <v>422</v>
      </c>
      <c r="D119" s="4" t="s">
        <v>44</v>
      </c>
      <c r="E119" s="15" t="s">
        <v>44</v>
      </c>
      <c r="F119" s="4" t="s">
        <v>44</v>
      </c>
      <c r="G119" s="6">
        <v>44995</v>
      </c>
      <c r="H119" s="6" t="s">
        <v>423</v>
      </c>
      <c r="I119" s="4">
        <v>140000000</v>
      </c>
      <c r="J119" s="4" t="s">
        <v>44</v>
      </c>
      <c r="K119" s="4"/>
      <c r="L119" s="4"/>
      <c r="M119" s="4" t="s">
        <v>44</v>
      </c>
    </row>
    <row r="120" spans="1:13" ht="30.75" customHeight="1" x14ac:dyDescent="0.25">
      <c r="A120" s="2" t="s">
        <v>55</v>
      </c>
      <c r="B120" s="2" t="s">
        <v>421</v>
      </c>
      <c r="C120" s="3" t="s">
        <v>424</v>
      </c>
      <c r="D120" s="4" t="s">
        <v>44</v>
      </c>
      <c r="E120" s="15" t="s">
        <v>44</v>
      </c>
      <c r="F120" s="4" t="s">
        <v>44</v>
      </c>
      <c r="G120" s="6">
        <v>44981</v>
      </c>
      <c r="H120" s="6" t="s">
        <v>423</v>
      </c>
      <c r="I120" s="4">
        <v>140000000</v>
      </c>
      <c r="J120" s="4" t="s">
        <v>44</v>
      </c>
      <c r="K120" s="4"/>
      <c r="L120" s="4"/>
      <c r="M120" s="4" t="s">
        <v>44</v>
      </c>
    </row>
    <row r="121" spans="1:13" ht="30.75" customHeight="1" x14ac:dyDescent="0.25">
      <c r="A121" s="2" t="s">
        <v>55</v>
      </c>
      <c r="B121" s="2" t="s">
        <v>421</v>
      </c>
      <c r="C121" s="3" t="s">
        <v>425</v>
      </c>
      <c r="D121" s="4" t="s">
        <v>44</v>
      </c>
      <c r="E121" s="15" t="s">
        <v>44</v>
      </c>
      <c r="F121" s="4" t="s">
        <v>44</v>
      </c>
      <c r="G121" s="6">
        <v>44945</v>
      </c>
      <c r="H121" s="6" t="s">
        <v>423</v>
      </c>
      <c r="I121" s="4">
        <v>140000000</v>
      </c>
      <c r="J121" s="4" t="s">
        <v>44</v>
      </c>
      <c r="K121" s="4"/>
      <c r="L121" s="4"/>
      <c r="M121" s="4" t="s">
        <v>44</v>
      </c>
    </row>
    <row r="122" spans="1:13" ht="30.75" customHeight="1" x14ac:dyDescent="0.25">
      <c r="A122" s="2" t="s">
        <v>55</v>
      </c>
      <c r="B122" s="2" t="s">
        <v>421</v>
      </c>
      <c r="C122" s="3" t="s">
        <v>426</v>
      </c>
      <c r="D122" s="4" t="s">
        <v>44</v>
      </c>
      <c r="E122" s="15" t="s">
        <v>44</v>
      </c>
      <c r="F122" s="4" t="s">
        <v>44</v>
      </c>
      <c r="G122" s="6">
        <v>44918</v>
      </c>
      <c r="H122" s="6" t="s">
        <v>423</v>
      </c>
      <c r="I122" s="4">
        <v>140000000</v>
      </c>
      <c r="J122" s="4" t="s">
        <v>44</v>
      </c>
      <c r="K122" s="4"/>
      <c r="L122" s="4"/>
      <c r="M122" s="4" t="s">
        <v>44</v>
      </c>
    </row>
    <row r="123" spans="1:13" ht="30.75" customHeight="1" x14ac:dyDescent="0.25">
      <c r="A123" s="2" t="s">
        <v>55</v>
      </c>
      <c r="B123" s="2" t="s">
        <v>421</v>
      </c>
      <c r="C123" s="3" t="s">
        <v>427</v>
      </c>
      <c r="D123" s="4" t="s">
        <v>44</v>
      </c>
      <c r="E123" s="15" t="s">
        <v>44</v>
      </c>
      <c r="F123" s="4" t="s">
        <v>44</v>
      </c>
      <c r="G123" s="6">
        <v>44915</v>
      </c>
      <c r="H123" s="6" t="s">
        <v>423</v>
      </c>
      <c r="I123" s="4">
        <v>140000000</v>
      </c>
      <c r="J123" s="4" t="s">
        <v>44</v>
      </c>
      <c r="K123" s="4"/>
      <c r="L123" s="4"/>
      <c r="M123" s="4" t="s">
        <v>44</v>
      </c>
    </row>
    <row r="124" spans="1:13" ht="30.75" customHeight="1" x14ac:dyDescent="0.25">
      <c r="A124" s="2" t="s">
        <v>55</v>
      </c>
      <c r="B124" s="2" t="s">
        <v>421</v>
      </c>
      <c r="C124" s="3" t="s">
        <v>428</v>
      </c>
      <c r="D124" s="4" t="s">
        <v>44</v>
      </c>
      <c r="E124" s="15" t="s">
        <v>44</v>
      </c>
      <c r="F124" s="4" t="s">
        <v>44</v>
      </c>
      <c r="G124" s="6">
        <v>44915</v>
      </c>
      <c r="H124" s="6" t="s">
        <v>423</v>
      </c>
      <c r="I124" s="4">
        <v>140000000</v>
      </c>
      <c r="J124" s="4" t="s">
        <v>44</v>
      </c>
      <c r="K124" s="4"/>
      <c r="L124" s="4"/>
      <c r="M124" s="4" t="s">
        <v>44</v>
      </c>
    </row>
    <row r="125" spans="1:13" ht="30.75" customHeight="1" x14ac:dyDescent="0.25">
      <c r="A125" s="2" t="s">
        <v>55</v>
      </c>
      <c r="B125" s="2" t="s">
        <v>421</v>
      </c>
      <c r="C125" s="3" t="s">
        <v>429</v>
      </c>
      <c r="D125" s="4" t="s">
        <v>44</v>
      </c>
      <c r="E125" s="15" t="s">
        <v>44</v>
      </c>
      <c r="F125" s="4" t="s">
        <v>44</v>
      </c>
      <c r="G125" s="6">
        <v>44967</v>
      </c>
      <c r="H125" s="6" t="s">
        <v>423</v>
      </c>
      <c r="I125" s="4">
        <v>140000000</v>
      </c>
      <c r="J125" s="4" t="s">
        <v>44</v>
      </c>
      <c r="K125" s="4"/>
      <c r="L125" s="4"/>
      <c r="M125" s="4" t="s">
        <v>44</v>
      </c>
    </row>
    <row r="126" spans="1:13" ht="30.75" customHeight="1" x14ac:dyDescent="0.25">
      <c r="A126" s="2" t="s">
        <v>55</v>
      </c>
      <c r="B126" s="2" t="s">
        <v>421</v>
      </c>
      <c r="C126" s="3" t="s">
        <v>430</v>
      </c>
      <c r="D126" s="4" t="s">
        <v>44</v>
      </c>
      <c r="E126" s="15" t="s">
        <v>44</v>
      </c>
      <c r="F126" s="4" t="s">
        <v>44</v>
      </c>
      <c r="G126" s="6">
        <v>44988</v>
      </c>
      <c r="H126" s="6" t="s">
        <v>423</v>
      </c>
      <c r="I126" s="4">
        <v>140000000</v>
      </c>
      <c r="J126" s="4" t="s">
        <v>44</v>
      </c>
      <c r="K126" s="4"/>
      <c r="L126" s="4"/>
      <c r="M126" s="4" t="s">
        <v>44</v>
      </c>
    </row>
    <row r="127" spans="1:13" ht="30.75" customHeight="1" x14ac:dyDescent="0.25">
      <c r="A127" s="2" t="s">
        <v>55</v>
      </c>
      <c r="B127" s="2" t="s">
        <v>421</v>
      </c>
      <c r="C127" s="3" t="s">
        <v>431</v>
      </c>
      <c r="D127" s="4" t="s">
        <v>44</v>
      </c>
      <c r="E127" s="15" t="s">
        <v>44</v>
      </c>
      <c r="F127" s="4" t="s">
        <v>44</v>
      </c>
      <c r="G127" s="6">
        <v>44988</v>
      </c>
      <c r="H127" s="6" t="s">
        <v>423</v>
      </c>
      <c r="I127" s="4">
        <v>140000000</v>
      </c>
      <c r="J127" s="4" t="s">
        <v>44</v>
      </c>
      <c r="K127" s="4"/>
      <c r="L127" s="4"/>
      <c r="M127" s="4" t="s">
        <v>44</v>
      </c>
    </row>
    <row r="128" spans="1:13" ht="30.75" customHeight="1" x14ac:dyDescent="0.25">
      <c r="A128" s="2" t="s">
        <v>55</v>
      </c>
      <c r="B128" s="2" t="s">
        <v>432</v>
      </c>
      <c r="C128" s="3" t="s">
        <v>433</v>
      </c>
      <c r="D128" s="4" t="s">
        <v>44</v>
      </c>
      <c r="E128" s="15" t="s">
        <v>44</v>
      </c>
      <c r="F128" s="4" t="s">
        <v>44</v>
      </c>
      <c r="G128" s="6">
        <v>44970</v>
      </c>
      <c r="H128" s="6">
        <v>45335</v>
      </c>
      <c r="I128" s="4">
        <v>6400000</v>
      </c>
      <c r="J128" s="4" t="s">
        <v>44</v>
      </c>
      <c r="K128" s="4"/>
      <c r="L128" s="4"/>
      <c r="M128" s="4" t="s">
        <v>44</v>
      </c>
    </row>
    <row r="129" spans="1:13" ht="30.75" customHeight="1" x14ac:dyDescent="0.25">
      <c r="A129" s="2" t="s">
        <v>55</v>
      </c>
      <c r="B129" s="2" t="s">
        <v>269</v>
      </c>
      <c r="C129" s="3" t="s">
        <v>270</v>
      </c>
      <c r="D129" s="4" t="s">
        <v>44</v>
      </c>
      <c r="E129" s="15" t="s">
        <v>44</v>
      </c>
      <c r="F129" s="4" t="s">
        <v>44</v>
      </c>
      <c r="G129" s="6">
        <v>44834</v>
      </c>
      <c r="H129" s="6">
        <v>45014</v>
      </c>
      <c r="I129" s="4">
        <v>18500000</v>
      </c>
      <c r="J129" s="4" t="s">
        <v>44</v>
      </c>
      <c r="K129" s="4"/>
      <c r="L129" s="4"/>
      <c r="M129" s="4" t="s">
        <v>44</v>
      </c>
    </row>
    <row r="130" spans="1:13" ht="30.75" customHeight="1" x14ac:dyDescent="0.25">
      <c r="A130" s="2" t="s">
        <v>55</v>
      </c>
      <c r="B130" s="2" t="s">
        <v>269</v>
      </c>
      <c r="C130" s="3" t="s">
        <v>270</v>
      </c>
      <c r="D130" s="4" t="s">
        <v>44</v>
      </c>
      <c r="E130" s="15" t="s">
        <v>44</v>
      </c>
      <c r="F130" s="4" t="s">
        <v>44</v>
      </c>
      <c r="G130" s="6">
        <v>44834</v>
      </c>
      <c r="H130" s="6">
        <v>45014</v>
      </c>
      <c r="I130" s="4">
        <v>18500000</v>
      </c>
      <c r="J130" s="4" t="s">
        <v>44</v>
      </c>
      <c r="K130" s="4"/>
      <c r="L130" s="4"/>
      <c r="M130" s="4" t="s">
        <v>44</v>
      </c>
    </row>
    <row r="131" spans="1:13" ht="30.75" customHeight="1" x14ac:dyDescent="0.25">
      <c r="A131" s="2" t="s">
        <v>55</v>
      </c>
      <c r="B131" s="2" t="s">
        <v>361</v>
      </c>
      <c r="C131" s="3" t="s">
        <v>434</v>
      </c>
      <c r="D131" s="4" t="s">
        <v>44</v>
      </c>
      <c r="E131" s="15" t="s">
        <v>44</v>
      </c>
      <c r="F131" s="4" t="s">
        <v>44</v>
      </c>
      <c r="G131" s="6">
        <v>44985</v>
      </c>
      <c r="H131" s="6">
        <v>45349</v>
      </c>
      <c r="I131" s="4">
        <v>304900000</v>
      </c>
      <c r="J131" s="4" t="s">
        <v>44</v>
      </c>
      <c r="K131" s="4"/>
      <c r="L131" s="4"/>
      <c r="M131" s="4" t="s">
        <v>44</v>
      </c>
    </row>
    <row r="132" spans="1:13" ht="30.75" customHeight="1" x14ac:dyDescent="0.25">
      <c r="A132" s="2" t="s">
        <v>55</v>
      </c>
      <c r="B132" s="2" t="s">
        <v>435</v>
      </c>
      <c r="C132" s="3" t="s">
        <v>436</v>
      </c>
      <c r="D132" s="4" t="s">
        <v>44</v>
      </c>
      <c r="E132" s="15" t="s">
        <v>44</v>
      </c>
      <c r="F132" s="4" t="s">
        <v>44</v>
      </c>
      <c r="G132" s="6">
        <v>44965</v>
      </c>
      <c r="H132" s="6">
        <v>45329</v>
      </c>
      <c r="I132" s="4">
        <v>87800000</v>
      </c>
      <c r="J132" s="4" t="s">
        <v>44</v>
      </c>
      <c r="K132" s="4"/>
      <c r="L132" s="4"/>
      <c r="M132" s="4" t="s">
        <v>44</v>
      </c>
    </row>
    <row r="133" spans="1:13" ht="30.75" customHeight="1" x14ac:dyDescent="0.25">
      <c r="A133" s="2" t="s">
        <v>55</v>
      </c>
      <c r="B133" s="2" t="s">
        <v>56</v>
      </c>
      <c r="C133" s="3" t="s">
        <v>363</v>
      </c>
      <c r="D133" s="4" t="s">
        <v>44</v>
      </c>
      <c r="E133" s="15" t="s">
        <v>44</v>
      </c>
      <c r="F133" s="4" t="s">
        <v>44</v>
      </c>
      <c r="G133" s="6">
        <v>44846</v>
      </c>
      <c r="H133" s="6">
        <v>45027</v>
      </c>
      <c r="I133" s="4">
        <v>40000000</v>
      </c>
      <c r="J133" s="4" t="s">
        <v>44</v>
      </c>
      <c r="K133" s="4"/>
      <c r="L133" s="4"/>
      <c r="M133" s="4" t="s">
        <v>44</v>
      </c>
    </row>
    <row r="134" spans="1:13" ht="30.75" customHeight="1" x14ac:dyDescent="0.25">
      <c r="A134" s="2" t="s">
        <v>55</v>
      </c>
      <c r="B134" s="2" t="s">
        <v>56</v>
      </c>
      <c r="C134" s="3" t="s">
        <v>363</v>
      </c>
      <c r="D134" s="4" t="s">
        <v>44</v>
      </c>
      <c r="E134" s="15" t="s">
        <v>44</v>
      </c>
      <c r="F134" s="4" t="s">
        <v>44</v>
      </c>
      <c r="G134" s="6">
        <v>45028</v>
      </c>
      <c r="H134" s="6">
        <v>45393</v>
      </c>
      <c r="I134" s="4">
        <v>96743250</v>
      </c>
      <c r="J134" s="4" t="s">
        <v>44</v>
      </c>
      <c r="K134" s="4"/>
      <c r="L134" s="4"/>
      <c r="M134" s="4" t="s">
        <v>44</v>
      </c>
    </row>
    <row r="135" spans="1:13" ht="30.75" customHeight="1" x14ac:dyDescent="0.25">
      <c r="A135" s="2" t="s">
        <v>55</v>
      </c>
      <c r="B135" s="2" t="s">
        <v>432</v>
      </c>
      <c r="C135" s="3" t="s">
        <v>437</v>
      </c>
      <c r="D135" s="4" t="s">
        <v>44</v>
      </c>
      <c r="E135" s="15" t="s">
        <v>44</v>
      </c>
      <c r="F135" s="4" t="s">
        <v>44</v>
      </c>
      <c r="G135" s="6">
        <v>44937</v>
      </c>
      <c r="H135" s="6">
        <v>45279</v>
      </c>
      <c r="I135" s="4">
        <v>10500000</v>
      </c>
      <c r="J135" s="4" t="s">
        <v>44</v>
      </c>
      <c r="K135" s="4"/>
      <c r="L135" s="4"/>
      <c r="M135" s="4" t="s">
        <v>44</v>
      </c>
    </row>
    <row r="136" spans="1:13" ht="30.75" customHeight="1" x14ac:dyDescent="0.25">
      <c r="A136" s="2" t="s">
        <v>55</v>
      </c>
      <c r="B136" s="2" t="s">
        <v>56</v>
      </c>
      <c r="C136" s="3" t="s">
        <v>438</v>
      </c>
      <c r="D136" s="4" t="s">
        <v>44</v>
      </c>
      <c r="E136" s="15" t="s">
        <v>44</v>
      </c>
      <c r="F136" s="4" t="s">
        <v>44</v>
      </c>
      <c r="G136" s="6">
        <v>44974</v>
      </c>
      <c r="H136" s="6" t="s">
        <v>439</v>
      </c>
      <c r="I136" s="4">
        <v>24276986</v>
      </c>
      <c r="J136" s="4" t="s">
        <v>44</v>
      </c>
      <c r="K136" s="4"/>
      <c r="L136" s="4"/>
      <c r="M136" s="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3DCA-C243-4BA9-88DB-4833D5D03A15}">
  <dimension ref="A1:T40"/>
  <sheetViews>
    <sheetView tabSelected="1" zoomScale="80" zoomScaleNormal="80" workbookViewId="0">
      <selection activeCell="D14" sqref="D14"/>
    </sheetView>
  </sheetViews>
  <sheetFormatPr defaultRowHeight="15" x14ac:dyDescent="0.25"/>
  <cols>
    <col min="1" max="3" width="36.28515625" customWidth="1"/>
    <col min="4" max="4" width="39.85546875" customWidth="1"/>
    <col min="5" max="5" width="22.5703125" customWidth="1"/>
    <col min="6" max="6" width="24.85546875" customWidth="1"/>
    <col min="7" max="7" width="29" bestFit="1" customWidth="1"/>
    <col min="8" max="8" width="29" customWidth="1"/>
    <col min="9" max="10" width="18.85546875" customWidth="1"/>
    <col min="11" max="11" width="18" customWidth="1"/>
    <col min="12" max="12" width="24.7109375" customWidth="1"/>
    <col min="13" max="13" width="14.85546875" bestFit="1" customWidth="1"/>
    <col min="14" max="14" width="15.7109375" bestFit="1" customWidth="1"/>
    <col min="15" max="15" width="22.5703125" bestFit="1" customWidth="1"/>
    <col min="16" max="17" width="22.5703125" customWidth="1"/>
    <col min="18" max="18" width="24.5703125" bestFit="1" customWidth="1"/>
    <col min="19" max="19" width="16.85546875" customWidth="1"/>
    <col min="20" max="20" width="59.140625" customWidth="1"/>
  </cols>
  <sheetData>
    <row r="1" spans="1:20" x14ac:dyDescent="0.25">
      <c r="A1" t="s">
        <v>440</v>
      </c>
      <c r="B1" t="s">
        <v>0</v>
      </c>
      <c r="D1" t="s">
        <v>16</v>
      </c>
    </row>
    <row r="2" spans="1:20" ht="60.75" thickBot="1" x14ac:dyDescent="0.3">
      <c r="A2" s="1" t="s">
        <v>17</v>
      </c>
      <c r="B2" s="1" t="s">
        <v>441</v>
      </c>
      <c r="C2" s="1" t="s">
        <v>442</v>
      </c>
      <c r="D2" s="1" t="s">
        <v>20</v>
      </c>
      <c r="E2" s="1" t="s">
        <v>21</v>
      </c>
      <c r="F2" s="1" t="s">
        <v>443</v>
      </c>
      <c r="G2" s="1" t="s">
        <v>444</v>
      </c>
      <c r="H2" s="1" t="s">
        <v>445</v>
      </c>
      <c r="I2" s="1" t="s">
        <v>446</v>
      </c>
      <c r="J2" s="1" t="s">
        <v>447</v>
      </c>
      <c r="K2" s="1" t="s">
        <v>23</v>
      </c>
      <c r="L2" s="1" t="s">
        <v>24</v>
      </c>
      <c r="M2" s="1" t="s">
        <v>448</v>
      </c>
      <c r="N2" s="1" t="s">
        <v>4</v>
      </c>
      <c r="O2" s="1" t="s">
        <v>25</v>
      </c>
      <c r="P2" s="1" t="s">
        <v>449</v>
      </c>
      <c r="Q2" s="1" t="s">
        <v>450</v>
      </c>
      <c r="R2" s="1" t="s">
        <v>451</v>
      </c>
      <c r="S2" s="1" t="s">
        <v>452</v>
      </c>
      <c r="T2" s="1" t="s">
        <v>27</v>
      </c>
    </row>
    <row r="3" spans="1:20" ht="30" x14ac:dyDescent="0.25">
      <c r="A3" s="2" t="s">
        <v>29</v>
      </c>
      <c r="B3" s="2" t="s">
        <v>63</v>
      </c>
      <c r="C3" s="2" t="s">
        <v>30</v>
      </c>
      <c r="D3" s="2" t="s">
        <v>31</v>
      </c>
      <c r="E3" s="3" t="s">
        <v>32</v>
      </c>
      <c r="F3" s="5">
        <v>81</v>
      </c>
      <c r="G3" s="5">
        <v>77</v>
      </c>
      <c r="H3" s="5">
        <v>77</v>
      </c>
      <c r="I3" s="3" t="s">
        <v>453</v>
      </c>
      <c r="J3" s="3" t="s">
        <v>454</v>
      </c>
      <c r="K3" s="6" t="s">
        <v>33</v>
      </c>
      <c r="L3" s="6" t="s">
        <v>34</v>
      </c>
      <c r="M3" s="4">
        <v>10128549</v>
      </c>
      <c r="N3" s="4">
        <v>10128549</v>
      </c>
      <c r="O3" s="3" t="s">
        <v>35</v>
      </c>
      <c r="P3" s="4" t="s">
        <v>455</v>
      </c>
      <c r="Q3" s="8">
        <v>360.38245863725314</v>
      </c>
      <c r="R3" s="9" t="s">
        <v>456</v>
      </c>
      <c r="S3" s="2" t="s">
        <v>36</v>
      </c>
      <c r="T3" s="2" t="s">
        <v>44</v>
      </c>
    </row>
    <row r="4" spans="1:20" ht="30" x14ac:dyDescent="0.25">
      <c r="A4" s="2" t="s">
        <v>29</v>
      </c>
      <c r="B4" s="2" t="s">
        <v>63</v>
      </c>
      <c r="C4" s="2" t="s">
        <v>30</v>
      </c>
      <c r="D4" s="2" t="s">
        <v>39</v>
      </c>
      <c r="E4" s="3" t="s">
        <v>32</v>
      </c>
      <c r="F4" s="5">
        <v>61</v>
      </c>
      <c r="G4" s="5">
        <v>60</v>
      </c>
      <c r="H4" s="5">
        <v>60</v>
      </c>
      <c r="I4" s="3" t="s">
        <v>457</v>
      </c>
      <c r="J4" s="3" t="s">
        <v>458</v>
      </c>
      <c r="K4" s="6" t="s">
        <v>40</v>
      </c>
      <c r="L4" s="6" t="s">
        <v>41</v>
      </c>
      <c r="M4" s="4">
        <v>5404185</v>
      </c>
      <c r="N4" s="4">
        <v>5404185</v>
      </c>
      <c r="O4" s="3" t="s">
        <v>42</v>
      </c>
      <c r="P4" s="4" t="s">
        <v>36</v>
      </c>
      <c r="Q4" s="8">
        <v>246.76643835616437</v>
      </c>
      <c r="R4" s="9" t="s">
        <v>459</v>
      </c>
      <c r="S4" s="2" t="s">
        <v>36</v>
      </c>
      <c r="T4" s="2" t="s">
        <v>248</v>
      </c>
    </row>
    <row r="5" spans="1:20" ht="30" x14ac:dyDescent="0.25">
      <c r="A5" s="2" t="s">
        <v>29</v>
      </c>
      <c r="B5" s="2" t="s">
        <v>63</v>
      </c>
      <c r="C5" s="2" t="s">
        <v>58</v>
      </c>
      <c r="D5" s="2" t="s">
        <v>39</v>
      </c>
      <c r="E5" s="3" t="s">
        <v>32</v>
      </c>
      <c r="F5" s="5" t="s">
        <v>460</v>
      </c>
      <c r="G5" s="5">
        <v>300</v>
      </c>
      <c r="H5" s="5">
        <v>100</v>
      </c>
      <c r="I5" s="3" t="s">
        <v>453</v>
      </c>
      <c r="J5" s="3" t="s">
        <v>454</v>
      </c>
      <c r="K5" s="6" t="s">
        <v>59</v>
      </c>
      <c r="L5" s="6" t="s">
        <v>60</v>
      </c>
      <c r="M5" s="4">
        <v>6060302</v>
      </c>
      <c r="N5" s="4">
        <v>6060302</v>
      </c>
      <c r="O5" s="3" t="s">
        <v>61</v>
      </c>
      <c r="P5" s="4" t="s">
        <v>455</v>
      </c>
      <c r="Q5" s="8">
        <v>55.345223744292241</v>
      </c>
      <c r="R5" s="9">
        <v>45057</v>
      </c>
      <c r="S5" s="2" t="s">
        <v>36</v>
      </c>
      <c r="T5" s="2" t="s">
        <v>161</v>
      </c>
    </row>
    <row r="6" spans="1:20" ht="45" x14ac:dyDescent="0.25">
      <c r="A6" s="2" t="s">
        <v>29</v>
      </c>
      <c r="B6" s="2" t="s">
        <v>63</v>
      </c>
      <c r="C6" s="2" t="s">
        <v>95</v>
      </c>
      <c r="D6" s="2" t="s">
        <v>39</v>
      </c>
      <c r="E6" s="3" t="s">
        <v>32</v>
      </c>
      <c r="F6" s="5">
        <v>70</v>
      </c>
      <c r="G6" s="5">
        <v>140</v>
      </c>
      <c r="H6" s="5">
        <v>140</v>
      </c>
      <c r="I6" s="3" t="s">
        <v>461</v>
      </c>
      <c r="J6" s="3" t="s">
        <v>458</v>
      </c>
      <c r="K6" s="6" t="s">
        <v>100</v>
      </c>
      <c r="L6" s="6" t="s">
        <v>101</v>
      </c>
      <c r="M6" s="4">
        <v>4588730</v>
      </c>
      <c r="N6" s="4">
        <v>4588730</v>
      </c>
      <c r="O6" s="3" t="s">
        <v>102</v>
      </c>
      <c r="P6" s="4" t="s">
        <v>36</v>
      </c>
      <c r="Q6" s="8">
        <v>89.799021526418784</v>
      </c>
      <c r="R6" s="9" t="s">
        <v>49</v>
      </c>
      <c r="S6" s="2" t="s">
        <v>36</v>
      </c>
      <c r="T6" s="2" t="s">
        <v>409</v>
      </c>
    </row>
    <row r="7" spans="1:20" ht="30" x14ac:dyDescent="0.25">
      <c r="A7" s="2" t="s">
        <v>29</v>
      </c>
      <c r="B7" s="2" t="s">
        <v>63</v>
      </c>
      <c r="C7" s="2" t="s">
        <v>110</v>
      </c>
      <c r="D7" s="2" t="s">
        <v>96</v>
      </c>
      <c r="E7" s="3" t="s">
        <v>32</v>
      </c>
      <c r="F7" s="5">
        <v>10</v>
      </c>
      <c r="G7" s="5">
        <v>105</v>
      </c>
      <c r="H7" s="5">
        <v>105</v>
      </c>
      <c r="I7" s="3" t="s">
        <v>461</v>
      </c>
      <c r="J7" s="3" t="s">
        <v>458</v>
      </c>
      <c r="K7" s="6" t="s">
        <v>111</v>
      </c>
      <c r="L7" s="6" t="s">
        <v>112</v>
      </c>
      <c r="M7" s="4">
        <v>7055540</v>
      </c>
      <c r="N7" s="4">
        <v>7055540</v>
      </c>
      <c r="O7" s="3" t="s">
        <v>113</v>
      </c>
      <c r="P7" s="4" t="s">
        <v>455</v>
      </c>
      <c r="Q7" s="8">
        <v>184.09758643183301</v>
      </c>
      <c r="R7" s="9" t="s">
        <v>462</v>
      </c>
      <c r="S7" s="2" t="s">
        <v>36</v>
      </c>
      <c r="T7" s="2"/>
    </row>
    <row r="8" spans="1:20" ht="30" x14ac:dyDescent="0.25">
      <c r="A8" s="2" t="s">
        <v>29</v>
      </c>
      <c r="B8" s="2" t="s">
        <v>63</v>
      </c>
      <c r="C8" s="2" t="s">
        <v>120</v>
      </c>
      <c r="D8" s="2" t="s">
        <v>121</v>
      </c>
      <c r="E8" s="3" t="s">
        <v>32</v>
      </c>
      <c r="F8" s="5">
        <v>94</v>
      </c>
      <c r="G8" s="5">
        <v>91</v>
      </c>
      <c r="H8" s="5">
        <v>91</v>
      </c>
      <c r="I8" s="3" t="s">
        <v>453</v>
      </c>
      <c r="J8" s="3" t="s">
        <v>454</v>
      </c>
      <c r="K8" s="6" t="s">
        <v>59</v>
      </c>
      <c r="L8" s="6" t="s">
        <v>122</v>
      </c>
      <c r="M8" s="4">
        <v>10722661</v>
      </c>
      <c r="N8" s="4">
        <v>10722661</v>
      </c>
      <c r="O8" s="3" t="s">
        <v>123</v>
      </c>
      <c r="P8" s="4" t="s">
        <v>455</v>
      </c>
      <c r="Q8" s="8">
        <v>322.82586180942343</v>
      </c>
      <c r="R8" s="9" t="s">
        <v>463</v>
      </c>
      <c r="S8" s="2" t="s">
        <v>36</v>
      </c>
      <c r="T8" s="2"/>
    </row>
    <row r="9" spans="1:20" ht="30" x14ac:dyDescent="0.25">
      <c r="A9" s="2" t="s">
        <v>29</v>
      </c>
      <c r="B9" s="2" t="s">
        <v>63</v>
      </c>
      <c r="C9" s="2" t="s">
        <v>135</v>
      </c>
      <c r="D9" s="2" t="s">
        <v>31</v>
      </c>
      <c r="E9" s="3" t="s">
        <v>32</v>
      </c>
      <c r="F9" s="5">
        <v>171</v>
      </c>
      <c r="G9" s="5">
        <v>167</v>
      </c>
      <c r="H9" s="5">
        <v>167</v>
      </c>
      <c r="I9" s="3" t="s">
        <v>453</v>
      </c>
      <c r="J9" s="3" t="s">
        <v>454</v>
      </c>
      <c r="K9" s="6" t="s">
        <v>136</v>
      </c>
      <c r="L9" s="6" t="s">
        <v>137</v>
      </c>
      <c r="M9" s="4">
        <v>23455410</v>
      </c>
      <c r="N9" s="4">
        <v>23455410</v>
      </c>
      <c r="O9" s="3" t="s">
        <v>138</v>
      </c>
      <c r="P9" s="4" t="s">
        <v>455</v>
      </c>
      <c r="Q9" s="8">
        <v>384.79878598966451</v>
      </c>
      <c r="R9" s="9" t="s">
        <v>464</v>
      </c>
      <c r="S9" s="2" t="s">
        <v>36</v>
      </c>
      <c r="T9" s="2"/>
    </row>
    <row r="10" spans="1:20" ht="30" x14ac:dyDescent="0.25">
      <c r="A10" s="2" t="s">
        <v>29</v>
      </c>
      <c r="B10" s="2" t="s">
        <v>63</v>
      </c>
      <c r="C10" s="2" t="s">
        <v>135</v>
      </c>
      <c r="D10" s="2" t="s">
        <v>141</v>
      </c>
      <c r="E10" s="3" t="s">
        <v>32</v>
      </c>
      <c r="F10" s="5">
        <v>115</v>
      </c>
      <c r="G10" s="5">
        <v>115</v>
      </c>
      <c r="H10" s="5">
        <v>103</v>
      </c>
      <c r="I10" s="3" t="s">
        <v>453</v>
      </c>
      <c r="J10" s="3" t="s">
        <v>454</v>
      </c>
      <c r="K10" s="6" t="s">
        <v>142</v>
      </c>
      <c r="L10" s="6" t="s">
        <v>143</v>
      </c>
      <c r="M10" s="4">
        <v>13438299</v>
      </c>
      <c r="N10" s="4">
        <v>13438299</v>
      </c>
      <c r="O10" s="3" t="s">
        <v>144</v>
      </c>
      <c r="P10" s="4" t="s">
        <v>455</v>
      </c>
      <c r="Q10" s="8">
        <v>320.15006551518763</v>
      </c>
      <c r="R10" s="9" t="s">
        <v>176</v>
      </c>
      <c r="S10" s="2" t="s">
        <v>36</v>
      </c>
      <c r="T10" s="2" t="s">
        <v>359</v>
      </c>
    </row>
    <row r="11" spans="1:20" ht="30" x14ac:dyDescent="0.25">
      <c r="A11" s="2" t="s">
        <v>29</v>
      </c>
      <c r="B11" s="2" t="s">
        <v>63</v>
      </c>
      <c r="C11" s="2" t="s">
        <v>135</v>
      </c>
      <c r="D11" s="2" t="s">
        <v>39</v>
      </c>
      <c r="E11" s="3" t="s">
        <v>32</v>
      </c>
      <c r="F11" s="5">
        <v>79</v>
      </c>
      <c r="G11" s="5">
        <v>79</v>
      </c>
      <c r="H11" s="5">
        <v>70</v>
      </c>
      <c r="I11" s="3" t="s">
        <v>453</v>
      </c>
      <c r="J11" s="3" t="s">
        <v>454</v>
      </c>
      <c r="K11" s="6" t="s">
        <v>146</v>
      </c>
      <c r="L11" s="6" t="s">
        <v>147</v>
      </c>
      <c r="M11" s="4">
        <v>6087827</v>
      </c>
      <c r="N11" s="4">
        <v>6087827</v>
      </c>
      <c r="O11" s="3" t="s">
        <v>148</v>
      </c>
      <c r="P11" s="4" t="s">
        <v>36</v>
      </c>
      <c r="Q11" s="8">
        <v>211.12630483787063</v>
      </c>
      <c r="R11" s="9" t="s">
        <v>465</v>
      </c>
      <c r="S11" s="2" t="s">
        <v>36</v>
      </c>
      <c r="T11" s="2"/>
    </row>
    <row r="12" spans="1:20" ht="30" x14ac:dyDescent="0.25">
      <c r="A12" s="2" t="s">
        <v>29</v>
      </c>
      <c r="B12" s="2" t="s">
        <v>63</v>
      </c>
      <c r="C12" s="2" t="s">
        <v>135</v>
      </c>
      <c r="D12" s="2" t="s">
        <v>39</v>
      </c>
      <c r="E12" s="3" t="s">
        <v>32</v>
      </c>
      <c r="F12" s="5">
        <v>71</v>
      </c>
      <c r="G12" s="5">
        <v>71</v>
      </c>
      <c r="H12" s="5">
        <v>71</v>
      </c>
      <c r="I12" s="3" t="s">
        <v>453</v>
      </c>
      <c r="J12" s="3" t="s">
        <v>454</v>
      </c>
      <c r="K12" s="6" t="s">
        <v>146</v>
      </c>
      <c r="L12" s="6" t="s">
        <v>147</v>
      </c>
      <c r="M12" s="4">
        <v>5951083</v>
      </c>
      <c r="N12" s="4">
        <v>5951083</v>
      </c>
      <c r="O12" s="3" t="s">
        <v>151</v>
      </c>
      <c r="P12" s="4" t="s">
        <v>36</v>
      </c>
      <c r="Q12" s="8">
        <v>229.63854910283618</v>
      </c>
      <c r="R12" s="9" t="s">
        <v>132</v>
      </c>
      <c r="S12" s="2" t="s">
        <v>36</v>
      </c>
      <c r="T12" s="2"/>
    </row>
    <row r="13" spans="1:20" ht="30" x14ac:dyDescent="0.25">
      <c r="A13" s="2" t="s">
        <v>29</v>
      </c>
      <c r="B13" s="2" t="s">
        <v>63</v>
      </c>
      <c r="C13" s="2" t="s">
        <v>157</v>
      </c>
      <c r="D13" s="2" t="s">
        <v>31</v>
      </c>
      <c r="E13" s="3" t="s">
        <v>32</v>
      </c>
      <c r="F13" s="5">
        <v>74</v>
      </c>
      <c r="G13" s="5">
        <v>74</v>
      </c>
      <c r="H13" s="5">
        <v>74</v>
      </c>
      <c r="I13" s="3" t="s">
        <v>453</v>
      </c>
      <c r="J13" s="3" t="s">
        <v>454</v>
      </c>
      <c r="K13" s="6" t="s">
        <v>158</v>
      </c>
      <c r="L13" s="6" t="s">
        <v>159</v>
      </c>
      <c r="M13" s="4">
        <v>9884358</v>
      </c>
      <c r="N13" s="4">
        <v>9884358</v>
      </c>
      <c r="O13" s="3" t="s">
        <v>160</v>
      </c>
      <c r="P13" s="4" t="s">
        <v>455</v>
      </c>
      <c r="Q13" s="8">
        <v>365.95179563124771</v>
      </c>
      <c r="R13" s="9" t="s">
        <v>466</v>
      </c>
      <c r="S13" s="2" t="s">
        <v>36</v>
      </c>
      <c r="T13" s="2"/>
    </row>
    <row r="14" spans="1:20" ht="30" x14ac:dyDescent="0.25">
      <c r="A14" s="2" t="s">
        <v>29</v>
      </c>
      <c r="B14" s="2" t="s">
        <v>63</v>
      </c>
      <c r="C14" s="2" t="s">
        <v>157</v>
      </c>
      <c r="D14" s="2" t="s">
        <v>39</v>
      </c>
      <c r="E14" s="3" t="s">
        <v>32</v>
      </c>
      <c r="F14" s="5">
        <v>72</v>
      </c>
      <c r="G14" s="5">
        <v>72</v>
      </c>
      <c r="H14" s="5">
        <v>66</v>
      </c>
      <c r="I14" s="3" t="s">
        <v>453</v>
      </c>
      <c r="J14" s="3" t="s">
        <v>454</v>
      </c>
      <c r="K14" s="6" t="s">
        <v>163</v>
      </c>
      <c r="L14" s="6" t="s">
        <v>164</v>
      </c>
      <c r="M14" s="4">
        <v>5926662</v>
      </c>
      <c r="N14" s="4">
        <v>5926662</v>
      </c>
      <c r="O14" s="3" t="s">
        <v>165</v>
      </c>
      <c r="P14" s="4" t="s">
        <v>36</v>
      </c>
      <c r="Q14" s="8">
        <v>225.51986301369863</v>
      </c>
      <c r="R14" s="9" t="s">
        <v>467</v>
      </c>
      <c r="S14" s="2" t="s">
        <v>36</v>
      </c>
      <c r="T14" s="2"/>
    </row>
    <row r="15" spans="1:20" ht="30" x14ac:dyDescent="0.25">
      <c r="A15" s="2" t="s">
        <v>29</v>
      </c>
      <c r="B15" s="2" t="s">
        <v>63</v>
      </c>
      <c r="C15" s="2" t="s">
        <v>169</v>
      </c>
      <c r="D15" s="2" t="s">
        <v>170</v>
      </c>
      <c r="E15" s="3" t="s">
        <v>32</v>
      </c>
      <c r="F15" s="5">
        <v>64</v>
      </c>
      <c r="G15" s="5">
        <v>112</v>
      </c>
      <c r="H15" s="5">
        <v>112</v>
      </c>
      <c r="I15" s="3" t="s">
        <v>461</v>
      </c>
      <c r="J15" s="3" t="s">
        <v>458</v>
      </c>
      <c r="K15" s="6" t="s">
        <v>158</v>
      </c>
      <c r="L15" s="6" t="s">
        <v>159</v>
      </c>
      <c r="M15" s="4">
        <v>4892519</v>
      </c>
      <c r="N15" s="4">
        <v>4892519</v>
      </c>
      <c r="O15" s="3" t="s">
        <v>171</v>
      </c>
      <c r="P15" s="4" t="s">
        <v>36</v>
      </c>
      <c r="Q15" s="8">
        <v>119.68001467710371</v>
      </c>
      <c r="R15" s="9" t="s">
        <v>468</v>
      </c>
      <c r="S15" s="2" t="s">
        <v>36</v>
      </c>
      <c r="T15" s="2" t="s">
        <v>389</v>
      </c>
    </row>
    <row r="16" spans="1:20" ht="30" x14ac:dyDescent="0.25">
      <c r="A16" s="2" t="s">
        <v>29</v>
      </c>
      <c r="B16" s="2" t="s">
        <v>63</v>
      </c>
      <c r="C16" s="2" t="s">
        <v>175</v>
      </c>
      <c r="D16" s="2" t="s">
        <v>170</v>
      </c>
      <c r="E16" s="3" t="s">
        <v>32</v>
      </c>
      <c r="F16" s="5" t="s">
        <v>460</v>
      </c>
      <c r="G16" s="5">
        <v>40</v>
      </c>
      <c r="H16" s="5">
        <v>40</v>
      </c>
      <c r="I16" s="3" t="s">
        <v>453</v>
      </c>
      <c r="J16" s="3" t="s">
        <v>469</v>
      </c>
      <c r="K16" s="6" t="s">
        <v>176</v>
      </c>
      <c r="L16" s="6" t="s">
        <v>177</v>
      </c>
      <c r="M16" s="4">
        <v>3959243</v>
      </c>
      <c r="N16" s="4">
        <v>3959243</v>
      </c>
      <c r="O16" s="3" t="s">
        <v>178</v>
      </c>
      <c r="P16" s="4" t="s">
        <v>36</v>
      </c>
      <c r="Q16" s="8">
        <v>271.18102739726027</v>
      </c>
      <c r="R16" s="9" t="s">
        <v>237</v>
      </c>
      <c r="S16" s="2" t="s">
        <v>36</v>
      </c>
      <c r="T16" s="2" t="s">
        <v>258</v>
      </c>
    </row>
    <row r="17" spans="1:20" ht="30" x14ac:dyDescent="0.25">
      <c r="A17" s="2" t="s">
        <v>29</v>
      </c>
      <c r="B17" s="2" t="s">
        <v>63</v>
      </c>
      <c r="C17" s="2" t="s">
        <v>180</v>
      </c>
      <c r="D17" s="2" t="s">
        <v>39</v>
      </c>
      <c r="E17" s="3" t="s">
        <v>32</v>
      </c>
      <c r="F17" s="5">
        <v>49</v>
      </c>
      <c r="G17" s="5">
        <v>49</v>
      </c>
      <c r="H17" s="5">
        <v>49</v>
      </c>
      <c r="I17" s="3" t="s">
        <v>453</v>
      </c>
      <c r="J17" s="3" t="s">
        <v>469</v>
      </c>
      <c r="K17" s="6" t="s">
        <v>40</v>
      </c>
      <c r="L17" s="6" t="s">
        <v>41</v>
      </c>
      <c r="M17" s="4">
        <v>4825730</v>
      </c>
      <c r="N17" s="4">
        <v>4825730</v>
      </c>
      <c r="O17" s="3" t="s">
        <v>181</v>
      </c>
      <c r="P17" s="4" t="s">
        <v>36</v>
      </c>
      <c r="Q17" s="8">
        <v>269.81996086105676</v>
      </c>
      <c r="R17" s="9" t="s">
        <v>470</v>
      </c>
      <c r="S17" s="2" t="s">
        <v>36</v>
      </c>
      <c r="T17" s="2"/>
    </row>
    <row r="18" spans="1:20" ht="30" x14ac:dyDescent="0.25">
      <c r="A18" s="2" t="s">
        <v>29</v>
      </c>
      <c r="B18" s="2" t="s">
        <v>63</v>
      </c>
      <c r="C18" s="2" t="s">
        <v>218</v>
      </c>
      <c r="D18" s="2" t="s">
        <v>39</v>
      </c>
      <c r="E18" s="3" t="s">
        <v>32</v>
      </c>
      <c r="F18" s="5"/>
      <c r="G18" s="5">
        <v>5000</v>
      </c>
      <c r="H18" s="5">
        <v>0</v>
      </c>
      <c r="I18" s="5"/>
      <c r="J18" s="11" t="s">
        <v>471</v>
      </c>
      <c r="K18" s="6" t="s">
        <v>45</v>
      </c>
      <c r="L18" s="6" t="s">
        <v>46</v>
      </c>
      <c r="M18" s="4">
        <v>237250000</v>
      </c>
      <c r="N18" s="4">
        <v>237250000</v>
      </c>
      <c r="O18" s="3" t="s">
        <v>219</v>
      </c>
      <c r="P18" s="5" t="s">
        <v>36</v>
      </c>
      <c r="Q18" s="8" t="s">
        <v>418</v>
      </c>
      <c r="R18" s="9" t="s">
        <v>466</v>
      </c>
      <c r="S18" s="2" t="s">
        <v>36</v>
      </c>
      <c r="T18" s="2"/>
    </row>
    <row r="19" spans="1:20" ht="30" x14ac:dyDescent="0.25">
      <c r="A19" s="2" t="s">
        <v>29</v>
      </c>
      <c r="B19" s="2" t="s">
        <v>63</v>
      </c>
      <c r="C19" s="2" t="s">
        <v>225</v>
      </c>
      <c r="D19" s="2" t="s">
        <v>121</v>
      </c>
      <c r="E19" s="3" t="s">
        <v>32</v>
      </c>
      <c r="F19" s="5">
        <v>85</v>
      </c>
      <c r="G19" s="5">
        <v>85</v>
      </c>
      <c r="H19" s="5">
        <v>85</v>
      </c>
      <c r="I19" s="3" t="s">
        <v>453</v>
      </c>
      <c r="J19" s="3" t="s">
        <v>454</v>
      </c>
      <c r="K19" s="6" t="s">
        <v>33</v>
      </c>
      <c r="L19" s="6" t="s">
        <v>34</v>
      </c>
      <c r="M19" s="4">
        <v>9639827</v>
      </c>
      <c r="N19" s="4">
        <v>9639827</v>
      </c>
      <c r="O19" s="3" t="s">
        <v>226</v>
      </c>
      <c r="P19" s="4" t="s">
        <v>455</v>
      </c>
      <c r="Q19" s="8">
        <v>310.71158742949234</v>
      </c>
      <c r="R19" s="9" t="s">
        <v>472</v>
      </c>
      <c r="S19" s="2" t="s">
        <v>36</v>
      </c>
      <c r="T19" s="2"/>
    </row>
    <row r="20" spans="1:20" ht="30" x14ac:dyDescent="0.25">
      <c r="A20" s="2" t="s">
        <v>29</v>
      </c>
      <c r="B20" s="2" t="s">
        <v>63</v>
      </c>
      <c r="C20" s="2" t="s">
        <v>225</v>
      </c>
      <c r="D20" s="2" t="s">
        <v>121</v>
      </c>
      <c r="E20" s="3" t="s">
        <v>32</v>
      </c>
      <c r="F20" s="5">
        <v>161</v>
      </c>
      <c r="G20" s="5">
        <v>161</v>
      </c>
      <c r="H20" s="5">
        <v>161</v>
      </c>
      <c r="I20" s="3" t="s">
        <v>453</v>
      </c>
      <c r="J20" s="3" t="s">
        <v>454</v>
      </c>
      <c r="K20" s="6" t="s">
        <v>229</v>
      </c>
      <c r="L20" s="6" t="s">
        <v>230</v>
      </c>
      <c r="M20" s="4">
        <v>7554659</v>
      </c>
      <c r="N20" s="4">
        <v>7554659</v>
      </c>
      <c r="O20" s="3" t="s">
        <v>231</v>
      </c>
      <c r="P20" s="4" t="s">
        <v>36</v>
      </c>
      <c r="Q20" s="8">
        <v>128.5571173317451</v>
      </c>
      <c r="R20" s="9" t="s">
        <v>294</v>
      </c>
      <c r="S20" s="2" t="s">
        <v>36</v>
      </c>
      <c r="T20" s="2"/>
    </row>
    <row r="21" spans="1:20" ht="30" x14ac:dyDescent="0.25">
      <c r="A21" s="2" t="s">
        <v>29</v>
      </c>
      <c r="B21" s="2" t="s">
        <v>63</v>
      </c>
      <c r="C21" s="2" t="s">
        <v>225</v>
      </c>
      <c r="D21" s="2" t="s">
        <v>39</v>
      </c>
      <c r="E21" s="3" t="s">
        <v>32</v>
      </c>
      <c r="F21" s="5" t="s">
        <v>460</v>
      </c>
      <c r="G21" s="5">
        <v>289</v>
      </c>
      <c r="H21" s="5">
        <v>289</v>
      </c>
      <c r="I21" s="3" t="s">
        <v>453</v>
      </c>
      <c r="J21" s="3" t="s">
        <v>469</v>
      </c>
      <c r="K21" s="6" t="s">
        <v>233</v>
      </c>
      <c r="L21" s="6" t="s">
        <v>234</v>
      </c>
      <c r="M21" s="4">
        <v>28433925</v>
      </c>
      <c r="N21" s="4">
        <v>28433925</v>
      </c>
      <c r="O21" s="3" t="s">
        <v>235</v>
      </c>
      <c r="P21" s="4" t="s">
        <v>455</v>
      </c>
      <c r="Q21" s="8">
        <v>269.55420201924443</v>
      </c>
      <c r="R21" s="9">
        <v>45041</v>
      </c>
      <c r="S21" s="2" t="s">
        <v>36</v>
      </c>
      <c r="T21" s="2"/>
    </row>
    <row r="22" spans="1:20" ht="30" x14ac:dyDescent="0.25">
      <c r="A22" s="2" t="s">
        <v>29</v>
      </c>
      <c r="B22" s="2" t="s">
        <v>63</v>
      </c>
      <c r="C22" s="2" t="s">
        <v>243</v>
      </c>
      <c r="D22" s="2" t="s">
        <v>244</v>
      </c>
      <c r="E22" s="3" t="s">
        <v>32</v>
      </c>
      <c r="F22" s="5">
        <v>173</v>
      </c>
      <c r="G22" s="5">
        <v>160</v>
      </c>
      <c r="H22" s="5">
        <v>160</v>
      </c>
      <c r="I22" s="3" t="s">
        <v>453</v>
      </c>
      <c r="J22" s="3" t="s">
        <v>454</v>
      </c>
      <c r="K22" s="6" t="s">
        <v>245</v>
      </c>
      <c r="L22" s="6" t="s">
        <v>246</v>
      </c>
      <c r="M22" s="4">
        <v>12001321</v>
      </c>
      <c r="N22" s="4">
        <v>12001321</v>
      </c>
      <c r="O22" s="3" t="s">
        <v>247</v>
      </c>
      <c r="P22" s="4" t="s">
        <v>36</v>
      </c>
      <c r="Q22" s="8">
        <v>205.50207191780822</v>
      </c>
      <c r="R22" s="9" t="s">
        <v>464</v>
      </c>
      <c r="S22" s="2" t="s">
        <v>36</v>
      </c>
      <c r="T22" s="2"/>
    </row>
    <row r="23" spans="1:20" ht="30" x14ac:dyDescent="0.25">
      <c r="A23" s="2" t="s">
        <v>29</v>
      </c>
      <c r="B23" s="2" t="s">
        <v>63</v>
      </c>
      <c r="C23" s="2" t="s">
        <v>251</v>
      </c>
      <c r="D23" s="2" t="s">
        <v>252</v>
      </c>
      <c r="E23" s="3" t="s">
        <v>32</v>
      </c>
      <c r="F23" s="5">
        <v>75</v>
      </c>
      <c r="G23" s="5">
        <v>71</v>
      </c>
      <c r="H23" s="5">
        <v>71</v>
      </c>
      <c r="I23" s="3" t="s">
        <v>461</v>
      </c>
      <c r="J23" s="3" t="s">
        <v>469</v>
      </c>
      <c r="K23" s="6" t="s">
        <v>253</v>
      </c>
      <c r="L23" s="6" t="s">
        <v>254</v>
      </c>
      <c r="M23" s="4">
        <v>4028198</v>
      </c>
      <c r="N23" s="4">
        <v>4028198</v>
      </c>
      <c r="O23" s="3" t="s">
        <v>255</v>
      </c>
      <c r="P23" s="4" t="s">
        <v>36</v>
      </c>
      <c r="Q23" s="8">
        <v>155.43885780436042</v>
      </c>
      <c r="R23" s="9" t="s">
        <v>64</v>
      </c>
      <c r="S23" s="2" t="s">
        <v>36</v>
      </c>
      <c r="T23" s="2"/>
    </row>
    <row r="24" spans="1:20" ht="30" x14ac:dyDescent="0.25">
      <c r="A24" s="2" t="s">
        <v>29</v>
      </c>
      <c r="B24" s="2" t="s">
        <v>63</v>
      </c>
      <c r="C24" s="2" t="s">
        <v>251</v>
      </c>
      <c r="D24" s="2" t="s">
        <v>39</v>
      </c>
      <c r="E24" s="3" t="s">
        <v>32</v>
      </c>
      <c r="F24" s="5">
        <v>78</v>
      </c>
      <c r="G24" s="5">
        <v>78</v>
      </c>
      <c r="H24" s="5">
        <v>73</v>
      </c>
      <c r="I24" s="3" t="s">
        <v>457</v>
      </c>
      <c r="J24" s="3" t="s">
        <v>469</v>
      </c>
      <c r="K24" s="6" t="s">
        <v>105</v>
      </c>
      <c r="L24" s="6" t="s">
        <v>106</v>
      </c>
      <c r="M24" s="4">
        <v>3944790</v>
      </c>
      <c r="N24" s="4">
        <v>3944790</v>
      </c>
      <c r="O24" s="3" t="s">
        <v>257</v>
      </c>
      <c r="P24" s="4" t="s">
        <v>36</v>
      </c>
      <c r="Q24" s="8">
        <v>138.55953635405689</v>
      </c>
      <c r="R24" s="9" t="s">
        <v>176</v>
      </c>
      <c r="S24" s="2" t="s">
        <v>36</v>
      </c>
      <c r="T24" s="2"/>
    </row>
    <row r="25" spans="1:20" ht="30" x14ac:dyDescent="0.25">
      <c r="A25" s="2" t="s">
        <v>29</v>
      </c>
      <c r="B25" s="2" t="s">
        <v>63</v>
      </c>
      <c r="C25" s="2" t="s">
        <v>281</v>
      </c>
      <c r="D25" s="2" t="s">
        <v>39</v>
      </c>
      <c r="E25" s="3" t="s">
        <v>32</v>
      </c>
      <c r="F25" s="5">
        <v>91</v>
      </c>
      <c r="G25" s="5">
        <v>91</v>
      </c>
      <c r="H25" s="5">
        <v>84</v>
      </c>
      <c r="I25" s="3" t="s">
        <v>457</v>
      </c>
      <c r="J25" s="3" t="s">
        <v>454</v>
      </c>
      <c r="K25" s="6" t="s">
        <v>282</v>
      </c>
      <c r="L25" s="6" t="s">
        <v>283</v>
      </c>
      <c r="M25" s="4">
        <v>6064043</v>
      </c>
      <c r="N25" s="4">
        <v>6064043</v>
      </c>
      <c r="O25" s="3" t="s">
        <v>284</v>
      </c>
      <c r="P25" s="4" t="s">
        <v>36</v>
      </c>
      <c r="Q25" s="8">
        <v>182.56941141050731</v>
      </c>
      <c r="R25" s="9" t="s">
        <v>473</v>
      </c>
      <c r="S25" s="2" t="s">
        <v>36</v>
      </c>
      <c r="T25" s="2"/>
    </row>
    <row r="26" spans="1:20" ht="30" x14ac:dyDescent="0.25">
      <c r="A26" s="2" t="s">
        <v>29</v>
      </c>
      <c r="B26" s="2" t="s">
        <v>63</v>
      </c>
      <c r="C26" s="2" t="s">
        <v>300</v>
      </c>
      <c r="D26" s="2" t="s">
        <v>39</v>
      </c>
      <c r="E26" s="3" t="s">
        <v>32</v>
      </c>
      <c r="F26" s="5">
        <v>100</v>
      </c>
      <c r="G26" s="5">
        <v>100</v>
      </c>
      <c r="H26" s="5">
        <v>100</v>
      </c>
      <c r="I26" s="3" t="s">
        <v>453</v>
      </c>
      <c r="J26" s="3" t="s">
        <v>454</v>
      </c>
      <c r="K26" s="6" t="s">
        <v>153</v>
      </c>
      <c r="L26" s="6" t="s">
        <v>154</v>
      </c>
      <c r="M26" s="4">
        <v>12376774</v>
      </c>
      <c r="N26" s="4">
        <v>12376774</v>
      </c>
      <c r="O26" s="3" t="s">
        <v>301</v>
      </c>
      <c r="P26" s="4" t="s">
        <v>455</v>
      </c>
      <c r="Q26" s="8">
        <v>339.08969863013698</v>
      </c>
      <c r="R26" s="9" t="s">
        <v>474</v>
      </c>
      <c r="S26" s="2" t="s">
        <v>36</v>
      </c>
      <c r="T26" s="2"/>
    </row>
    <row r="27" spans="1:20" ht="30" x14ac:dyDescent="0.25">
      <c r="A27" s="2" t="s">
        <v>29</v>
      </c>
      <c r="B27" s="2" t="s">
        <v>63</v>
      </c>
      <c r="C27" s="2" t="s">
        <v>307</v>
      </c>
      <c r="D27" s="2" t="s">
        <v>96</v>
      </c>
      <c r="E27" s="3" t="s">
        <v>32</v>
      </c>
      <c r="F27" s="5">
        <v>61</v>
      </c>
      <c r="G27" s="5">
        <v>104</v>
      </c>
      <c r="H27" s="5">
        <v>104</v>
      </c>
      <c r="I27" s="3" t="s">
        <v>461</v>
      </c>
      <c r="J27" s="3" t="s">
        <v>458</v>
      </c>
      <c r="K27" s="6" t="s">
        <v>308</v>
      </c>
      <c r="L27" s="6" t="s">
        <v>309</v>
      </c>
      <c r="M27" s="4">
        <v>2553037</v>
      </c>
      <c r="N27" s="4">
        <v>2553037</v>
      </c>
      <c r="O27" s="3" t="s">
        <v>310</v>
      </c>
      <c r="P27" s="4" t="s">
        <v>455</v>
      </c>
      <c r="Q27" s="8">
        <f>(N27/H27)/126</f>
        <v>194.82883089133088</v>
      </c>
      <c r="R27" s="9" t="s">
        <v>470</v>
      </c>
      <c r="S27" s="2" t="s">
        <v>36</v>
      </c>
      <c r="T27" s="2"/>
    </row>
    <row r="28" spans="1:20" ht="30" x14ac:dyDescent="0.25">
      <c r="A28" s="2" t="s">
        <v>29</v>
      </c>
      <c r="B28" s="2" t="s">
        <v>63</v>
      </c>
      <c r="C28" s="2" t="s">
        <v>307</v>
      </c>
      <c r="D28" s="2" t="s">
        <v>39</v>
      </c>
      <c r="E28" s="3" t="s">
        <v>32</v>
      </c>
      <c r="F28" s="5">
        <v>74</v>
      </c>
      <c r="G28" s="5">
        <v>74</v>
      </c>
      <c r="H28" s="5">
        <v>74</v>
      </c>
      <c r="I28" s="3" t="s">
        <v>453</v>
      </c>
      <c r="J28" s="3" t="s">
        <v>454</v>
      </c>
      <c r="K28" s="6" t="s">
        <v>316</v>
      </c>
      <c r="L28" s="6" t="s">
        <v>317</v>
      </c>
      <c r="M28" s="4">
        <v>4999133</v>
      </c>
      <c r="N28" s="4">
        <v>4999133</v>
      </c>
      <c r="O28" s="3" t="s">
        <v>318</v>
      </c>
      <c r="P28" s="4" t="s">
        <v>36</v>
      </c>
      <c r="Q28" s="8">
        <v>185.08452425027767</v>
      </c>
      <c r="R28" s="9" t="s">
        <v>475</v>
      </c>
      <c r="S28" s="2" t="s">
        <v>36</v>
      </c>
      <c r="T28" s="2"/>
    </row>
    <row r="29" spans="1:20" ht="30" x14ac:dyDescent="0.25">
      <c r="A29" s="2" t="s">
        <v>29</v>
      </c>
      <c r="B29" s="2" t="s">
        <v>63</v>
      </c>
      <c r="C29" s="2" t="s">
        <v>307</v>
      </c>
      <c r="D29" s="2" t="s">
        <v>170</v>
      </c>
      <c r="E29" s="3" t="s">
        <v>32</v>
      </c>
      <c r="F29" s="5">
        <v>112</v>
      </c>
      <c r="G29" s="5">
        <v>202</v>
      </c>
      <c r="H29" s="5">
        <v>202</v>
      </c>
      <c r="I29" s="3" t="s">
        <v>461</v>
      </c>
      <c r="J29" s="3" t="s">
        <v>458</v>
      </c>
      <c r="K29" s="6" t="s">
        <v>320</v>
      </c>
      <c r="L29" s="6" t="s">
        <v>321</v>
      </c>
      <c r="M29" s="4">
        <v>6210719</v>
      </c>
      <c r="N29" s="4">
        <v>6210719</v>
      </c>
      <c r="O29" s="3" t="s">
        <v>322</v>
      </c>
      <c r="P29" s="4" t="s">
        <v>36</v>
      </c>
      <c r="Q29" s="8">
        <v>84.235982639359833</v>
      </c>
      <c r="R29" s="9" t="s">
        <v>476</v>
      </c>
      <c r="S29" s="2" t="s">
        <v>36</v>
      </c>
      <c r="T29" s="2"/>
    </row>
    <row r="30" spans="1:20" ht="30" x14ac:dyDescent="0.25">
      <c r="A30" s="2" t="s">
        <v>29</v>
      </c>
      <c r="B30" s="2" t="s">
        <v>63</v>
      </c>
      <c r="C30" s="2" t="s">
        <v>307</v>
      </c>
      <c r="D30" s="2" t="s">
        <v>121</v>
      </c>
      <c r="E30" s="3" t="s">
        <v>32</v>
      </c>
      <c r="F30" s="5">
        <v>107</v>
      </c>
      <c r="G30" s="5">
        <v>107</v>
      </c>
      <c r="H30" s="5">
        <v>107</v>
      </c>
      <c r="I30" s="3" t="s">
        <v>453</v>
      </c>
      <c r="J30" s="3" t="s">
        <v>454</v>
      </c>
      <c r="K30" s="6" t="s">
        <v>111</v>
      </c>
      <c r="L30" s="6" t="s">
        <v>112</v>
      </c>
      <c r="M30" s="4">
        <v>5914337</v>
      </c>
      <c r="N30" s="4">
        <v>5914337</v>
      </c>
      <c r="O30" s="3" t="s">
        <v>324</v>
      </c>
      <c r="P30" s="4" t="s">
        <v>36</v>
      </c>
      <c r="Q30" s="8">
        <v>151.43610293176289</v>
      </c>
      <c r="R30" s="9" t="s">
        <v>475</v>
      </c>
      <c r="S30" s="2" t="s">
        <v>36</v>
      </c>
      <c r="T30" s="2"/>
    </row>
    <row r="31" spans="1:20" ht="30" x14ac:dyDescent="0.25">
      <c r="A31" s="2" t="s">
        <v>29</v>
      </c>
      <c r="B31" s="2" t="s">
        <v>63</v>
      </c>
      <c r="C31" s="12" t="s">
        <v>307</v>
      </c>
      <c r="D31" s="2" t="s">
        <v>39</v>
      </c>
      <c r="E31" s="3" t="s">
        <v>32</v>
      </c>
      <c r="F31" s="5">
        <v>151</v>
      </c>
      <c r="G31" s="5">
        <v>147</v>
      </c>
      <c r="H31" s="5">
        <v>147</v>
      </c>
      <c r="I31" s="3" t="s">
        <v>453</v>
      </c>
      <c r="J31" s="11" t="s">
        <v>454</v>
      </c>
      <c r="K31" s="6" t="s">
        <v>142</v>
      </c>
      <c r="L31" s="6" t="s">
        <v>143</v>
      </c>
      <c r="M31" s="4">
        <v>7659662</v>
      </c>
      <c r="N31" s="4">
        <v>7659662</v>
      </c>
      <c r="O31" s="3" t="s">
        <v>326</v>
      </c>
      <c r="P31" s="5" t="s">
        <v>455</v>
      </c>
      <c r="Q31" s="8">
        <f>(N31/H31)/365</f>
        <v>142.7576553909235</v>
      </c>
      <c r="R31" s="9">
        <v>45041</v>
      </c>
      <c r="S31" s="2" t="s">
        <v>36</v>
      </c>
      <c r="T31" s="2"/>
    </row>
    <row r="32" spans="1:20" ht="30" x14ac:dyDescent="0.25">
      <c r="A32" s="2" t="s">
        <v>29</v>
      </c>
      <c r="B32" s="2" t="s">
        <v>63</v>
      </c>
      <c r="C32" s="2" t="s">
        <v>307</v>
      </c>
      <c r="D32" s="2" t="s">
        <v>39</v>
      </c>
      <c r="E32" s="3" t="s">
        <v>32</v>
      </c>
      <c r="F32" s="5" t="s">
        <v>460</v>
      </c>
      <c r="G32" s="5">
        <v>112</v>
      </c>
      <c r="H32" s="5">
        <v>64</v>
      </c>
      <c r="I32" s="3" t="s">
        <v>477</v>
      </c>
      <c r="J32" s="3" t="s">
        <v>469</v>
      </c>
      <c r="K32" s="6" t="s">
        <v>328</v>
      </c>
      <c r="L32" s="6" t="s">
        <v>329</v>
      </c>
      <c r="M32" s="4">
        <v>4483081</v>
      </c>
      <c r="N32" s="4">
        <v>4483081</v>
      </c>
      <c r="O32" s="3" t="s">
        <v>330</v>
      </c>
      <c r="P32" s="4" t="s">
        <v>36</v>
      </c>
      <c r="Q32" s="8">
        <v>109.66440802348336</v>
      </c>
      <c r="R32" s="9" t="s">
        <v>474</v>
      </c>
      <c r="S32" s="2" t="s">
        <v>36</v>
      </c>
      <c r="T32" s="2"/>
    </row>
    <row r="33" spans="1:20" ht="30" x14ac:dyDescent="0.25">
      <c r="A33" s="2" t="s">
        <v>29</v>
      </c>
      <c r="B33" s="2" t="s">
        <v>63</v>
      </c>
      <c r="C33" s="2" t="s">
        <v>344</v>
      </c>
      <c r="D33" s="2" t="s">
        <v>244</v>
      </c>
      <c r="E33" s="3" t="s">
        <v>32</v>
      </c>
      <c r="F33" s="5">
        <v>89</v>
      </c>
      <c r="G33" s="5">
        <v>89</v>
      </c>
      <c r="H33" s="5">
        <v>198</v>
      </c>
      <c r="I33" s="3" t="s">
        <v>461</v>
      </c>
      <c r="J33" s="3" t="s">
        <v>458</v>
      </c>
      <c r="K33" s="6" t="s">
        <v>345</v>
      </c>
      <c r="L33" s="6" t="s">
        <v>346</v>
      </c>
      <c r="M33" s="4">
        <v>5391276</v>
      </c>
      <c r="N33" s="4">
        <v>5391276</v>
      </c>
      <c r="O33" s="3" t="s">
        <v>347</v>
      </c>
      <c r="P33" s="4" t="s">
        <v>36</v>
      </c>
      <c r="Q33" s="8">
        <v>165.96201323687856</v>
      </c>
      <c r="R33" s="9" t="s">
        <v>476</v>
      </c>
      <c r="S33" s="2" t="s">
        <v>36</v>
      </c>
      <c r="T33" s="2"/>
    </row>
    <row r="34" spans="1:20" ht="30" x14ac:dyDescent="0.25">
      <c r="A34" s="2" t="s">
        <v>29</v>
      </c>
      <c r="B34" s="2" t="s">
        <v>63</v>
      </c>
      <c r="C34" s="2" t="s">
        <v>351</v>
      </c>
      <c r="D34" s="2" t="s">
        <v>39</v>
      </c>
      <c r="E34" s="3" t="s">
        <v>32</v>
      </c>
      <c r="F34" s="5">
        <v>88</v>
      </c>
      <c r="G34" s="5">
        <v>83</v>
      </c>
      <c r="H34" s="5">
        <v>83</v>
      </c>
      <c r="I34" s="3" t="s">
        <v>453</v>
      </c>
      <c r="J34" s="3" t="s">
        <v>454</v>
      </c>
      <c r="K34" s="6" t="s">
        <v>352</v>
      </c>
      <c r="L34" s="6" t="s">
        <v>353</v>
      </c>
      <c r="M34" s="4">
        <v>5273780</v>
      </c>
      <c r="N34" s="4">
        <v>5273780</v>
      </c>
      <c r="O34" s="3" t="s">
        <v>354</v>
      </c>
      <c r="P34" s="4" t="s">
        <v>36</v>
      </c>
      <c r="Q34" s="8">
        <v>174.08087143092919</v>
      </c>
      <c r="R34" s="9" t="s">
        <v>294</v>
      </c>
      <c r="S34" s="2" t="s">
        <v>36</v>
      </c>
      <c r="T34" s="2"/>
    </row>
    <row r="35" spans="1:20" ht="30" x14ac:dyDescent="0.25">
      <c r="A35" s="2" t="s">
        <v>29</v>
      </c>
      <c r="B35" s="2" t="s">
        <v>63</v>
      </c>
      <c r="C35" s="2" t="s">
        <v>351</v>
      </c>
      <c r="D35" s="2" t="s">
        <v>141</v>
      </c>
      <c r="E35" s="3" t="s">
        <v>32</v>
      </c>
      <c r="F35" s="5">
        <v>93</v>
      </c>
      <c r="G35" s="5">
        <v>93</v>
      </c>
      <c r="H35" s="5">
        <v>93</v>
      </c>
      <c r="I35" s="3" t="s">
        <v>453</v>
      </c>
      <c r="J35" s="3" t="s">
        <v>454</v>
      </c>
      <c r="K35" s="6" t="s">
        <v>356</v>
      </c>
      <c r="L35" s="6" t="s">
        <v>357</v>
      </c>
      <c r="M35" s="4">
        <v>5358759</v>
      </c>
      <c r="N35" s="4">
        <v>5358759</v>
      </c>
      <c r="O35" s="3" t="s">
        <v>358</v>
      </c>
      <c r="P35" s="4" t="s">
        <v>36</v>
      </c>
      <c r="Q35" s="8">
        <v>157.86593018117543</v>
      </c>
      <c r="R35" s="9" t="s">
        <v>294</v>
      </c>
      <c r="S35" s="2" t="s">
        <v>36</v>
      </c>
      <c r="T35" s="2"/>
    </row>
    <row r="36" spans="1:20" ht="30" x14ac:dyDescent="0.25">
      <c r="A36" s="2" t="s">
        <v>29</v>
      </c>
      <c r="B36" s="2" t="s">
        <v>63</v>
      </c>
      <c r="C36" s="2" t="s">
        <v>387</v>
      </c>
      <c r="D36" s="2" t="s">
        <v>39</v>
      </c>
      <c r="E36" s="3" t="s">
        <v>32</v>
      </c>
      <c r="F36" s="5">
        <v>56</v>
      </c>
      <c r="G36" s="5">
        <v>56</v>
      </c>
      <c r="H36" s="5">
        <v>56</v>
      </c>
      <c r="I36" s="3" t="s">
        <v>453</v>
      </c>
      <c r="J36" s="3" t="s">
        <v>454</v>
      </c>
      <c r="K36" s="6" t="s">
        <v>146</v>
      </c>
      <c r="L36" s="6" t="s">
        <v>147</v>
      </c>
      <c r="M36" s="4">
        <v>5054808</v>
      </c>
      <c r="N36" s="4">
        <v>5054808</v>
      </c>
      <c r="O36" s="3" t="s">
        <v>388</v>
      </c>
      <c r="P36" s="4" t="s">
        <v>36</v>
      </c>
      <c r="Q36" s="8">
        <v>247.29980430528374</v>
      </c>
      <c r="R36" s="9" t="s">
        <v>478</v>
      </c>
      <c r="S36" s="2" t="s">
        <v>36</v>
      </c>
      <c r="T36" s="2"/>
    </row>
    <row r="37" spans="1:20" ht="30" x14ac:dyDescent="0.25">
      <c r="A37" s="2" t="s">
        <v>29</v>
      </c>
      <c r="B37" s="2" t="s">
        <v>63</v>
      </c>
      <c r="C37" s="2" t="s">
        <v>387</v>
      </c>
      <c r="D37" s="2" t="s">
        <v>39</v>
      </c>
      <c r="E37" s="3" t="s">
        <v>32</v>
      </c>
      <c r="F37" s="5">
        <v>64</v>
      </c>
      <c r="G37" s="5">
        <v>64</v>
      </c>
      <c r="H37" s="5">
        <v>64</v>
      </c>
      <c r="I37" s="3" t="s">
        <v>453</v>
      </c>
      <c r="J37" s="3" t="s">
        <v>469</v>
      </c>
      <c r="K37" s="6" t="s">
        <v>100</v>
      </c>
      <c r="L37" s="6" t="s">
        <v>101</v>
      </c>
      <c r="M37" s="4">
        <v>4979255</v>
      </c>
      <c r="N37" s="4">
        <v>4979255</v>
      </c>
      <c r="O37" s="3" t="s">
        <v>391</v>
      </c>
      <c r="P37" s="4" t="s">
        <v>36</v>
      </c>
      <c r="Q37" s="8">
        <v>213.15303938356163</v>
      </c>
      <c r="R37" s="9" t="s">
        <v>459</v>
      </c>
      <c r="S37" s="2" t="s">
        <v>36</v>
      </c>
      <c r="T37" s="2"/>
    </row>
    <row r="38" spans="1:20" ht="30" x14ac:dyDescent="0.25">
      <c r="A38" s="2" t="s">
        <v>29</v>
      </c>
      <c r="B38" s="2" t="s">
        <v>63</v>
      </c>
      <c r="C38" s="2" t="s">
        <v>393</v>
      </c>
      <c r="D38" s="2" t="s">
        <v>31</v>
      </c>
      <c r="E38" s="3" t="s">
        <v>32</v>
      </c>
      <c r="F38" s="5">
        <v>194</v>
      </c>
      <c r="G38" s="5">
        <v>192</v>
      </c>
      <c r="H38" s="5">
        <v>192</v>
      </c>
      <c r="I38" s="3" t="s">
        <v>453</v>
      </c>
      <c r="J38" s="3" t="s">
        <v>454</v>
      </c>
      <c r="K38" s="6" t="s">
        <v>394</v>
      </c>
      <c r="L38" s="6" t="s">
        <v>395</v>
      </c>
      <c r="M38" s="4">
        <v>20461019</v>
      </c>
      <c r="N38" s="4">
        <v>20461019</v>
      </c>
      <c r="O38" s="3" t="s">
        <v>396</v>
      </c>
      <c r="P38" s="4" t="s">
        <v>455</v>
      </c>
      <c r="Q38" s="8">
        <v>291.96659531963473</v>
      </c>
      <c r="R38" s="9" t="s">
        <v>472</v>
      </c>
      <c r="S38" s="2" t="s">
        <v>36</v>
      </c>
      <c r="T38" s="2"/>
    </row>
    <row r="39" spans="1:20" ht="30" x14ac:dyDescent="0.25">
      <c r="A39" s="2" t="s">
        <v>29</v>
      </c>
      <c r="B39" s="2" t="s">
        <v>63</v>
      </c>
      <c r="C39" s="2" t="s">
        <v>393</v>
      </c>
      <c r="D39" s="2" t="s">
        <v>141</v>
      </c>
      <c r="E39" s="3" t="s">
        <v>32</v>
      </c>
      <c r="F39" s="5">
        <v>234</v>
      </c>
      <c r="G39" s="5">
        <v>241</v>
      </c>
      <c r="H39" s="5">
        <v>241</v>
      </c>
      <c r="I39" s="3" t="s">
        <v>453</v>
      </c>
      <c r="J39" s="3" t="s">
        <v>454</v>
      </c>
      <c r="K39" s="6" t="s">
        <v>399</v>
      </c>
      <c r="L39" s="6" t="s">
        <v>400</v>
      </c>
      <c r="M39" s="4">
        <v>12969563</v>
      </c>
      <c r="N39" s="4">
        <v>12969563</v>
      </c>
      <c r="O39" s="3" t="s">
        <v>401</v>
      </c>
      <c r="P39" s="4" t="s">
        <v>36</v>
      </c>
      <c r="Q39" s="8">
        <v>147.4400386517365</v>
      </c>
      <c r="R39" s="9" t="s">
        <v>470</v>
      </c>
      <c r="S39" s="2" t="s">
        <v>36</v>
      </c>
      <c r="T39" s="2"/>
    </row>
    <row r="40" spans="1:20" ht="30" x14ac:dyDescent="0.25">
      <c r="A40" s="2" t="s">
        <v>29</v>
      </c>
      <c r="B40" s="2" t="s">
        <v>63</v>
      </c>
      <c r="C40" s="2" t="s">
        <v>405</v>
      </c>
      <c r="D40" s="2" t="s">
        <v>121</v>
      </c>
      <c r="E40" s="3" t="s">
        <v>32</v>
      </c>
      <c r="F40" s="5">
        <v>48</v>
      </c>
      <c r="G40" s="5">
        <v>45</v>
      </c>
      <c r="H40" s="5">
        <v>45</v>
      </c>
      <c r="I40" s="3" t="s">
        <v>453</v>
      </c>
      <c r="J40" s="3" t="s">
        <v>454</v>
      </c>
      <c r="K40" s="6" t="s">
        <v>406</v>
      </c>
      <c r="L40" s="6" t="s">
        <v>407</v>
      </c>
      <c r="M40" s="4">
        <v>4767236</v>
      </c>
      <c r="N40" s="4">
        <v>4767236</v>
      </c>
      <c r="O40" s="3" t="s">
        <v>408</v>
      </c>
      <c r="P40" s="4" t="s">
        <v>36</v>
      </c>
      <c r="Q40" s="8">
        <v>290.24267884322683</v>
      </c>
      <c r="R40" s="9" t="s">
        <v>294</v>
      </c>
      <c r="S40" s="2" t="s">
        <v>36</v>
      </c>
      <c r="T4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BBC5-15C3-4078-8973-670FED980998}">
  <dimension ref="A1:D9"/>
  <sheetViews>
    <sheetView workbookViewId="0">
      <selection activeCell="A2" sqref="A2"/>
    </sheetView>
  </sheetViews>
  <sheetFormatPr defaultRowHeight="15" x14ac:dyDescent="0.25"/>
  <cols>
    <col min="1" max="1" width="59.140625" bestFit="1" customWidth="1"/>
    <col min="2" max="2" width="30" bestFit="1" customWidth="1"/>
    <col min="3" max="3" width="23" bestFit="1" customWidth="1"/>
    <col min="4" max="4" width="27.140625" bestFit="1" customWidth="1"/>
  </cols>
  <sheetData>
    <row r="1" spans="1:4" x14ac:dyDescent="0.25">
      <c r="A1" s="16" t="s">
        <v>479</v>
      </c>
    </row>
    <row r="2" spans="1:4" x14ac:dyDescent="0.25">
      <c r="A2" t="s">
        <v>480</v>
      </c>
    </row>
    <row r="3" spans="1:4" x14ac:dyDescent="0.25">
      <c r="A3" s="17" t="s">
        <v>481</v>
      </c>
      <c r="B3" s="17" t="s">
        <v>3</v>
      </c>
      <c r="C3" s="17" t="s">
        <v>482</v>
      </c>
      <c r="D3" s="17" t="s">
        <v>483</v>
      </c>
    </row>
    <row r="4" spans="1:4" x14ac:dyDescent="0.25">
      <c r="A4" s="17" t="s">
        <v>469</v>
      </c>
      <c r="B4" s="18">
        <v>1</v>
      </c>
      <c r="C4" s="18">
        <v>289</v>
      </c>
      <c r="D4" s="19">
        <v>269.55420201924443</v>
      </c>
    </row>
    <row r="5" spans="1:4" x14ac:dyDescent="0.25">
      <c r="A5" s="17" t="s">
        <v>454</v>
      </c>
      <c r="B5" s="18">
        <v>10</v>
      </c>
      <c r="C5" s="18">
        <v>1348</v>
      </c>
      <c r="D5" s="19">
        <v>289.39797280972562</v>
      </c>
    </row>
    <row r="6" spans="1:4" x14ac:dyDescent="0.25">
      <c r="A6" s="17" t="s">
        <v>458</v>
      </c>
      <c r="B6" s="18">
        <v>2</v>
      </c>
      <c r="C6" s="18">
        <v>209</v>
      </c>
      <c r="D6" s="19">
        <v>189.46320866158194</v>
      </c>
    </row>
    <row r="9" spans="1:4" x14ac:dyDescent="0.25">
      <c r="A9" t="s">
        <v>484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C7BB-2E27-4002-A655-333180BB0DE9}">
  <dimension ref="A1:D10"/>
  <sheetViews>
    <sheetView workbookViewId="0">
      <selection activeCell="A10" sqref="A10"/>
    </sheetView>
  </sheetViews>
  <sheetFormatPr defaultRowHeight="15" x14ac:dyDescent="0.25"/>
  <cols>
    <col min="1" max="1" width="55.5703125" bestFit="1" customWidth="1"/>
    <col min="2" max="2" width="32.85546875" bestFit="1" customWidth="1"/>
    <col min="3" max="3" width="23.140625" bestFit="1" customWidth="1"/>
    <col min="4" max="4" width="27.140625" bestFit="1" customWidth="1"/>
  </cols>
  <sheetData>
    <row r="1" spans="1:4" x14ac:dyDescent="0.25">
      <c r="A1" s="21" t="s">
        <v>485</v>
      </c>
    </row>
    <row r="2" spans="1:4" x14ac:dyDescent="0.25">
      <c r="A2" t="s">
        <v>486</v>
      </c>
    </row>
    <row r="3" spans="1:4" x14ac:dyDescent="0.25">
      <c r="A3" s="17" t="s">
        <v>481</v>
      </c>
      <c r="B3" s="17" t="s">
        <v>3</v>
      </c>
      <c r="C3" s="17" t="s">
        <v>482</v>
      </c>
      <c r="D3" s="17" t="s">
        <v>483</v>
      </c>
    </row>
    <row r="4" spans="1:4" x14ac:dyDescent="0.25">
      <c r="A4" s="17" t="s">
        <v>469</v>
      </c>
      <c r="B4" s="18">
        <v>6</v>
      </c>
      <c r="C4" s="18">
        <v>414</v>
      </c>
      <c r="D4" s="19">
        <v>192.96947163729655</v>
      </c>
    </row>
    <row r="5" spans="1:4" x14ac:dyDescent="0.25">
      <c r="A5" s="17" t="s">
        <v>454</v>
      </c>
      <c r="B5" s="18">
        <v>13</v>
      </c>
      <c r="C5" s="18">
        <v>1333</v>
      </c>
      <c r="D5" s="19">
        <v>195.10486678529676</v>
      </c>
    </row>
    <row r="6" spans="1:4" x14ac:dyDescent="0.25">
      <c r="A6" s="17" t="s">
        <v>458</v>
      </c>
      <c r="B6" s="18">
        <v>5</v>
      </c>
      <c r="C6" s="18">
        <v>603</v>
      </c>
      <c r="D6" s="19">
        <v>141.28869408718504</v>
      </c>
    </row>
    <row r="7" spans="1:4" x14ac:dyDescent="0.25">
      <c r="A7" s="17" t="s">
        <v>471</v>
      </c>
      <c r="B7" s="18">
        <v>1</v>
      </c>
      <c r="C7" s="18">
        <v>5000</v>
      </c>
      <c r="D7" s="20" t="s">
        <v>418</v>
      </c>
    </row>
    <row r="10" spans="1:4" x14ac:dyDescent="0.25">
      <c r="A10" t="s">
        <v>484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1c59ee83-c32e-4406-92dd-58e5731da390">
      <Terms xmlns="http://schemas.microsoft.com/office/infopath/2007/PartnerControls"/>
    </lcf76f155ced4ddcb4097134ff3c332f>
    <TaxCatchAll xmlns="b027f65c-01d7-4f5b-bc00-a4a5e081455b" xsi:nil="true"/>
    <_ip_UnifiedCompliancePolicyProperties xmlns="http://schemas.microsoft.com/sharepoint/v3" xsi:nil="true"/>
    <notes xmlns="1c59ee83-c32e-4406-92dd-58e5731da390" xsi:nil="true"/>
    <SharedWithUsers xmlns="b027f65c-01d7-4f5b-bc00-a4a5e081455b">
      <UserInfo>
        <DisplayName>Roboff, Daniel</DisplayName>
        <AccountId>684</AccountId>
        <AccountType/>
      </UserInfo>
      <UserInfo>
        <DisplayName>D'Ambrosio, Michael</DisplayName>
        <AccountId>667</AccountId>
        <AccountType/>
      </UserInfo>
      <UserInfo>
        <DisplayName>Wall, Kayona</DisplayName>
        <AccountId>668</AccountId>
        <AccountType/>
      </UserInfo>
      <UserInfo>
        <DisplayName>Agami, Daphnie</DisplayName>
        <AccountId>669</AccountId>
        <AccountType/>
      </UserInfo>
      <UserInfo>
        <DisplayName>Olson, Krista</DisplayName>
        <AccountId>416</AccountId>
        <AccountType/>
      </UserInfo>
      <UserInfo>
        <DisplayName>Haranczyk, Krzysztof</DisplayName>
        <AccountId>513</AccountId>
        <AccountType/>
      </UserInfo>
      <UserInfo>
        <DisplayName>Dann, Naomi</DisplayName>
        <AccountId>379</AccountId>
        <AccountType/>
      </UserInfo>
      <UserInfo>
        <DisplayName>Levers, Annie</DisplayName>
        <AccountId>392</AccountId>
        <AccountType/>
      </UserInfo>
      <UserInfo>
        <DisplayName>Hamamgian, Charlette</DisplayName>
        <AccountId>591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6F523A01652418042E949017E36E3" ma:contentTypeVersion="15" ma:contentTypeDescription="Create a new document." ma:contentTypeScope="" ma:versionID="6a8488bfab74259a2a2219cf2fb1cf9d">
  <xsd:schema xmlns:xsd="http://www.w3.org/2001/XMLSchema" xmlns:xs="http://www.w3.org/2001/XMLSchema" xmlns:p="http://schemas.microsoft.com/office/2006/metadata/properties" xmlns:ns1="http://schemas.microsoft.com/sharepoint/v3" xmlns:ns2="1c59ee83-c32e-4406-92dd-58e5731da390" xmlns:ns3="b027f65c-01d7-4f5b-bc00-a4a5e081455b" targetNamespace="http://schemas.microsoft.com/office/2006/metadata/properties" ma:root="true" ma:fieldsID="f76283d1ed24a421efd28a4a14de8084" ns1:_="" ns2:_="" ns3:_="">
    <xsd:import namespace="http://schemas.microsoft.com/sharepoint/v3"/>
    <xsd:import namespace="1c59ee83-c32e-4406-92dd-58e5731da390"/>
    <xsd:import namespace="b027f65c-01d7-4f5b-bc00-a4a5e0814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not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9ee83-c32e-4406-92dd-58e5731da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ce735c8-0cbc-4d18-8ae6-bd7791b5d7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otes" ma:index="20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7f65c-01d7-4f5b-bc00-a4a5e081455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97631fe3-8b1c-4764-9491-ef11d2c637f7}" ma:internalName="TaxCatchAll" ma:showField="CatchAllData" ma:web="b027f65c-01d7-4f5b-bc00-a4a5e08145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DB054F-F23D-452B-9BAF-01E913D928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AAAD64-FBF4-4D3B-B016-E8E75EF4BC4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c59ee83-c32e-4406-92dd-58e5731da390"/>
    <ds:schemaRef ds:uri="b027f65c-01d7-4f5b-bc00-a4a5e081455b"/>
  </ds:schemaRefs>
</ds:datastoreItem>
</file>

<file path=customXml/itemProps3.xml><?xml version="1.0" encoding="utf-8"?>
<ds:datastoreItem xmlns:ds="http://schemas.openxmlformats.org/officeDocument/2006/customXml" ds:itemID="{540ABEA5-3E6F-4A82-965B-BA69F18F08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59ee83-c32e-4406-92dd-58e5731da390"/>
    <ds:schemaRef ds:uri="b027f65c-01d7-4f5b-bc00-a4a5e0814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Agency Summary</vt:lpstr>
      <vt:lpstr>Contracts</vt:lpstr>
      <vt:lpstr>Registered DHS</vt:lpstr>
      <vt:lpstr>Per Diem Registered with Rent</vt:lpstr>
      <vt:lpstr>Per Diem Registered (No Rent)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Kern, John (Jack)</dc:creator>
  <cp:keywords/>
  <dc:description/>
  <cp:lastModifiedBy>Hornbach, Celeste</cp:lastModifiedBy>
  <cp:revision/>
  <dcterms:created xsi:type="dcterms:W3CDTF">2023-04-17T20:54:27Z</dcterms:created>
  <dcterms:modified xsi:type="dcterms:W3CDTF">2023-05-24T21:17:46Z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0x0101005576F523A01652418042E949017E36E3</vt:lpwstr>
  </property>
  <property fmtid="{D5CDD505-2E9C-101B-9397-08002B2CF9AE}" pid="3" name="MediaServiceImageTags">
    <vt:lpwstr/>
  </property>
</Properties>
</file>