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m_percent" sheetId="1" r:id="rId1"/>
    <sheet name="flash_percent" sheetId="2" r:id="rId2"/>
  </sheets>
  <calcPr calcId="124519" fullCalcOnLoad="1"/>
</workbook>
</file>

<file path=xl/sharedStrings.xml><?xml version="1.0" encoding="utf-8"?>
<sst xmlns="http://schemas.openxmlformats.org/spreadsheetml/2006/main" count="73" uniqueCount="54">
  <si>
    <t>16631196</t>
  </si>
  <si>
    <t>startup_stm32g431xx.o</t>
  </si>
  <si>
    <t>timapp.o</t>
  </si>
  <si>
    <t>tim.o</t>
  </si>
  <si>
    <t>scheduler.o</t>
  </si>
  <si>
    <t>lcdapp.o</t>
  </si>
  <si>
    <t>stm32g4xx_hal.o</t>
  </si>
  <si>
    <t>keyapp.o</t>
  </si>
  <si>
    <t>lcd.o</t>
  </si>
  <si>
    <t>system_stm32g4xx.o</t>
  </si>
  <si>
    <t>ledapp.o</t>
  </si>
  <si>
    <t>stm32g4xx_hal_tim.o</t>
  </si>
  <si>
    <t>stm32g4xx_hal_rcc.o</t>
  </si>
  <si>
    <t>mc_w.l</t>
  </si>
  <si>
    <t>printfa.o</t>
  </si>
  <si>
    <t>stm32g4xx_hal_dma.o</t>
  </si>
  <si>
    <t>mf_w.l</t>
  </si>
  <si>
    <t>stm32g4xx_hal_gpio.o</t>
  </si>
  <si>
    <t>stm32g4xx_hal_cortex.o</t>
  </si>
  <si>
    <t>stm32g4xx_hal_pwr_ex.o</t>
  </si>
  <si>
    <t>dadd.o</t>
  </si>
  <si>
    <t>stm32g4xx_hal_tim_ex.o</t>
  </si>
  <si>
    <t>gpio.o</t>
  </si>
  <si>
    <t>dmul.o</t>
  </si>
  <si>
    <t>ddiv.o</t>
  </si>
  <si>
    <t>depilogue.o</t>
  </si>
  <si>
    <t>main.o</t>
  </si>
  <si>
    <t>dma.o</t>
  </si>
  <si>
    <t>uldiv.o</t>
  </si>
  <si>
    <t>stm32g4xx_hal_msp.o</t>
  </si>
  <si>
    <t>stm32g4xx_it.o</t>
  </si>
  <si>
    <t>dfixul.o</t>
  </si>
  <si>
    <t>cdrcmple.o</t>
  </si>
  <si>
    <t>init.o</t>
  </si>
  <si>
    <t>uidiv.o</t>
  </si>
  <si>
    <t>f2d.o</t>
  </si>
  <si>
    <t>memseta.o</t>
  </si>
  <si>
    <t>llsshr.o</t>
  </si>
  <si>
    <t>llushr.o</t>
  </si>
  <si>
    <t>llshl.o</t>
  </si>
  <si>
    <t>handlers.o</t>
  </si>
  <si>
    <t>entry9a.o</t>
  </si>
  <si>
    <t>entry2.o</t>
  </si>
  <si>
    <t>entry5.o</t>
  </si>
  <si>
    <t>File_name</t>
  </si>
  <si>
    <t>Totals</t>
  </si>
  <si>
    <t>ram_percent</t>
  </si>
  <si>
    <t>ram</t>
  </si>
  <si>
    <t>flash</t>
  </si>
  <si>
    <t>Code</t>
  </si>
  <si>
    <t>RO_data</t>
  </si>
  <si>
    <t>RW_data</t>
  </si>
  <si>
    <t>ZI_data</t>
  </si>
  <si>
    <t>flash_percent</t>
  </si>
</sst>
</file>

<file path=xl/styles.xml><?xml version="1.0" encoding="utf-8"?>
<styleSheet xmlns="http://schemas.openxmlformats.org/spreadsheetml/2006/main">
  <numFmts count="1">
    <numFmt numFmtId="164" formatCode="0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ram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piechart_ram</c:v>
          </c:tx>
          <c:cat>
            <c:strRef>
              <c:f>ram_percent!$A$3:$A$46</c:f>
              <c:strCache>
                <c:ptCount val="44"/>
                <c:pt idx="0">
                  <c:v>startup_stm32g431xx.o</c:v>
                </c:pt>
                <c:pt idx="1">
                  <c:v>timapp.o</c:v>
                </c:pt>
                <c:pt idx="2">
                  <c:v>tim.o</c:v>
                </c:pt>
                <c:pt idx="3">
                  <c:v>scheduler.o</c:v>
                </c:pt>
                <c:pt idx="4">
                  <c:v>lcdapp.o</c:v>
                </c:pt>
                <c:pt idx="5">
                  <c:v>stm32g4xx_hal.o</c:v>
                </c:pt>
                <c:pt idx="6">
                  <c:v>keyapp.o</c:v>
                </c:pt>
                <c:pt idx="7">
                  <c:v>lcd.o</c:v>
                </c:pt>
                <c:pt idx="8">
                  <c:v>system_stm32g4xx.o</c:v>
                </c:pt>
                <c:pt idx="9">
                  <c:v>ledapp.o</c:v>
                </c:pt>
                <c:pt idx="43">
                  <c:v>Totals</c:v>
                </c:pt>
              </c:strCache>
            </c:strRef>
          </c:cat>
          <c:val>
            <c:numRef>
              <c:f>ram_percent!$B$3:$B$46</c:f>
              <c:numCache>
                <c:formatCode>General</c:formatCode>
                <c:ptCount val="44"/>
                <c:pt idx="0">
                  <c:v>50.07334899902344</c:v>
                </c:pt>
                <c:pt idx="1">
                  <c:v>28.80195617675781</c:v>
                </c:pt>
                <c:pt idx="2">
                  <c:v>16.82151603698731</c:v>
                </c:pt>
                <c:pt idx="3">
                  <c:v>1.809291005134583</c:v>
                </c:pt>
                <c:pt idx="4">
                  <c:v>0.9290953278541565</c:v>
                </c:pt>
                <c:pt idx="5">
                  <c:v>0.5867970585823059</c:v>
                </c:pt>
                <c:pt idx="6">
                  <c:v>0.4400978088378906</c:v>
                </c:pt>
                <c:pt idx="7">
                  <c:v>0.293398529291153</c:v>
                </c:pt>
                <c:pt idx="8">
                  <c:v>0.1955990195274353</c:v>
                </c:pt>
                <c:pt idx="9">
                  <c:v>0.04889975488185883</c:v>
                </c:pt>
                <c:pt idx="43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file percent in used flash 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piechart_flash</c:v>
          </c:tx>
          <c:cat>
            <c:strRef>
              <c:f>flash_percent!$A$3:$A$46</c:f>
              <c:strCache>
                <c:ptCount val="44"/>
                <c:pt idx="0">
                  <c:v>lcd.o</c:v>
                </c:pt>
                <c:pt idx="1">
                  <c:v>stm32g4xx_hal_tim.o</c:v>
                </c:pt>
                <c:pt idx="2">
                  <c:v>stm32g4xx_hal_rcc.o</c:v>
                </c:pt>
                <c:pt idx="3">
                  <c:v>mc_w.l</c:v>
                </c:pt>
                <c:pt idx="4">
                  <c:v>printfa.o</c:v>
                </c:pt>
                <c:pt idx="5">
                  <c:v>timapp.o</c:v>
                </c:pt>
                <c:pt idx="6">
                  <c:v>lcdapp.o</c:v>
                </c:pt>
                <c:pt idx="7">
                  <c:v>stm32g4xx_hal_dma.o</c:v>
                </c:pt>
                <c:pt idx="8">
                  <c:v>keyapp.o</c:v>
                </c:pt>
                <c:pt idx="9">
                  <c:v>mf_w.l</c:v>
                </c:pt>
                <c:pt idx="10">
                  <c:v>stm32g4xx_hal_gpio.o</c:v>
                </c:pt>
                <c:pt idx="11">
                  <c:v>tim.o</c:v>
                </c:pt>
                <c:pt idx="12">
                  <c:v>startup_stm32g431xx.o</c:v>
                </c:pt>
                <c:pt idx="13">
                  <c:v>stm32g4xx_hal_cortex.o</c:v>
                </c:pt>
                <c:pt idx="14">
                  <c:v>stm32g4xx_hal_pwr_ex.o</c:v>
                </c:pt>
                <c:pt idx="15">
                  <c:v>dadd.o</c:v>
                </c:pt>
                <c:pt idx="16">
                  <c:v>stm32g4xx_hal_tim_ex.o</c:v>
                </c:pt>
                <c:pt idx="17">
                  <c:v>gpio.o</c:v>
                </c:pt>
                <c:pt idx="18">
                  <c:v>stm32g4xx_hal.o</c:v>
                </c:pt>
                <c:pt idx="19">
                  <c:v>dmul.o</c:v>
                </c:pt>
                <c:pt idx="20">
                  <c:v>ddiv.o</c:v>
                </c:pt>
                <c:pt idx="21">
                  <c:v>depilogue.o</c:v>
                </c:pt>
                <c:pt idx="22">
                  <c:v>main.o</c:v>
                </c:pt>
                <c:pt idx="23">
                  <c:v>scheduler.o</c:v>
                </c:pt>
                <c:pt idx="24">
                  <c:v>dma.o</c:v>
                </c:pt>
                <c:pt idx="25">
                  <c:v>uldiv.o</c:v>
                </c:pt>
                <c:pt idx="26">
                  <c:v>ledapp.o</c:v>
                </c:pt>
                <c:pt idx="27">
                  <c:v>stm32g4xx_hal_msp.o</c:v>
                </c:pt>
                <c:pt idx="28">
                  <c:v>stm32g4xx_it.o</c:v>
                </c:pt>
                <c:pt idx="29">
                  <c:v>dfixul.o</c:v>
                </c:pt>
                <c:pt idx="30">
                  <c:v>cdrcmple.o</c:v>
                </c:pt>
                <c:pt idx="31">
                  <c:v>init.o</c:v>
                </c:pt>
                <c:pt idx="32">
                  <c:v>uidiv.o</c:v>
                </c:pt>
                <c:pt idx="33">
                  <c:v>f2d.o</c:v>
                </c:pt>
                <c:pt idx="34">
                  <c:v>system_stm32g4xx.o</c:v>
                </c:pt>
                <c:pt idx="35">
                  <c:v>memseta.o</c:v>
                </c:pt>
                <c:pt idx="36">
                  <c:v>llsshr.o</c:v>
                </c:pt>
                <c:pt idx="37">
                  <c:v>llushr.o</c:v>
                </c:pt>
                <c:pt idx="38">
                  <c:v>llshl.o</c:v>
                </c:pt>
                <c:pt idx="39">
                  <c:v>handlers.o</c:v>
                </c:pt>
                <c:pt idx="40">
                  <c:v>entry9a.o</c:v>
                </c:pt>
                <c:pt idx="41">
                  <c:v>entry2.o</c:v>
                </c:pt>
                <c:pt idx="42">
                  <c:v>entry5.o</c:v>
                </c:pt>
                <c:pt idx="43">
                  <c:v>Totals</c:v>
                </c:pt>
              </c:strCache>
            </c:strRef>
          </c:cat>
          <c:val>
            <c:numRef>
              <c:f>flash_percent!$B$3:$B$46</c:f>
              <c:numCache>
                <c:formatCode>General</c:formatCode>
                <c:ptCount val="44"/>
                <c:pt idx="0">
                  <c:v>21.10394668579102</c:v>
                </c:pt>
                <c:pt idx="1">
                  <c:v>14.01993179321289</c:v>
                </c:pt>
                <c:pt idx="2">
                  <c:v>9.836166381835938</c:v>
                </c:pt>
                <c:pt idx="3">
                  <c:v>8.163894653320313</c:v>
                </c:pt>
                <c:pt idx="4">
                  <c:v>7.009965896606445</c:v>
                </c:pt>
                <c:pt idx="5">
                  <c:v>4.732961177825928</c:v>
                </c:pt>
                <c:pt idx="6">
                  <c:v>4.439850807189941</c:v>
                </c:pt>
                <c:pt idx="7">
                  <c:v>3.770324945449829</c:v>
                </c:pt>
                <c:pt idx="8">
                  <c:v>3.653080701828003</c:v>
                </c:pt>
                <c:pt idx="9">
                  <c:v>3.406250953674316</c:v>
                </c:pt>
                <c:pt idx="10">
                  <c:v>2.968128204345703</c:v>
                </c:pt>
                <c:pt idx="11">
                  <c:v>2.783005714416504</c:v>
                </c:pt>
                <c:pt idx="12">
                  <c:v>1.567369103431702</c:v>
                </c:pt>
                <c:pt idx="13">
                  <c:v>1.474807977676392</c:v>
                </c:pt>
                <c:pt idx="14">
                  <c:v>1.400758981704712</c:v>
                </c:pt>
                <c:pt idx="15">
                  <c:v>1.030514359474182</c:v>
                </c:pt>
                <c:pt idx="16">
                  <c:v>0.981148362159729</c:v>
                </c:pt>
                <c:pt idx="17">
                  <c:v>0.9564654231071472</c:v>
                </c:pt>
                <c:pt idx="18">
                  <c:v>0.9194409251213074</c:v>
                </c:pt>
                <c:pt idx="19">
                  <c:v>0.7034648656845093</c:v>
                </c:pt>
                <c:pt idx="20">
                  <c:v>0.6849526166915894</c:v>
                </c:pt>
                <c:pt idx="21">
                  <c:v>0.5738792419433594</c:v>
                </c:pt>
                <c:pt idx="22">
                  <c:v>0.5677084922790527</c:v>
                </c:pt>
                <c:pt idx="23">
                  <c:v>0.5584523677825928</c:v>
                </c:pt>
                <c:pt idx="24">
                  <c:v>0.3270494639873505</c:v>
                </c:pt>
                <c:pt idx="25">
                  <c:v>0.3023664951324463</c:v>
                </c:pt>
                <c:pt idx="26">
                  <c:v>0.2560859024524689</c:v>
                </c:pt>
                <c:pt idx="27">
                  <c:v>0.2221468091011047</c:v>
                </c:pt>
                <c:pt idx="28">
                  <c:v>0.203634575009346</c:v>
                </c:pt>
                <c:pt idx="29">
                  <c:v>0.1480978727340698</c:v>
                </c:pt>
                <c:pt idx="30">
                  <c:v>0.1480978727340698</c:v>
                </c:pt>
                <c:pt idx="31">
                  <c:v>0.1480978727340698</c:v>
                </c:pt>
                <c:pt idx="32">
                  <c:v>0.1357563734054565</c:v>
                </c:pt>
                <c:pt idx="33">
                  <c:v>0.1172441467642784</c:v>
                </c:pt>
                <c:pt idx="34">
                  <c:v>0.1172441467642784</c:v>
                </c:pt>
                <c:pt idx="35">
                  <c:v>0.1110734045505524</c:v>
                </c:pt>
                <c:pt idx="36">
                  <c:v>0.1110734045505524</c:v>
                </c:pt>
                <c:pt idx="37">
                  <c:v>0.09873191267251968</c:v>
                </c:pt>
                <c:pt idx="38">
                  <c:v>0.09256117045879364</c:v>
                </c:pt>
                <c:pt idx="39">
                  <c:v>0.09256117045879364</c:v>
                </c:pt>
                <c:pt idx="40">
                  <c:v>0.02468297816812992</c:v>
                </c:pt>
                <c:pt idx="41">
                  <c:v>0.02468297816812992</c:v>
                </c:pt>
                <c:pt idx="42">
                  <c:v>0.01234148908406496</c:v>
                </c:pt>
                <c:pt idx="43">
                  <c:v>0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H46" totalsRowCount="1">
  <autoFilter ref="A2:H45"/>
  <tableColumns count="8">
    <tableColumn id="1" name="File_name" totalsRowLabel="Totals"/>
    <tableColumn id="2" name="ram_percent" totalsRowFunction="sum"/>
    <tableColumn id="3" name="ram" totalsRowFunction="sum"/>
    <tableColumn id="4" name="flash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46" totalsRowCount="1">
  <autoFilter ref="A2:H45"/>
  <tableColumns count="8">
    <tableColumn id="1" name="File_name" totalsRowLabel="Totals"/>
    <tableColumn id="2" name="flash_percent" totalsRowFunction="sum"/>
    <tableColumn id="3" name="flash" totalsRowFunction="sum"/>
    <tableColumn id="4" name="ram" totalsRowFunction="sum"/>
    <tableColumn id="5" name="Code" totalsRowFunction="sum"/>
    <tableColumn id="6" name="RO_data" totalsRowFunction="sum"/>
    <tableColumn id="7" name="RW_data" totalsRowFunction="sum"/>
    <tableColumn id="8" name="ZI_data" totalsRowFunction="sum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44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52</v>
      </c>
    </row>
    <row r="3" spans="1:8">
      <c r="A3" s="1" t="s">
        <v>1</v>
      </c>
      <c r="B3" s="2">
        <v>50.07334899902344</v>
      </c>
      <c r="C3" s="1">
        <v>1024</v>
      </c>
      <c r="D3" s="1">
        <v>508</v>
      </c>
      <c r="E3" s="1">
        <v>36</v>
      </c>
      <c r="F3" s="1">
        <v>472</v>
      </c>
      <c r="G3" s="1">
        <v>0</v>
      </c>
      <c r="H3" s="1">
        <v>1024</v>
      </c>
    </row>
    <row r="4" spans="1:8">
      <c r="A4" s="1" t="s">
        <v>2</v>
      </c>
      <c r="B4" s="2">
        <v>28.80195617675781</v>
      </c>
      <c r="C4" s="1">
        <v>589</v>
      </c>
      <c r="D4" s="1">
        <v>1534</v>
      </c>
      <c r="E4" s="1">
        <v>1446</v>
      </c>
      <c r="F4" s="1">
        <v>0</v>
      </c>
      <c r="G4" s="1">
        <v>88</v>
      </c>
      <c r="H4" s="1">
        <v>501</v>
      </c>
    </row>
    <row r="5" spans="1:8">
      <c r="A5" s="1" t="s">
        <v>3</v>
      </c>
      <c r="B5" s="2">
        <v>16.82151603698731</v>
      </c>
      <c r="C5" s="1">
        <v>344</v>
      </c>
      <c r="D5" s="1">
        <v>902</v>
      </c>
      <c r="E5" s="1">
        <v>902</v>
      </c>
      <c r="F5" s="1">
        <v>0</v>
      </c>
      <c r="G5" s="1">
        <v>0</v>
      </c>
      <c r="H5" s="1">
        <v>344</v>
      </c>
    </row>
    <row r="6" spans="1:8">
      <c r="A6" s="1" t="s">
        <v>4</v>
      </c>
      <c r="B6" s="2">
        <v>1.809291005134583</v>
      </c>
      <c r="C6" s="1">
        <v>37</v>
      </c>
      <c r="D6" s="1">
        <v>181</v>
      </c>
      <c r="E6" s="1">
        <v>144</v>
      </c>
      <c r="F6" s="1">
        <v>0</v>
      </c>
      <c r="G6" s="1">
        <v>37</v>
      </c>
      <c r="H6" s="1">
        <v>0</v>
      </c>
    </row>
    <row r="7" spans="1:8">
      <c r="A7" s="1" t="s">
        <v>5</v>
      </c>
      <c r="B7" s="2">
        <v>0.9290953278541565</v>
      </c>
      <c r="C7" s="1">
        <v>19</v>
      </c>
      <c r="D7" s="1">
        <v>1439</v>
      </c>
      <c r="E7" s="1">
        <v>1088</v>
      </c>
      <c r="F7" s="1">
        <v>343</v>
      </c>
      <c r="G7" s="1">
        <v>8</v>
      </c>
      <c r="H7" s="1">
        <v>11</v>
      </c>
    </row>
    <row r="8" spans="1:8">
      <c r="A8" s="1" t="s">
        <v>6</v>
      </c>
      <c r="B8" s="2">
        <v>0.5867970585823059</v>
      </c>
      <c r="C8" s="1">
        <v>12</v>
      </c>
      <c r="D8" s="1">
        <v>298</v>
      </c>
      <c r="E8" s="1">
        <v>290</v>
      </c>
      <c r="F8" s="1">
        <v>0</v>
      </c>
      <c r="G8" s="1">
        <v>8</v>
      </c>
      <c r="H8" s="1">
        <v>4</v>
      </c>
    </row>
    <row r="9" spans="1:8">
      <c r="A9" s="1" t="s">
        <v>7</v>
      </c>
      <c r="B9" s="2">
        <v>0.4400978088378906</v>
      </c>
      <c r="C9" s="1">
        <v>9</v>
      </c>
      <c r="D9" s="1">
        <v>1184</v>
      </c>
      <c r="E9" s="1">
        <v>1184</v>
      </c>
      <c r="F9" s="1">
        <v>0</v>
      </c>
      <c r="G9" s="1">
        <v>0</v>
      </c>
      <c r="H9" s="1">
        <v>9</v>
      </c>
    </row>
    <row r="10" spans="1:8">
      <c r="A10" s="1" t="s">
        <v>8</v>
      </c>
      <c r="B10" s="2">
        <v>0.293398529291153</v>
      </c>
      <c r="C10" s="1">
        <v>6</v>
      </c>
      <c r="D10" s="1">
        <v>6840</v>
      </c>
      <c r="E10" s="1">
        <v>2278</v>
      </c>
      <c r="F10" s="1">
        <v>4560</v>
      </c>
      <c r="G10" s="1">
        <v>2</v>
      </c>
      <c r="H10" s="1">
        <v>4</v>
      </c>
    </row>
    <row r="11" spans="1:8">
      <c r="A11" s="1" t="s">
        <v>9</v>
      </c>
      <c r="B11" s="2">
        <v>0.1955990195274353</v>
      </c>
      <c r="C11" s="1">
        <v>4</v>
      </c>
      <c r="D11" s="1">
        <v>38</v>
      </c>
      <c r="E11" s="1">
        <v>18</v>
      </c>
      <c r="F11" s="1">
        <v>16</v>
      </c>
      <c r="G11" s="1">
        <v>4</v>
      </c>
      <c r="H11" s="1">
        <v>0</v>
      </c>
    </row>
    <row r="12" spans="1:8">
      <c r="A12" s="1" t="s">
        <v>10</v>
      </c>
      <c r="B12" s="2">
        <v>0.04889975488185883</v>
      </c>
      <c r="C12" s="1">
        <v>1</v>
      </c>
      <c r="D12" s="1">
        <v>83</v>
      </c>
      <c r="E12" s="1">
        <v>82</v>
      </c>
      <c r="F12" s="1">
        <v>0</v>
      </c>
      <c r="G12" s="1">
        <v>1</v>
      </c>
      <c r="H12" s="1">
        <v>0</v>
      </c>
    </row>
    <row r="46" spans="1:8">
      <c r="A46" t="s">
        <v>45</v>
      </c>
      <c r="B46">
        <f>SUBTOTAL(109,[ram_percent])</f>
        <v>0</v>
      </c>
      <c r="C46">
        <f>SUBTOTAL(109,[ram])</f>
        <v>0</v>
      </c>
      <c r="D46">
        <f>SUBTOTAL(109,[flash])</f>
        <v>0</v>
      </c>
      <c r="E46">
        <f>SUBTOTAL(109,[Code])</f>
        <v>0</v>
      </c>
      <c r="F46">
        <f>SUBTOTAL(109,[RO_data])</f>
        <v>0</v>
      </c>
      <c r="G46">
        <f>SUBTOTAL(109,[RW_data])</f>
        <v>0</v>
      </c>
      <c r="H46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RowHeight="15"/>
  <cols>
    <col min="1" max="8" width="16.7109375" customWidth="1"/>
  </cols>
  <sheetData>
    <row r="1" spans="1:8">
      <c r="A1" t="s">
        <v>0</v>
      </c>
    </row>
    <row r="2" spans="1:8">
      <c r="A2" t="s">
        <v>44</v>
      </c>
      <c r="B2" t="s">
        <v>53</v>
      </c>
      <c r="C2" t="s">
        <v>48</v>
      </c>
      <c r="D2" t="s">
        <v>47</v>
      </c>
      <c r="E2" t="s">
        <v>49</v>
      </c>
      <c r="F2" t="s">
        <v>50</v>
      </c>
      <c r="G2" t="s">
        <v>51</v>
      </c>
      <c r="H2" t="s">
        <v>52</v>
      </c>
    </row>
    <row r="3" spans="1:8">
      <c r="A3" s="1" t="s">
        <v>8</v>
      </c>
      <c r="B3" s="2">
        <v>21.10394668579102</v>
      </c>
      <c r="C3" s="1">
        <v>6840</v>
      </c>
      <c r="D3" s="1">
        <v>6</v>
      </c>
      <c r="E3" s="1">
        <v>2278</v>
      </c>
      <c r="F3" s="1">
        <v>4560</v>
      </c>
      <c r="G3" s="1">
        <v>2</v>
      </c>
      <c r="H3" s="1">
        <v>4</v>
      </c>
    </row>
    <row r="4" spans="1:8">
      <c r="A4" s="1" t="s">
        <v>11</v>
      </c>
      <c r="B4" s="2">
        <v>14.01993179321289</v>
      </c>
      <c r="C4" s="1">
        <v>4544</v>
      </c>
      <c r="D4" s="1">
        <v>0</v>
      </c>
      <c r="E4" s="1">
        <v>4544</v>
      </c>
      <c r="F4" s="1">
        <v>0</v>
      </c>
      <c r="G4" s="1">
        <v>0</v>
      </c>
      <c r="H4" s="1">
        <v>0</v>
      </c>
    </row>
    <row r="5" spans="1:8">
      <c r="A5" s="1" t="s">
        <v>12</v>
      </c>
      <c r="B5" s="2">
        <v>9.836166381835938</v>
      </c>
      <c r="C5" s="1">
        <v>3188</v>
      </c>
      <c r="D5" s="1">
        <v>0</v>
      </c>
      <c r="E5" s="1">
        <v>3188</v>
      </c>
      <c r="F5" s="1">
        <v>0</v>
      </c>
      <c r="G5" s="1">
        <v>0</v>
      </c>
      <c r="H5" s="1">
        <v>0</v>
      </c>
    </row>
    <row r="6" spans="1:8">
      <c r="A6" s="1" t="s">
        <v>13</v>
      </c>
      <c r="B6" s="2">
        <v>8.163894653320313</v>
      </c>
      <c r="C6" s="1">
        <v>2646</v>
      </c>
      <c r="D6" s="1">
        <v>0</v>
      </c>
      <c r="E6" s="1">
        <v>2646</v>
      </c>
      <c r="F6" s="1">
        <v>0</v>
      </c>
      <c r="G6" s="1">
        <v>0</v>
      </c>
      <c r="H6" s="1">
        <v>0</v>
      </c>
    </row>
    <row r="7" spans="1:8">
      <c r="A7" s="1" t="s">
        <v>14</v>
      </c>
      <c r="B7" s="2">
        <v>7.009965896606445</v>
      </c>
      <c r="C7" s="1">
        <v>2272</v>
      </c>
      <c r="D7" s="1">
        <v>0</v>
      </c>
      <c r="E7" s="1">
        <v>2272</v>
      </c>
      <c r="F7" s="1">
        <v>0</v>
      </c>
      <c r="G7" s="1">
        <v>0</v>
      </c>
      <c r="H7" s="1">
        <v>0</v>
      </c>
    </row>
    <row r="8" spans="1:8">
      <c r="A8" s="1" t="s">
        <v>2</v>
      </c>
      <c r="B8" s="2">
        <v>4.732961177825928</v>
      </c>
      <c r="C8" s="1">
        <v>1534</v>
      </c>
      <c r="D8" s="1">
        <v>589</v>
      </c>
      <c r="E8" s="1">
        <v>1446</v>
      </c>
      <c r="F8" s="1">
        <v>0</v>
      </c>
      <c r="G8" s="1">
        <v>88</v>
      </c>
      <c r="H8" s="1">
        <v>501</v>
      </c>
    </row>
    <row r="9" spans="1:8">
      <c r="A9" s="1" t="s">
        <v>5</v>
      </c>
      <c r="B9" s="2">
        <v>4.439850807189941</v>
      </c>
      <c r="C9" s="1">
        <v>1439</v>
      </c>
      <c r="D9" s="1">
        <v>19</v>
      </c>
      <c r="E9" s="1">
        <v>1088</v>
      </c>
      <c r="F9" s="1">
        <v>343</v>
      </c>
      <c r="G9" s="1">
        <v>8</v>
      </c>
      <c r="H9" s="1">
        <v>11</v>
      </c>
    </row>
    <row r="10" spans="1:8">
      <c r="A10" s="1" t="s">
        <v>15</v>
      </c>
      <c r="B10" s="2">
        <v>3.770324945449829</v>
      </c>
      <c r="C10" s="1">
        <v>1222</v>
      </c>
      <c r="D10" s="1">
        <v>0</v>
      </c>
      <c r="E10" s="1">
        <v>1222</v>
      </c>
      <c r="F10" s="1">
        <v>0</v>
      </c>
      <c r="G10" s="1">
        <v>0</v>
      </c>
      <c r="H10" s="1">
        <v>0</v>
      </c>
    </row>
    <row r="11" spans="1:8">
      <c r="A11" s="1" t="s">
        <v>7</v>
      </c>
      <c r="B11" s="2">
        <v>3.653080701828003</v>
      </c>
      <c r="C11" s="1">
        <v>1184</v>
      </c>
      <c r="D11" s="1">
        <v>9</v>
      </c>
      <c r="E11" s="1">
        <v>1184</v>
      </c>
      <c r="F11" s="1">
        <v>0</v>
      </c>
      <c r="G11" s="1">
        <v>0</v>
      </c>
      <c r="H11" s="1">
        <v>9</v>
      </c>
    </row>
    <row r="12" spans="1:8">
      <c r="A12" s="1" t="s">
        <v>16</v>
      </c>
      <c r="B12" s="2">
        <v>3.406250953674316</v>
      </c>
      <c r="C12" s="1">
        <v>1104</v>
      </c>
      <c r="D12" s="1">
        <v>0</v>
      </c>
      <c r="E12" s="1">
        <v>1104</v>
      </c>
      <c r="F12" s="1">
        <v>0</v>
      </c>
      <c r="G12" s="1">
        <v>0</v>
      </c>
      <c r="H12" s="1">
        <v>0</v>
      </c>
    </row>
    <row r="13" spans="1:8">
      <c r="A13" s="1" t="s">
        <v>17</v>
      </c>
      <c r="B13" s="2">
        <v>2.968128204345703</v>
      </c>
      <c r="C13" s="1">
        <v>962</v>
      </c>
      <c r="D13" s="1">
        <v>0</v>
      </c>
      <c r="E13" s="1">
        <v>962</v>
      </c>
      <c r="F13" s="1">
        <v>0</v>
      </c>
      <c r="G13" s="1">
        <v>0</v>
      </c>
      <c r="H13" s="1">
        <v>0</v>
      </c>
    </row>
    <row r="14" spans="1:8">
      <c r="A14" s="1" t="s">
        <v>3</v>
      </c>
      <c r="B14" s="2">
        <v>2.783005714416504</v>
      </c>
      <c r="C14" s="1">
        <v>902</v>
      </c>
      <c r="D14" s="1">
        <v>344</v>
      </c>
      <c r="E14" s="1">
        <v>902</v>
      </c>
      <c r="F14" s="1">
        <v>0</v>
      </c>
      <c r="G14" s="1">
        <v>0</v>
      </c>
      <c r="H14" s="1">
        <v>344</v>
      </c>
    </row>
    <row r="15" spans="1:8">
      <c r="A15" s="1" t="s">
        <v>1</v>
      </c>
      <c r="B15" s="2">
        <v>1.567369103431702</v>
      </c>
      <c r="C15" s="1">
        <v>508</v>
      </c>
      <c r="D15" s="1">
        <v>1024</v>
      </c>
      <c r="E15" s="1">
        <v>36</v>
      </c>
      <c r="F15" s="1">
        <v>472</v>
      </c>
      <c r="G15" s="1">
        <v>0</v>
      </c>
      <c r="H15" s="1">
        <v>1024</v>
      </c>
    </row>
    <row r="16" spans="1:8">
      <c r="A16" s="1" t="s">
        <v>18</v>
      </c>
      <c r="B16" s="2">
        <v>1.474807977676392</v>
      </c>
      <c r="C16" s="1">
        <v>478</v>
      </c>
      <c r="D16" s="1">
        <v>0</v>
      </c>
      <c r="E16" s="1">
        <v>478</v>
      </c>
      <c r="F16" s="1">
        <v>0</v>
      </c>
      <c r="G16" s="1">
        <v>0</v>
      </c>
      <c r="H16" s="1">
        <v>0</v>
      </c>
    </row>
    <row r="17" spans="1:8">
      <c r="A17" s="1" t="s">
        <v>19</v>
      </c>
      <c r="B17" s="2">
        <v>1.400758981704712</v>
      </c>
      <c r="C17" s="1">
        <v>454</v>
      </c>
      <c r="D17" s="1">
        <v>0</v>
      </c>
      <c r="E17" s="1">
        <v>454</v>
      </c>
      <c r="F17" s="1">
        <v>0</v>
      </c>
      <c r="G17" s="1">
        <v>0</v>
      </c>
      <c r="H17" s="1">
        <v>0</v>
      </c>
    </row>
    <row r="18" spans="1:8">
      <c r="A18" s="1" t="s">
        <v>20</v>
      </c>
      <c r="B18" s="2">
        <v>1.030514359474182</v>
      </c>
      <c r="C18" s="1">
        <v>334</v>
      </c>
      <c r="D18" s="1">
        <v>0</v>
      </c>
      <c r="E18" s="1">
        <v>334</v>
      </c>
      <c r="F18" s="1">
        <v>0</v>
      </c>
      <c r="G18" s="1">
        <v>0</v>
      </c>
      <c r="H18" s="1">
        <v>0</v>
      </c>
    </row>
    <row r="19" spans="1:8">
      <c r="A19" s="1" t="s">
        <v>21</v>
      </c>
      <c r="B19" s="2">
        <v>0.981148362159729</v>
      </c>
      <c r="C19" s="1">
        <v>318</v>
      </c>
      <c r="D19" s="1">
        <v>0</v>
      </c>
      <c r="E19" s="1">
        <v>318</v>
      </c>
      <c r="F19" s="1">
        <v>0</v>
      </c>
      <c r="G19" s="1">
        <v>0</v>
      </c>
      <c r="H19" s="1">
        <v>0</v>
      </c>
    </row>
    <row r="20" spans="1:8">
      <c r="A20" s="1" t="s">
        <v>22</v>
      </c>
      <c r="B20" s="2">
        <v>0.9564654231071472</v>
      </c>
      <c r="C20" s="1">
        <v>310</v>
      </c>
      <c r="D20" s="1">
        <v>0</v>
      </c>
      <c r="E20" s="1">
        <v>310</v>
      </c>
      <c r="F20" s="1">
        <v>0</v>
      </c>
      <c r="G20" s="1">
        <v>0</v>
      </c>
      <c r="H20" s="1">
        <v>0</v>
      </c>
    </row>
    <row r="21" spans="1:8">
      <c r="A21" s="1" t="s">
        <v>6</v>
      </c>
      <c r="B21" s="2">
        <v>0.9194409251213074</v>
      </c>
      <c r="C21" s="1">
        <v>298</v>
      </c>
      <c r="D21" s="1">
        <v>12</v>
      </c>
      <c r="E21" s="1">
        <v>290</v>
      </c>
      <c r="F21" s="1">
        <v>0</v>
      </c>
      <c r="G21" s="1">
        <v>8</v>
      </c>
      <c r="H21" s="1">
        <v>4</v>
      </c>
    </row>
    <row r="22" spans="1:8">
      <c r="A22" s="1" t="s">
        <v>23</v>
      </c>
      <c r="B22" s="2">
        <v>0.7034648656845093</v>
      </c>
      <c r="C22" s="1">
        <v>228</v>
      </c>
      <c r="D22" s="1">
        <v>0</v>
      </c>
      <c r="E22" s="1">
        <v>228</v>
      </c>
      <c r="F22" s="1">
        <v>0</v>
      </c>
      <c r="G22" s="1">
        <v>0</v>
      </c>
      <c r="H22" s="1">
        <v>0</v>
      </c>
    </row>
    <row r="23" spans="1:8">
      <c r="A23" s="1" t="s">
        <v>24</v>
      </c>
      <c r="B23" s="2">
        <v>0.6849526166915894</v>
      </c>
      <c r="C23" s="1">
        <v>222</v>
      </c>
      <c r="D23" s="1">
        <v>0</v>
      </c>
      <c r="E23" s="1">
        <v>222</v>
      </c>
      <c r="F23" s="1">
        <v>0</v>
      </c>
      <c r="G23" s="1">
        <v>0</v>
      </c>
      <c r="H23" s="1">
        <v>0</v>
      </c>
    </row>
    <row r="24" spans="1:8">
      <c r="A24" s="1" t="s">
        <v>25</v>
      </c>
      <c r="B24" s="2">
        <v>0.5738792419433594</v>
      </c>
      <c r="C24" s="1">
        <v>186</v>
      </c>
      <c r="D24" s="1">
        <v>0</v>
      </c>
      <c r="E24" s="1">
        <v>186</v>
      </c>
      <c r="F24" s="1">
        <v>0</v>
      </c>
      <c r="G24" s="1">
        <v>0</v>
      </c>
      <c r="H24" s="1">
        <v>0</v>
      </c>
    </row>
    <row r="25" spans="1:8">
      <c r="A25" s="1" t="s">
        <v>26</v>
      </c>
      <c r="B25" s="2">
        <v>0.5677084922790527</v>
      </c>
      <c r="C25" s="1">
        <v>184</v>
      </c>
      <c r="D25" s="1">
        <v>0</v>
      </c>
      <c r="E25" s="1">
        <v>184</v>
      </c>
      <c r="F25" s="1">
        <v>0</v>
      </c>
      <c r="G25" s="1">
        <v>0</v>
      </c>
      <c r="H25" s="1">
        <v>0</v>
      </c>
    </row>
    <row r="26" spans="1:8">
      <c r="A26" s="1" t="s">
        <v>4</v>
      </c>
      <c r="B26" s="2">
        <v>0.5584523677825928</v>
      </c>
      <c r="C26" s="1">
        <v>181</v>
      </c>
      <c r="D26" s="1">
        <v>37</v>
      </c>
      <c r="E26" s="1">
        <v>144</v>
      </c>
      <c r="F26" s="1">
        <v>0</v>
      </c>
      <c r="G26" s="1">
        <v>37</v>
      </c>
      <c r="H26" s="1">
        <v>0</v>
      </c>
    </row>
    <row r="27" spans="1:8">
      <c r="A27" s="1" t="s">
        <v>27</v>
      </c>
      <c r="B27" s="2">
        <v>0.3270494639873505</v>
      </c>
      <c r="C27" s="1">
        <v>106</v>
      </c>
      <c r="D27" s="1">
        <v>0</v>
      </c>
      <c r="E27" s="1">
        <v>106</v>
      </c>
      <c r="F27" s="1">
        <v>0</v>
      </c>
      <c r="G27" s="1">
        <v>0</v>
      </c>
      <c r="H27" s="1">
        <v>0</v>
      </c>
    </row>
    <row r="28" spans="1:8">
      <c r="A28" s="1" t="s">
        <v>28</v>
      </c>
      <c r="B28" s="2">
        <v>0.3023664951324463</v>
      </c>
      <c r="C28" s="1">
        <v>98</v>
      </c>
      <c r="D28" s="1">
        <v>0</v>
      </c>
      <c r="E28" s="1">
        <v>98</v>
      </c>
      <c r="F28" s="1">
        <v>0</v>
      </c>
      <c r="G28" s="1">
        <v>0</v>
      </c>
      <c r="H28" s="1">
        <v>0</v>
      </c>
    </row>
    <row r="29" spans="1:8">
      <c r="A29" s="1" t="s">
        <v>10</v>
      </c>
      <c r="B29" s="2">
        <v>0.2560859024524689</v>
      </c>
      <c r="C29" s="1">
        <v>83</v>
      </c>
      <c r="D29" s="1">
        <v>1</v>
      </c>
      <c r="E29" s="1">
        <v>82</v>
      </c>
      <c r="F29" s="1">
        <v>0</v>
      </c>
      <c r="G29" s="1">
        <v>1</v>
      </c>
      <c r="H29" s="1">
        <v>0</v>
      </c>
    </row>
    <row r="30" spans="1:8">
      <c r="A30" s="1" t="s">
        <v>29</v>
      </c>
      <c r="B30" s="2">
        <v>0.2221468091011047</v>
      </c>
      <c r="C30" s="1">
        <v>72</v>
      </c>
      <c r="D30" s="1">
        <v>0</v>
      </c>
      <c r="E30" s="1">
        <v>72</v>
      </c>
      <c r="F30" s="1">
        <v>0</v>
      </c>
      <c r="G30" s="1">
        <v>0</v>
      </c>
      <c r="H30" s="1">
        <v>0</v>
      </c>
    </row>
    <row r="31" spans="1:8">
      <c r="A31" s="1" t="s">
        <v>30</v>
      </c>
      <c r="B31" s="2">
        <v>0.203634575009346</v>
      </c>
      <c r="C31" s="1">
        <v>66</v>
      </c>
      <c r="D31" s="1">
        <v>0</v>
      </c>
      <c r="E31" s="1">
        <v>66</v>
      </c>
      <c r="F31" s="1">
        <v>0</v>
      </c>
      <c r="G31" s="1">
        <v>0</v>
      </c>
      <c r="H31" s="1">
        <v>0</v>
      </c>
    </row>
    <row r="32" spans="1:8">
      <c r="A32" s="1" t="s">
        <v>31</v>
      </c>
      <c r="B32" s="2">
        <v>0.1480978727340698</v>
      </c>
      <c r="C32" s="1">
        <v>48</v>
      </c>
      <c r="D32" s="1">
        <v>0</v>
      </c>
      <c r="E32" s="1">
        <v>48</v>
      </c>
      <c r="F32" s="1">
        <v>0</v>
      </c>
      <c r="G32" s="1">
        <v>0</v>
      </c>
      <c r="H32" s="1">
        <v>0</v>
      </c>
    </row>
    <row r="33" spans="1:8">
      <c r="A33" s="1" t="s">
        <v>32</v>
      </c>
      <c r="B33" s="2">
        <v>0.1480978727340698</v>
      </c>
      <c r="C33" s="1">
        <v>48</v>
      </c>
      <c r="D33" s="1">
        <v>0</v>
      </c>
      <c r="E33" s="1">
        <v>48</v>
      </c>
      <c r="F33" s="1">
        <v>0</v>
      </c>
      <c r="G33" s="1">
        <v>0</v>
      </c>
      <c r="H33" s="1">
        <v>0</v>
      </c>
    </row>
    <row r="34" spans="1:8">
      <c r="A34" s="1" t="s">
        <v>33</v>
      </c>
      <c r="B34" s="2">
        <v>0.1480978727340698</v>
      </c>
      <c r="C34" s="1">
        <v>48</v>
      </c>
      <c r="D34" s="1">
        <v>0</v>
      </c>
      <c r="E34" s="1">
        <v>48</v>
      </c>
      <c r="F34" s="1">
        <v>0</v>
      </c>
      <c r="G34" s="1">
        <v>0</v>
      </c>
      <c r="H34" s="1">
        <v>0</v>
      </c>
    </row>
    <row r="35" spans="1:8">
      <c r="A35" s="1" t="s">
        <v>34</v>
      </c>
      <c r="B35" s="2">
        <v>0.1357563734054565</v>
      </c>
      <c r="C35" s="1">
        <v>44</v>
      </c>
      <c r="D35" s="1">
        <v>0</v>
      </c>
      <c r="E35" s="1">
        <v>44</v>
      </c>
      <c r="F35" s="1">
        <v>0</v>
      </c>
      <c r="G35" s="1">
        <v>0</v>
      </c>
      <c r="H35" s="1">
        <v>0</v>
      </c>
    </row>
    <row r="36" spans="1:8">
      <c r="A36" s="1" t="s">
        <v>35</v>
      </c>
      <c r="B36" s="2">
        <v>0.1172441467642784</v>
      </c>
      <c r="C36" s="1">
        <v>38</v>
      </c>
      <c r="D36" s="1">
        <v>0</v>
      </c>
      <c r="E36" s="1">
        <v>38</v>
      </c>
      <c r="F36" s="1">
        <v>0</v>
      </c>
      <c r="G36" s="1">
        <v>0</v>
      </c>
      <c r="H36" s="1">
        <v>0</v>
      </c>
    </row>
    <row r="37" spans="1:8">
      <c r="A37" s="1" t="s">
        <v>9</v>
      </c>
      <c r="B37" s="2">
        <v>0.1172441467642784</v>
      </c>
      <c r="C37" s="1">
        <v>38</v>
      </c>
      <c r="D37" s="1">
        <v>4</v>
      </c>
      <c r="E37" s="1">
        <v>18</v>
      </c>
      <c r="F37" s="1">
        <v>16</v>
      </c>
      <c r="G37" s="1">
        <v>4</v>
      </c>
      <c r="H37" s="1">
        <v>0</v>
      </c>
    </row>
    <row r="38" spans="1:8">
      <c r="A38" s="1" t="s">
        <v>36</v>
      </c>
      <c r="B38" s="2">
        <v>0.1110734045505524</v>
      </c>
      <c r="C38" s="1">
        <v>36</v>
      </c>
      <c r="D38" s="1">
        <v>0</v>
      </c>
      <c r="E38" s="1">
        <v>36</v>
      </c>
      <c r="F38" s="1">
        <v>0</v>
      </c>
      <c r="G38" s="1">
        <v>0</v>
      </c>
      <c r="H38" s="1">
        <v>0</v>
      </c>
    </row>
    <row r="39" spans="1:8">
      <c r="A39" s="1" t="s">
        <v>37</v>
      </c>
      <c r="B39" s="2">
        <v>0.1110734045505524</v>
      </c>
      <c r="C39" s="1">
        <v>36</v>
      </c>
      <c r="D39" s="1">
        <v>0</v>
      </c>
      <c r="E39" s="1">
        <v>36</v>
      </c>
      <c r="F39" s="1">
        <v>0</v>
      </c>
      <c r="G39" s="1">
        <v>0</v>
      </c>
      <c r="H39" s="1">
        <v>0</v>
      </c>
    </row>
    <row r="40" spans="1:8">
      <c r="A40" s="1" t="s">
        <v>38</v>
      </c>
      <c r="B40" s="2">
        <v>0.09873191267251968</v>
      </c>
      <c r="C40" s="1">
        <v>32</v>
      </c>
      <c r="D40" s="1">
        <v>0</v>
      </c>
      <c r="E40" s="1">
        <v>32</v>
      </c>
      <c r="F40" s="1">
        <v>0</v>
      </c>
      <c r="G40" s="1">
        <v>0</v>
      </c>
      <c r="H40" s="1">
        <v>0</v>
      </c>
    </row>
    <row r="41" spans="1:8">
      <c r="A41" s="1" t="s">
        <v>39</v>
      </c>
      <c r="B41" s="2">
        <v>0.09256117045879364</v>
      </c>
      <c r="C41" s="1">
        <v>30</v>
      </c>
      <c r="D41" s="1">
        <v>0</v>
      </c>
      <c r="E41" s="1">
        <v>30</v>
      </c>
      <c r="F41" s="1">
        <v>0</v>
      </c>
      <c r="G41" s="1">
        <v>0</v>
      </c>
      <c r="H41" s="1">
        <v>0</v>
      </c>
    </row>
    <row r="42" spans="1:8">
      <c r="A42" s="1" t="s">
        <v>40</v>
      </c>
      <c r="B42" s="2">
        <v>0.09256117045879364</v>
      </c>
      <c r="C42" s="1">
        <v>30</v>
      </c>
      <c r="D42" s="1">
        <v>0</v>
      </c>
      <c r="E42" s="1">
        <v>30</v>
      </c>
      <c r="F42" s="1">
        <v>0</v>
      </c>
      <c r="G42" s="1">
        <v>0</v>
      </c>
      <c r="H42" s="1">
        <v>0</v>
      </c>
    </row>
    <row r="43" spans="1:8">
      <c r="A43" s="1" t="s">
        <v>41</v>
      </c>
      <c r="B43" s="2">
        <v>0.02468297816812992</v>
      </c>
      <c r="C43" s="1">
        <v>8</v>
      </c>
      <c r="D43" s="1">
        <v>0</v>
      </c>
      <c r="E43" s="1">
        <v>8</v>
      </c>
      <c r="F43" s="1">
        <v>0</v>
      </c>
      <c r="G43" s="1">
        <v>0</v>
      </c>
      <c r="H43" s="1">
        <v>0</v>
      </c>
    </row>
    <row r="44" spans="1:8">
      <c r="A44" s="1" t="s">
        <v>42</v>
      </c>
      <c r="B44" s="2">
        <v>0.02468297816812992</v>
      </c>
      <c r="C44" s="1">
        <v>8</v>
      </c>
      <c r="D44" s="1">
        <v>0</v>
      </c>
      <c r="E44" s="1">
        <v>8</v>
      </c>
      <c r="F44" s="1">
        <v>0</v>
      </c>
      <c r="G44" s="1">
        <v>0</v>
      </c>
      <c r="H44" s="1">
        <v>0</v>
      </c>
    </row>
    <row r="45" spans="1:8">
      <c r="A45" s="1" t="s">
        <v>43</v>
      </c>
      <c r="B45" s="2">
        <v>0.01234148908406496</v>
      </c>
      <c r="C45" s="1">
        <v>4</v>
      </c>
      <c r="D45" s="1">
        <v>0</v>
      </c>
      <c r="E45" s="1">
        <v>4</v>
      </c>
      <c r="F45" s="1">
        <v>0</v>
      </c>
      <c r="G45" s="1">
        <v>0</v>
      </c>
      <c r="H45" s="1">
        <v>0</v>
      </c>
    </row>
    <row r="46" spans="1:8">
      <c r="A46" t="s">
        <v>45</v>
      </c>
      <c r="B46">
        <f>SUBTOTAL(109,[flash_percent])</f>
        <v>0</v>
      </c>
      <c r="C46">
        <f>SUBTOTAL(109,[flash])</f>
        <v>0</v>
      </c>
      <c r="D46">
        <f>SUBTOTAL(109,[ram])</f>
        <v>0</v>
      </c>
      <c r="E46">
        <f>SUBTOTAL(109,[Code])</f>
        <v>0</v>
      </c>
      <c r="F46">
        <f>SUBTOTAL(109,[RO_data])</f>
        <v>0</v>
      </c>
      <c r="G46">
        <f>SUBTOTAL(109,[RW_data])</f>
        <v>0</v>
      </c>
      <c r="H46">
        <f>SUBTOTAL(109,[ZI_data])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ram_percent</vt:lpstr>
      <vt:lpstr>flash_percent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2025-06-12T13:20:31Z</dcterms:created>
  <dcterms:modified xsi:type="dcterms:W3CDTF">2025-06-12T13:20:31Z</dcterms:modified>
</cp:coreProperties>
</file>