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<sst xmlns="http://schemas.openxmlformats.org/spreadsheetml/2006/main" count="92" uniqueCount="88">
  <si>
    <t xml:space="preserve">Part ID</t>
  </si>
  <si>
    <t xml:space="preserve">Description</t>
  </si>
  <si>
    <t xml:space="preserve">Qty</t>
  </si>
  <si>
    <t xml:space="preserve">Price</t>
  </si>
  <si>
    <t xml:space="preserve">Totals</t>
  </si>
  <si>
    <t xml:space="preserve">Manufacturer</t>
  </si>
  <si>
    <t xml:space="preserve">Digikey</t>
  </si>
  <si>
    <t xml:space="preserve">Mouser</t>
  </si>
  <si>
    <t xml:space="preserve">Alternate</t>
  </si>
  <si>
    <t xml:space="preserve">E-Ink display 800×480, 7.5inch - V2 </t>
  </si>
  <si>
    <t xml:space="preserve">Display</t>
  </si>
  <si>
    <t xml:space="preserve">WAVESHARE</t>
  </si>
  <si>
    <t xml:space="preserve">https://www.waveshare.com/wiki/7.5inch_e-Paper_HAT</t>
  </si>
  <si>
    <t xml:space="preserve">Micro Card 8Pin Push &amp; Push</t>
  </si>
  <si>
    <t xml:space="preserve">SD Card Reader</t>
  </si>
  <si>
    <t xml:space="preserve">Wurth Electronics</t>
  </si>
  <si>
    <t xml:space="preserve">https://www.digikey.in/product-detail/en/w%C3%BCrth-elektronik/693071010811/732-3819-1-ND/3124603</t>
  </si>
  <si>
    <t xml:space="preserve">https://www.mouser.com/ProductDetail/Wurth-Elektronik/693071010811/?qs=%2Fha2pyFadug2rnWaYGULYHsNDGPBmR35gMiIpGARpbOOgsh6ohipJw%3D%3D</t>
  </si>
  <si>
    <t xml:space="preserve">Raspberry Pi Pico</t>
  </si>
  <si>
    <t xml:space="preserve">Processor</t>
  </si>
  <si>
    <t xml:space="preserve">Raspberry</t>
  </si>
  <si>
    <t xml:space="preserve">https://www.microcenter.com/product/632771/pico?src=raspberrypi</t>
  </si>
  <si>
    <t xml:space="preserve">S2B-PH-SM4-TB(LF)(SN)</t>
  </si>
  <si>
    <t xml:space="preserve">Battery Connector</t>
  </si>
  <si>
    <t xml:space="preserve">JST</t>
  </si>
  <si>
    <t xml:space="preserve">https://www.digikey.in/product-detail/en/jst-sales-america-inc/S2B-PH-SM4-TB-LF-SN/455-1749-1-ND/926846</t>
  </si>
  <si>
    <t xml:space="preserve">FH12A-24S-0.5SH(55)</t>
  </si>
  <si>
    <t xml:space="preserve">Display Connector</t>
  </si>
  <si>
    <t xml:space="preserve">Hirose</t>
  </si>
  <si>
    <t xml:space="preserve">https://www.digikey.com/en/products/detail/hirose-electric-co-ltd/FH12A-24S-0-5SH-55/966386</t>
  </si>
  <si>
    <t xml:space="preserve">https://www.mouser.com/ProductDetail/Hirose-Connector/FH12A-24S-05SH55/?qs=%2Fha2pyFaduhBL9Ra9C9JJo9wVmxbvHTxvQYdc0zFc5HpowawelgM75Z1xbHioLdK</t>
  </si>
  <si>
    <t xml:space="preserve">MCP73831T-2ACI/OT</t>
  </si>
  <si>
    <t xml:space="preserve">Lipo Charger IC</t>
  </si>
  <si>
    <t xml:space="preserve">Microchip</t>
  </si>
  <si>
    <t xml:space="preserve">https://www.digikey.com/en/products/detail/microchip-technology/MCP73831T-2ACI-OT/964301</t>
  </si>
  <si>
    <t xml:space="preserve">https://www.mouser.com/ProductDetail/Microchip-Technology/MCP73831T-2ACI-OT/?qs=%2Fha2pyFadug7ns3NDcZ1%252BguMEttpm87FnqDgwUSDURWu9uo0PeBXyw%3D%3D</t>
  </si>
  <si>
    <t xml:space="preserve">DMP2045U-7DICT-ND</t>
  </si>
  <si>
    <t xml:space="preserve">Power Select P-Channel MOSFET</t>
  </si>
  <si>
    <t xml:space="preserve">Diodes Inc</t>
  </si>
  <si>
    <t xml:space="preserve">https://www.digikey.in/products/en?keywords=DMP2045U-7DICT-ND</t>
  </si>
  <si>
    <t xml:space="preserve">https://www.mouser.com/ProductDetail/Diodes-Incorporated/DMP2045U-7/?qs=%2Fha2pyFaduiijUdf5azNaJO26YcbUiF9shg3NLqs7u5clMhkiK5h7w%3D%3D</t>
  </si>
  <si>
    <t xml:space="preserve">MIC5211-LXYM6-TR </t>
  </si>
  <si>
    <t xml:space="preserve">Dual Output LDO Voltage Regulator</t>
  </si>
  <si>
    <t xml:space="preserve">https://www.digikey.com/en/products/detail/microchip-technology/MIC5211-LXYM6-TR/1616946?s=N4IgTCBcDaILIEkDCBWMBGdBaAMgDQE04A2LAFQCUQBdAXyA</t>
  </si>
  <si>
    <t xml:space="preserve">https://www.mouser.com/ProductDetail/Microchip-Technology-Micrel/MIC5211-LXYM6-TR?qs=U6T8BxXiZAWZW72McTiFRQ%3D%3D</t>
  </si>
  <si>
    <t xml:space="preserve">Lipo Battery 3.7v 2500mAh</t>
  </si>
  <si>
    <t xml:space="preserve">Battery</t>
  </si>
  <si>
    <t xml:space="preserve">Adafruit</t>
  </si>
  <si>
    <t xml:space="preserve">https://www.mouser.com/ProductDetail/Adafruit/328/?qs=%2Fha2pyFadujwErubcL2L61P2WtCOdI0NVdDECC%252B%2FoCOknOIs%252BWOAti9IV6ILMtMSHsGVAGjMTyxRM15aoZcNPEjv2R0X%2FExV</t>
  </si>
  <si>
    <t xml:space="preserve">LTST-C171KRKT</t>
  </si>
  <si>
    <t xml:space="preserve">LED RED CLEAR SMD</t>
  </si>
  <si>
    <t xml:space="preserve">Lite-On</t>
  </si>
  <si>
    <t xml:space="preserve">https://www.digikey.com/en/products/detail/lite-on-inc/LTST-C171KRKT/386801?s=N4IgTCBcDaIIwDYAMBaOAWMB2NKByAIiALoC%2BQA</t>
  </si>
  <si>
    <t xml:space="preserve">https://www.mouser.com/ProductDetail/Lite-On/LTST-C171KRKT/?qs=%2Fha2pyFadugVCX%252BfBbYHXsqEUEEyi4%2FkmrG730tSpETf1y5CrReP0g%3D%3D</t>
  </si>
  <si>
    <t xml:space="preserve">LTST-C171KSKT</t>
  </si>
  <si>
    <t xml:space="preserve">LED YELLOW CLEAR CHIP SMD</t>
  </si>
  <si>
    <t xml:space="preserve">https://www.digikey.com/en/products/detail/lite-on-inc/LTST-C171KSKT/386803?s=N4IgTCBcDaIIwDYAMBaOAWMAONKByAIiALoC%2BQA</t>
  </si>
  <si>
    <t xml:space="preserve">https://www.mouser.com/ProductDetail/Lite-On/LTST-C171KSKT/?qs=%2Fha2pyFadugVCX%252BfBbYHXn8t9EMk8utzJwNadB3tUNYbTGxiFNDL%252BQ%3D%3D</t>
  </si>
  <si>
    <t xml:space="preserve">LTST-C171KGKT</t>
  </si>
  <si>
    <t xml:space="preserve">LED GREEN CLEAR SMD</t>
  </si>
  <si>
    <t xml:space="preserve">https://www.digikey.com/en/products/detail/lite-on-inc/LTST-C171KGKT/386799</t>
  </si>
  <si>
    <t xml:space="preserve">https://www.mouser.com/ProductDetail/Lite-On/LTST-C171KGKT/?qs=%2Fha2pyFadugVCX%252BfBbYHXtuidLnLhtS%252BLcjo%252B7rsZImYs2WRq48j3g%3D%3D</t>
  </si>
  <si>
    <t xml:space="preserve">MBR0530T3G</t>
  </si>
  <si>
    <t xml:space="preserve">Schottky Diode 0.5A, 30V</t>
  </si>
  <si>
    <t xml:space="preserve">ON Semi</t>
  </si>
  <si>
    <t xml:space="preserve">https://www.digikey.com/en/products/detail/on-semiconductor/MBR0530T3G/1477144</t>
  </si>
  <si>
    <t xml:space="preserve">https://www.mouser.com/ProductDetail/ON-Semiconductor/MBR0530T3G/?qs=3JMERSakebpEmdUS6GetdQ%3D%3D</t>
  </si>
  <si>
    <t xml:space="preserve">IRLML0100TRPBF </t>
  </si>
  <si>
    <t xml:space="preserve">N-Channel MOSFET</t>
  </si>
  <si>
    <t xml:space="preserve">Infineon</t>
  </si>
  <si>
    <t xml:space="preserve">https://www.digikey.com/en/products/detail/infineon-technologies/IRLML0100TRPBF/2202214?s=N4IgTCBcDaIJICUAyBZJAGAjO9AVBACgEIBiAwrgLQByAIiALoC%2BQA</t>
  </si>
  <si>
    <t xml:space="preserve">https://www.mouser.com/ProductDetail/Infineon-IR/IRLML0100TRPBF/?qs=%2Fha2pyFadugzSi28VWDL%252B%2Fj%2FX3doh67wE%2FvCgh7X2pqnmkMc%252Bq1ivg%3D%3D</t>
  </si>
  <si>
    <t xml:space="preserve">1825232-1</t>
  </si>
  <si>
    <t xml:space="preserve">Slide Switch</t>
  </si>
  <si>
    <t xml:space="preserve">TE Connectivity</t>
  </si>
  <si>
    <t xml:space="preserve">https://www.mouser.com/ProductDetail/TE-Connectivity/1825232-1/?qs=sGAEpiMZZMsqIr59i2oRcon9IvqasVjyMHmjVc2ktR8%3D</t>
  </si>
  <si>
    <t xml:space="preserve">FSMSM</t>
  </si>
  <si>
    <t xml:space="preserve">Tactile Switch</t>
  </si>
  <si>
    <t xml:space="preserve">https://www.mouser.com/ProductDetail/TE-Connectivity-Alcoswitch/FSMSM/?qs=sGAEpiMZZMsqIr59i2oRcuc2r3r3LjiLHQssz2WjmiQ%3D</t>
  </si>
  <si>
    <t xml:space="preserve">IFSC1515AHER100M01</t>
  </si>
  <si>
    <t xml:space="preserve">10uF Inductor</t>
  </si>
  <si>
    <t xml:space="preserve">Vishay</t>
  </si>
  <si>
    <t xml:space="preserve">https://www.digikey.com/en/products/detail/IFSC1515AHER100M01/541-1406-1-ND/2744259?itemSeq=353770760</t>
  </si>
  <si>
    <t xml:space="preserve">https://www.mouser.com/ProductDetail/Vishay-Dale/IFSC1515AHER100M01/?qs=%2Fha2pyFaduhyEPNk9r%2F290OYvS9yrkIBzEVVa6IllFEq60qCq9iyWQ%3D%3D</t>
  </si>
  <si>
    <t xml:space="preserve">EVQ-P7J01P</t>
  </si>
  <si>
    <t xml:space="preserve">90deg Tactile Switch</t>
  </si>
  <si>
    <t xml:space="preserve">Panasonic</t>
  </si>
  <si>
    <t xml:space="preserve">https://www.mouser.com/ProductDetail/Panasonic/EVQ-P7J01P/?qs=sGAEpiMZZMsqIr59i2oRcgbPjJcuopmxlBtPLe3n9e0%3D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</si>
</sst>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[$$]#,##0.00;[RED]\-[$$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aveshare.com/wiki/7.5inch_e-Paper_HAT" TargetMode="External"/><Relationship Id="rId2" Type="http://schemas.openxmlformats.org/officeDocument/2006/relationships/hyperlink" Target="https://www.digikey.in/product-detail/en/w&#252;rth-elektronik/693071010811/732-3819-1-ND/3124603" TargetMode="External"/><Relationship Id="rId3" Type="http://schemas.openxmlformats.org/officeDocument/2006/relationships/hyperlink" Target="https://www.mouser.com/ProductDetail/Wurth-Elektronik/693071010811/?qs=%2Fha2pyFadug2rnWaYGULYHsNDGPBmR35gMiIpGARpbOOgsh6ohipJw%3D%3D" TargetMode="External"/><Relationship Id="rId4" Type="http://schemas.openxmlformats.org/officeDocument/2006/relationships/hyperlink" Target="https://www.microcenter.com/product/632771/pico?src=raspberrypi" TargetMode="External"/><Relationship Id="rId5" Type="http://schemas.openxmlformats.org/officeDocument/2006/relationships/hyperlink" Target="https://www.digikey.in/product-detail/en/jst-sales-america-inc/S2B-PH-SM4-TB-LF-SN/455-1749-1-ND/926846" TargetMode="External"/><Relationship Id="rId6" Type="http://schemas.openxmlformats.org/officeDocument/2006/relationships/hyperlink" Target="https://www.digikey.com/en/products/detail/hirose-electric-co-ltd/FH12A-24S-0-5SH-55/966386" TargetMode="External"/><Relationship Id="rId7" Type="http://schemas.openxmlformats.org/officeDocument/2006/relationships/hyperlink" Target="https://www.mouser.com/ProductDetail/Hirose-Connector/FH12A-24S-05SH55/?qs=%2Fha2pyFaduhBL9Ra9C9JJo9wVmxbvHTxvQYdc0zFc5HpowawelgM75Z1xbHioLdK" TargetMode="External"/><Relationship Id="rId8" Type="http://schemas.openxmlformats.org/officeDocument/2006/relationships/hyperlink" Target="https://www.digikey.com/en/products/detail/microchip-technology/MCP73831T-2ACI-OT/964301" TargetMode="External"/><Relationship Id="rId9" Type="http://schemas.openxmlformats.org/officeDocument/2006/relationships/hyperlink" Target="https://www.mouser.com/ProductDetail/Microchip-Technology/MCP73831T-2ACI-OT/?qs=%2Fha2pyFadug7ns3NDcZ1%252BguMEttpm87FnqDgwUSDURWu9uo0PeBXyw%3D%3D" TargetMode="External"/><Relationship Id="rId10" Type="http://schemas.openxmlformats.org/officeDocument/2006/relationships/hyperlink" Target="https://www.digikey.in/products/en?keywords=DMP2045U-7DICT-ND" TargetMode="External"/><Relationship Id="rId11" Type="http://schemas.openxmlformats.org/officeDocument/2006/relationships/hyperlink" Target="https://www.mouser.com/ProductDetail/Diodes-Incorporated/DMP2045U-7/?qs=%2Fha2pyFaduiijUdf5azNaJO26YcbUiF9shg3NLqs7u5clMhkiK5h7w%3D%3D" TargetMode="External"/><Relationship Id="rId12" Type="http://schemas.openxmlformats.org/officeDocument/2006/relationships/hyperlink" Target="https://www.digikey.com/en/products/detail/microchip-technology/MIC5211-LXYM6-TR/1616946?s=N4IgTCBcDaILIEkDCBWMBGdBaAMgDQE04A2LAFQCUQBdAXyA" TargetMode="External"/><Relationship Id="rId13" Type="http://schemas.openxmlformats.org/officeDocument/2006/relationships/hyperlink" Target="https://www.mouser.com/ProductDetail/Microchip-Technology-Micrel/MIC5211-LXYM6-TR?qs=U6T8BxXiZAWZW72McTiFRQ%3D%3D" TargetMode="External"/><Relationship Id="rId14" Type="http://schemas.openxmlformats.org/officeDocument/2006/relationships/hyperlink" Target="https://www.mouser.com/ProductDetail/Adafruit/328/?qs=%2Fha2pyFadujwErubcL2L61P2WtCOdI0NVdDECC%252B%2FoCOknOIs%252BWOAti9IV6ILMtMSHsGVAGjMTyxRM15aoZcNPEjv2R0X%2FExV" TargetMode="External"/><Relationship Id="rId15" Type="http://schemas.openxmlformats.org/officeDocument/2006/relationships/hyperlink" Target="https://www.digikey.com/en/products/detail/lite-on-inc/LTST-C171KRKT/386801?s=N4IgTCBcDaIIwDYAMBaOAWMB2NKByAIiALoC%2BQA" TargetMode="External"/><Relationship Id="rId16" Type="http://schemas.openxmlformats.org/officeDocument/2006/relationships/hyperlink" Target="https://www.mouser.com/ProductDetail/Lite-On/LTST-C171KRKT/?qs=%2Fha2pyFadugVCX%252BfBbYHXsqEUEEyi4%2FkmrG730tSpETf1y5CrReP0g%3D%3D" TargetMode="External"/><Relationship Id="rId17" Type="http://schemas.openxmlformats.org/officeDocument/2006/relationships/hyperlink" Target="https://www.digikey.com/en/products/detail/lite-on-inc/LTST-C171KSKT/386803?s=N4IgTCBcDaIIwDYAMBaOAWMAONKByAIiALoC%2BQA" TargetMode="External"/><Relationship Id="rId18" Type="http://schemas.openxmlformats.org/officeDocument/2006/relationships/hyperlink" Target="https://www.mouser.com/ProductDetail/Lite-On/LTST-C171KSKT/?qs=%2Fha2pyFadugVCX%252BfBbYHXn8t9EMk8utzJwNadB3tUNYbTGxiFNDL%252BQ%3D%3D" TargetMode="External"/><Relationship Id="rId19" Type="http://schemas.openxmlformats.org/officeDocument/2006/relationships/hyperlink" Target="https://www.digikey.com/en/products/detail/lite-on-inc/LTST-C171KGKT/386799" TargetMode="External"/><Relationship Id="rId20" Type="http://schemas.openxmlformats.org/officeDocument/2006/relationships/hyperlink" Target="https://www.mouser.com/ProductDetail/Lite-On/LTST-C171KGKT/?qs=%2Fha2pyFadugVCX%252BfBbYHXtuidLnLhtS%252BLcjo%252B7rsZImYs2WRq48j3g%3D%3D" TargetMode="External"/><Relationship Id="rId21" Type="http://schemas.openxmlformats.org/officeDocument/2006/relationships/hyperlink" Target="https://www.digikey.com/en/products/detail/on-semiconductor/MBR0530T3G/1477144" TargetMode="External"/><Relationship Id="rId22" Type="http://schemas.openxmlformats.org/officeDocument/2006/relationships/hyperlink" Target="https://www.mouser.com/ProductDetail/ON-Semiconductor/MBR0530T3G/?qs=3JMERSakebpEmdUS6GetdQ%3D%3D" TargetMode="External"/><Relationship Id="rId23" Type="http://schemas.openxmlformats.org/officeDocument/2006/relationships/hyperlink" Target="https://www.digikey.com/en/products/detail/infineon-technologies/IRLML0100TRPBF/2202214?s=N4IgTCBcDaIJICUAyBZJAGAjO9AVBACgEIBiAwrgLQByAIiALoC%2BQA" TargetMode="External"/><Relationship Id="rId24" Type="http://schemas.openxmlformats.org/officeDocument/2006/relationships/hyperlink" Target="https://www.mouser.com/ProductDetail/Infineon-IR/IRLML0100TRPBF/?qs=%2Fha2pyFadugzSi28VWDL%252B%2Fj%2FX3doh67wE%2FvCgh7X2pqnmkMc%252Bq1ivg%3D%3D" TargetMode="External"/><Relationship Id="rId25" Type="http://schemas.openxmlformats.org/officeDocument/2006/relationships/hyperlink" Target="https://www.mouser.com/ProductDetail/TE-Connectivity/1825232-1/?qs=sGAEpiMZZMsqIr59i2oRcon9IvqasVjyMHmjVc2ktR8%3D" TargetMode="External"/><Relationship Id="rId26" Type="http://schemas.openxmlformats.org/officeDocument/2006/relationships/hyperlink" Target="https://www.mouser.com/ProductDetail/TE-Connectivity-Alcoswitch/FSMSM/?qs=sGAEpiMZZMsqIr59i2oRcuc2r3r3LjiLHQssz2WjmiQ%3D" TargetMode="External"/><Relationship Id="rId27" Type="http://schemas.openxmlformats.org/officeDocument/2006/relationships/hyperlink" Target="https://www.digikey.com/en/products/detail/IFSC1515AHER100M01/541-1406-1-ND/2744259?itemSeq=353770760" TargetMode="External"/><Relationship Id="rId28" Type="http://schemas.openxmlformats.org/officeDocument/2006/relationships/hyperlink" Target="https://www.mouser.com/ProductDetail/Vishay-Dale/IFSC1515AHER100M01/?qs=%2Fha2pyFaduhyEPNk9r%2F290OYvS9yrkIBzEVVa6IllFEq60qCq9iyWQ%3D%3D" TargetMode="External"/><Relationship Id="rId29" Type="http://schemas.openxmlformats.org/officeDocument/2006/relationships/hyperlink" Target="https://www.mouser.com/ProductDetail/Panasonic/EVQ-P7J01P/?qs=sGAEpiMZZMsqIr59i2oRcgbPjJcuopmxlBtPLe3n9e0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02"/>
    <col collapsed="false" customWidth="true" hidden="false" outlineLevel="0" max="2" min="2" style="1" width="36.26"/>
    <col collapsed="false" customWidth="true" hidden="false" outlineLevel="0" max="3" min="3" style="1" width="4.48"/>
    <col collapsed="false" customWidth="true" hidden="false" outlineLevel="0" max="4" min="4" style="2" width="10.97"/>
    <col collapsed="false" customWidth="true" hidden="false" outlineLevel="0" max="5" min="5" style="2" width="8.47"/>
    <col collapsed="false" customWidth="true" hidden="false" outlineLevel="0" max="6" min="6" style="1" width="16.81"/>
    <col collapsed="false" customWidth="true" hidden="false" outlineLevel="0" max="8" min="7" style="1" width="19.45"/>
    <col collapsed="false" customWidth="false" hidden="false" outlineLevel="0" max="1024" min="9" style="1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" t="s">
        <v>9</v>
      </c>
      <c r="B2" s="1" t="s">
        <v>10</v>
      </c>
      <c r="C2" s="1" t="n">
        <v>1</v>
      </c>
      <c r="D2" s="5" t="n">
        <v>64.99</v>
      </c>
      <c r="E2" s="5" t="n">
        <f aca="false">D2*C2</f>
        <v>64.99</v>
      </c>
      <c r="F2" s="1" t="s">
        <v>11</v>
      </c>
      <c r="G2" s="6"/>
      <c r="H2" s="7"/>
      <c r="I2" s="8" t="s">
        <v>12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n">
        <v>1</v>
      </c>
      <c r="D3" s="5" t="n">
        <v>2.92</v>
      </c>
      <c r="E3" s="5" t="n">
        <f aca="false">D3*C3</f>
        <v>2.92</v>
      </c>
      <c r="F3" s="1" t="s">
        <v>15</v>
      </c>
      <c r="G3" s="9" t="s">
        <v>16</v>
      </c>
      <c r="H3" s="8" t="s">
        <v>17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n">
        <v>1</v>
      </c>
      <c r="D4" s="2" t="n">
        <v>1.99</v>
      </c>
      <c r="E4" s="5" t="n">
        <f aca="false">D4*C4</f>
        <v>1.99</v>
      </c>
      <c r="F4" s="1" t="s">
        <v>20</v>
      </c>
      <c r="G4" s="6"/>
      <c r="H4" s="7"/>
      <c r="I4" s="8" t="s">
        <v>21</v>
      </c>
    </row>
    <row r="5" customFormat="false" ht="12.8" hidden="false" customHeight="false" outlineLevel="0" collapsed="false">
      <c r="A5" s="10" t="s">
        <v>22</v>
      </c>
      <c r="B5" s="1" t="s">
        <v>23</v>
      </c>
      <c r="C5" s="1" t="n">
        <v>1</v>
      </c>
      <c r="D5" s="2" t="n">
        <v>0.53</v>
      </c>
      <c r="E5" s="5" t="n">
        <f aca="false">D5*C5</f>
        <v>0.53</v>
      </c>
      <c r="F5" s="1" t="s">
        <v>24</v>
      </c>
      <c r="G5" s="8" t="s">
        <v>25</v>
      </c>
      <c r="H5" s="7"/>
    </row>
    <row r="6" customFormat="false" ht="12.8" hidden="false" customHeight="false" outlineLevel="0" collapsed="false">
      <c r="A6" s="1" t="s">
        <v>26</v>
      </c>
      <c r="B6" s="1" t="s">
        <v>27</v>
      </c>
      <c r="C6" s="1" t="n">
        <v>1</v>
      </c>
      <c r="D6" s="2" t="n">
        <v>1.78</v>
      </c>
      <c r="E6" s="5" t="n">
        <f aca="false">D6*C6</f>
        <v>1.78</v>
      </c>
      <c r="F6" s="1" t="s">
        <v>28</v>
      </c>
      <c r="G6" s="9" t="s">
        <v>29</v>
      </c>
      <c r="H6" s="8" t="s">
        <v>30</v>
      </c>
    </row>
    <row r="7" customFormat="false" ht="12.8" hidden="false" customHeight="false" outlineLevel="0" collapsed="false">
      <c r="A7" s="1" t="s">
        <v>31</v>
      </c>
      <c r="B7" s="1" t="s">
        <v>32</v>
      </c>
      <c r="C7" s="1" t="n">
        <v>1</v>
      </c>
      <c r="D7" s="2" t="n">
        <v>0.59</v>
      </c>
      <c r="E7" s="5" t="n">
        <f aca="false">D7*C7</f>
        <v>0.59</v>
      </c>
      <c r="F7" s="1" t="s">
        <v>33</v>
      </c>
      <c r="G7" s="9" t="s">
        <v>34</v>
      </c>
      <c r="H7" s="8" t="s">
        <v>35</v>
      </c>
    </row>
    <row r="8" customFormat="false" ht="12.8" hidden="false" customHeight="false" outlineLevel="0" collapsed="false">
      <c r="A8" s="10" t="s">
        <v>36</v>
      </c>
      <c r="B8" s="1" t="s">
        <v>37</v>
      </c>
      <c r="C8" s="1" t="n">
        <v>1</v>
      </c>
      <c r="D8" s="2" t="n">
        <v>0.47</v>
      </c>
      <c r="E8" s="5" t="n">
        <f aca="false">D8*C8</f>
        <v>0.47</v>
      </c>
      <c r="F8" s="1" t="s">
        <v>38</v>
      </c>
      <c r="G8" s="9" t="s">
        <v>39</v>
      </c>
      <c r="H8" s="8" t="s">
        <v>40</v>
      </c>
    </row>
    <row r="9" customFormat="false" ht="12.8" hidden="false" customHeight="false" outlineLevel="0" collapsed="false">
      <c r="A9" s="10" t="s">
        <v>41</v>
      </c>
      <c r="B9" s="1" t="s">
        <v>42</v>
      </c>
      <c r="C9" s="1" t="n">
        <v>1</v>
      </c>
      <c r="D9" s="2" t="n">
        <v>0.77</v>
      </c>
      <c r="E9" s="5" t="n">
        <f aca="false">D9*C9</f>
        <v>0.77</v>
      </c>
      <c r="F9" s="1" t="s">
        <v>33</v>
      </c>
      <c r="G9" s="9" t="s">
        <v>43</v>
      </c>
      <c r="H9" s="8" t="s">
        <v>44</v>
      </c>
    </row>
    <row r="10" customFormat="false" ht="12.8" hidden="false" customHeight="false" outlineLevel="0" collapsed="false">
      <c r="A10" s="1" t="s">
        <v>45</v>
      </c>
      <c r="B10" s="1" t="s">
        <v>46</v>
      </c>
      <c r="C10" s="1" t="n">
        <v>1</v>
      </c>
      <c r="D10" s="5" t="n">
        <v>14.95</v>
      </c>
      <c r="E10" s="5" t="n">
        <f aca="false">D10*C10</f>
        <v>14.95</v>
      </c>
      <c r="F10" s="1" t="s">
        <v>47</v>
      </c>
      <c r="G10" s="7"/>
      <c r="H10" s="8" t="s">
        <v>48</v>
      </c>
    </row>
    <row r="11" customFormat="false" ht="12.8" hidden="false" customHeight="false" outlineLevel="0" collapsed="false">
      <c r="A11" s="11" t="s">
        <v>49</v>
      </c>
      <c r="B11" s="11" t="s">
        <v>50</v>
      </c>
      <c r="C11" s="1" t="n">
        <v>1</v>
      </c>
      <c r="D11" s="2" t="n">
        <v>0.28</v>
      </c>
      <c r="E11" s="5" t="n">
        <f aca="false">D11*C11</f>
        <v>0.28</v>
      </c>
      <c r="F11" s="11" t="s">
        <v>51</v>
      </c>
      <c r="G11" s="9" t="s">
        <v>52</v>
      </c>
      <c r="H11" s="8" t="s">
        <v>53</v>
      </c>
    </row>
    <row r="12" customFormat="false" ht="12.8" hidden="false" customHeight="false" outlineLevel="0" collapsed="false">
      <c r="A12" s="11" t="s">
        <v>54</v>
      </c>
      <c r="B12" s="11" t="s">
        <v>55</v>
      </c>
      <c r="C12" s="1" t="n">
        <v>1</v>
      </c>
      <c r="D12" s="2" t="n">
        <v>0.3</v>
      </c>
      <c r="E12" s="5" t="n">
        <f aca="false">D12*C12</f>
        <v>0.3</v>
      </c>
      <c r="F12" s="11" t="s">
        <v>51</v>
      </c>
      <c r="G12" s="9" t="s">
        <v>56</v>
      </c>
      <c r="H12" s="8" t="s">
        <v>57</v>
      </c>
    </row>
    <row r="13" customFormat="false" ht="12.8" hidden="false" customHeight="false" outlineLevel="0" collapsed="false">
      <c r="A13" s="11" t="s">
        <v>58</v>
      </c>
      <c r="B13" s="11" t="s">
        <v>59</v>
      </c>
      <c r="C13" s="1" t="n">
        <v>1</v>
      </c>
      <c r="D13" s="2" t="n">
        <v>0.28</v>
      </c>
      <c r="E13" s="5" t="n">
        <f aca="false">D13*C13</f>
        <v>0.28</v>
      </c>
      <c r="F13" s="11" t="s">
        <v>51</v>
      </c>
      <c r="G13" s="9" t="s">
        <v>60</v>
      </c>
      <c r="H13" s="8" t="s">
        <v>61</v>
      </c>
    </row>
    <row r="14" customFormat="false" ht="12.8" hidden="false" customHeight="false" outlineLevel="0" collapsed="false">
      <c r="A14" s="1" t="s">
        <v>62</v>
      </c>
      <c r="B14" s="1" t="s">
        <v>63</v>
      </c>
      <c r="C14" s="1" t="n">
        <v>3</v>
      </c>
      <c r="D14" s="2" t="n">
        <v>0.33</v>
      </c>
      <c r="E14" s="5" t="n">
        <f aca="false">D14*C14</f>
        <v>0.99</v>
      </c>
      <c r="F14" s="1" t="s">
        <v>64</v>
      </c>
      <c r="G14" s="9" t="s">
        <v>65</v>
      </c>
      <c r="H14" s="8" t="s">
        <v>66</v>
      </c>
    </row>
    <row r="15" customFormat="false" ht="12.8" hidden="false" customHeight="false" outlineLevel="0" collapsed="false">
      <c r="A15" s="10" t="s">
        <v>67</v>
      </c>
      <c r="B15" s="1" t="s">
        <v>68</v>
      </c>
      <c r="C15" s="1" t="n">
        <v>1</v>
      </c>
      <c r="D15" s="2" t="n">
        <v>0.48</v>
      </c>
      <c r="E15" s="5" t="n">
        <f aca="false">D15*C15</f>
        <v>0.48</v>
      </c>
      <c r="F15" s="1" t="s">
        <v>69</v>
      </c>
      <c r="G15" s="9" t="s">
        <v>70</v>
      </c>
      <c r="H15" s="8" t="s">
        <v>71</v>
      </c>
    </row>
    <row r="16" customFormat="false" ht="12.8" hidden="false" customHeight="false" outlineLevel="0" collapsed="false">
      <c r="A16" s="1" t="s">
        <v>72</v>
      </c>
      <c r="B16" s="1" t="s">
        <v>73</v>
      </c>
      <c r="C16" s="1" t="n">
        <v>1</v>
      </c>
      <c r="D16" s="2" t="n">
        <v>0.35</v>
      </c>
      <c r="E16" s="5" t="n">
        <f aca="false">D16*C16</f>
        <v>0.35</v>
      </c>
      <c r="F16" s="1" t="s">
        <v>74</v>
      </c>
      <c r="H16" s="8" t="s">
        <v>75</v>
      </c>
    </row>
    <row r="17" customFormat="false" ht="12.8" hidden="false" customHeight="false" outlineLevel="0" collapsed="false">
      <c r="A17" s="1" t="s">
        <v>76</v>
      </c>
      <c r="B17" s="1" t="s">
        <v>77</v>
      </c>
      <c r="C17" s="1" t="n">
        <v>7</v>
      </c>
      <c r="D17" s="2" t="n">
        <v>0.27</v>
      </c>
      <c r="E17" s="5" t="n">
        <f aca="false">D17*C17</f>
        <v>1.89</v>
      </c>
      <c r="F17" s="1" t="s">
        <v>74</v>
      </c>
      <c r="H17" s="8" t="s">
        <v>78</v>
      </c>
    </row>
    <row r="18" customFormat="false" ht="12.8" hidden="false" customHeight="false" outlineLevel="0" collapsed="false">
      <c r="A18" s="10" t="s">
        <v>79</v>
      </c>
      <c r="B18" s="1" t="s">
        <v>80</v>
      </c>
      <c r="C18" s="1" t="n">
        <v>1</v>
      </c>
      <c r="D18" s="2" t="n">
        <v>0.56</v>
      </c>
      <c r="E18" s="5" t="n">
        <f aca="false">D18*C18</f>
        <v>0.56</v>
      </c>
      <c r="F18" s="1" t="s">
        <v>81</v>
      </c>
      <c r="G18" s="8" t="s">
        <v>82</v>
      </c>
      <c r="H18" s="9" t="s">
        <v>83</v>
      </c>
    </row>
    <row r="19" customFormat="false" ht="12.8" hidden="false" customHeight="false" outlineLevel="0" collapsed="false">
      <c r="A19" s="1" t="s">
        <v>84</v>
      </c>
      <c r="B19" s="1" t="s">
        <v>85</v>
      </c>
      <c r="C19" s="1" t="n">
        <v>1</v>
      </c>
      <c r="D19" s="2" t="n">
        <v>0.3</v>
      </c>
      <c r="E19" s="5" t="n">
        <f aca="false">D19*C19</f>
        <v>0.3</v>
      </c>
      <c r="F19" s="1" t="s">
        <v>86</v>
      </c>
      <c r="H19" s="8" t="s">
        <v>87</v>
      </c>
    </row>
    <row r="29" customFormat="false" ht="12.8" hidden="false" customHeight="false" outlineLevel="0" collapsed="false">
      <c r="E29" s="4" t="n">
        <f aca="false">SUM(E2:E28)</f>
        <v>94.42</v>
      </c>
    </row>
  </sheetData>
  <hyperlinks>
    <hyperlink ref="I2" r:id="rId1" display="https://www.waveshare.com/wiki/7.5inch_e-Paper_HAT"/>
    <hyperlink ref="G3" r:id="rId2" display="https://www.digikey.in/product-detail/en/w%C3%BCrth-elektronik/693071010811/732-3819-1-ND/3124603"/>
    <hyperlink ref="H3" r:id="rId3" display="https://www.mouser.com/ProductDetail/Wurth-Elektronik/693071010811/?qs=%2Fha2pyFadug2rnWaYGULYHsNDGPBmR35gMiIpGARpbOOgsh6ohipJw%3D%3D"/>
    <hyperlink ref="I4" r:id="rId4" display="https://www.microcenter.com/product/632771/pico?src=raspberrypi"/>
    <hyperlink ref="G5" r:id="rId5" display="https://www.digikey.in/product-detail/en/jst-sales-america-inc/S2B-PH-SM4-TB-LF-SN/455-1749-1-ND/926846"/>
    <hyperlink ref="G6" r:id="rId6" display="https://www.digikey.com/en/products/detail/hirose-electric-co-ltd/FH12A-24S-0-5SH-55/966386"/>
    <hyperlink ref="H6" r:id="rId7" display="https://www.mouser.com/ProductDetail/Hirose-Connector/FH12A-24S-05SH55/?qs=%2Fha2pyFaduhBL9Ra9C9JJo9wVmxbvHTxvQYdc0zFc5HpowawelgM75Z1xbHioLdK"/>
    <hyperlink ref="G7" r:id="rId8" display="https://www.digikey.com/en/products/detail/microchip-technology/MCP73831T-2ACI-OT/964301"/>
    <hyperlink ref="H7" r:id="rId9" display="https://www.mouser.com/ProductDetail/Microchip-Technology/MCP73831T-2ACI-OT/?qs=%2Fha2pyFadug7ns3NDcZ1%252BguMEttpm87FnqDgwUSDURWu9uo0PeBXyw%3D%3D"/>
    <hyperlink ref="G8" r:id="rId10" display="https://www.digikey.in/products/en?keywords=DMP2045U-7DICT-ND"/>
    <hyperlink ref="H8" r:id="rId11" display="https://www.mouser.com/ProductDetail/Diodes-Incorporated/DMP2045U-7/?qs=%2Fha2pyFaduiijUdf5azNaJO26YcbUiF9shg3NLqs7u5clMhkiK5h7w%3D%3D"/>
    <hyperlink ref="G9" r:id="rId12" display="https://www.digikey.com/en/products/detail/microchip-technology/MIC5211-LXYM6-TR/1616946?s=N4IgTCBcDaILIEkDCBWMBGdBaAMgDQE04A2LAFQCUQBdAXyA"/>
    <hyperlink ref="H9" r:id="rId13" display="https://www.mouser.com/ProductDetail/Microchip-Technology-Micrel/MIC5211-LXYM6-TR?qs=U6T8BxXiZAWZW72McTiFRQ%3D%3D"/>
    <hyperlink ref="H10" r:id="rId14" display="https://www.mouser.com/ProductDetail/Adafruit/328/?qs=%2Fha2pyFadujwErubcL2L61P2WtCOdI0NVdDECC%252B%2FoCOknOIs%252BWOAti9IV6ILMtMSHsGVAGjMTyxRM15aoZcNPEjv2R0X%2FExV"/>
    <hyperlink ref="G11" r:id="rId15" display="https://www.digikey.com/en/products/detail/lite-on-inc/LTST-C171KRKT/386801?s=N4IgTCBcDaIIwDYAMBaOAWMB2NKByAIiALoC%2BQA"/>
    <hyperlink ref="H11" r:id="rId16" display="https://www.mouser.com/ProductDetail/Lite-On/LTST-C171KRKT/?qs=%2Fha2pyFadugVCX%252BfBbYHXsqEUEEyi4%2FkmrG730tSpETf1y5CrReP0g%3D%3D"/>
    <hyperlink ref="G12" r:id="rId17" display="https://www.digikey.com/en/products/detail/lite-on-inc/LTST-C171KSKT/386803?s=N4IgTCBcDaIIwDYAMBaOAWMAONKByAIiALoC%2BQA"/>
    <hyperlink ref="H12" r:id="rId18" display="https://www.mouser.com/ProductDetail/Lite-On/LTST-C171KSKT/?qs=%2Fha2pyFadugVCX%252BfBbYHXn8t9EMk8utzJwNadB3tUNYbTGxiFNDL%252BQ%3D%3D"/>
    <hyperlink ref="G13" r:id="rId19" display="https://www.digikey.com/en/products/detail/lite-on-inc/LTST-C171KGKT/386799"/>
    <hyperlink ref="H13" r:id="rId20" display="https://www.mouser.com/ProductDetail/Lite-On/LTST-C171KGKT/?qs=%2Fha2pyFadugVCX%252BfBbYHXtuidLnLhtS%252BLcjo%252B7rsZImYs2WRq48j3g%3D%3D"/>
    <hyperlink ref="G14" r:id="rId21" display="https://www.digikey.com/en/products/detail/on-semiconductor/MBR0530T3G/1477144"/>
    <hyperlink ref="H14" r:id="rId22" display="https://www.mouser.com/ProductDetail/ON-Semiconductor/MBR0530T3G/?qs=3JMERSakebpEmdUS6GetdQ%3D%3D"/>
    <hyperlink ref="G15" r:id="rId23" display="https://www.digikey.com/en/products/detail/infineon-technologies/IRLML0100TRPBF/2202214?s=N4IgTCBcDaIJICUAyBZJAGAjO9AVBACgEIBiAwrgLQByAIiALoC%2BQA"/>
    <hyperlink ref="H15" r:id="rId24" display="https://www.mouser.com/ProductDetail/Infineon-IR/IRLML0100TRPBF/?qs=%2Fha2pyFadugzSi28VWDL%252B%2Fj%2FX3doh67wE%2FvCgh7X2pqnmkMc%252Bq1ivg%3D%3D"/>
    <hyperlink ref="H16" r:id="rId25" display="https://www.mouser.com/ProductDetail/TE-Connectivity/1825232-1/?qs=sGAEpiMZZMsqIr59i2oRcon9IvqasVjyMHmjVc2ktR8%3D"/>
    <hyperlink ref="H17" r:id="rId26" display="https://www.mouser.com/ProductDetail/TE-Connectivity-Alcoswitch/FSMSM/?qs=sGAEpiMZZMsqIr59i2oRcuc2r3r3LjiLHQssz2WjmiQ%3D"/>
    <hyperlink ref="G18" r:id="rId27" display="https://www.digikey.com/en/products/detail/IFSC1515AHER100M01/541-1406-1-ND/2744259?itemSeq=353770760"/>
    <hyperlink ref="H18" r:id="rId28" display="https://www.mouser.com/ProductDetail/Vishay-Dale/IFSC1515AHER100M01/?qs=%2Fha2pyFaduhyEPNk9r%2F290OYvS9yrkIBzEVVa6IllFEq60qCq9iyWQ%3D%3D"/>
    <hyperlink ref="H19" r:id="rId29" display="https://www.mouser.com/ProductDetail/Panasonic/EVQ-P7J01P/?qs=sGAEpiMZZMsqIr59i2oRcgbPjJcuopmxlBtPLe3n9e0%3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2021-02-22T16:46:39Z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