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iryildirim/Desktop/"/>
    </mc:Choice>
  </mc:AlternateContent>
  <xr:revisionPtr revIDLastSave="0" documentId="13_ncr:1_{72FEA88D-7DB3-204F-BA89-2B0B89DE36FF}" xr6:coauthVersionLast="47" xr6:coauthVersionMax="47" xr10:uidLastSave="{00000000-0000-0000-0000-000000000000}"/>
  <bookViews>
    <workbookView xWindow="220" yWindow="1140" windowWidth="26980" windowHeight="15840" xr2:uid="{00000000-000D-0000-FFFF-FFFF00000000}"/>
  </bookViews>
  <sheets>
    <sheet name="Montgomery_Fleet_Equipment_Inve" sheetId="1" r:id="rId1"/>
    <sheet name="Pivot_table 1" sheetId="2" r:id="rId2"/>
    <sheet name="Pivot_table 2" sheetId="3" r:id="rId3"/>
    <sheet name="Pivot_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<sst xmlns="http://schemas.openxmlformats.org/spreadsheetml/2006/main" count="160" uniqueCount="32">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</sst>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6.403912268521" createdVersion="8" refreshedVersion="8" minRefreshableVersion="3" recordCount="49" xr:uid="{4FDAD6A9-93C0-544D-8A4E-2F669F478F1C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3F0D5-1BA5-D141-AB2B-65DFD3386D6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9C4BB-AF71-D94F-8729-013C081AC4B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06145-2CA5-2D40-97BD-E6926DD4FC86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904DC-6ADC-CB48-A156-301D0EA7FBB4}" name="Table1" displayName="Table1" ref="A1:C51" totalsRowCount="1">
  <autoFilter ref="A1:C50" xr:uid="{43E904DC-6ADC-CB48-A156-301D0EA7FBB4}"/>
  <tableColumns count="3">
    <tableColumn id="1" xr3:uid="{C6664D38-5710-2144-855A-51E0AF346274}" name="Department"/>
    <tableColumn id="2" xr3:uid="{1A42CA72-B440-2B45-8135-D0A8AA54EE1F}" name="Equipment Class"/>
    <tableColumn id="3" xr3:uid="{B1B81F26-21FC-2541-8C23-3076DBFCFF0A}" name="Equipment Count" totalsRowFunction="custom" totalsRowDxfId="0">
      <totalsRowFormula>SUM(Table1[Equipment Count])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5" workbookViewId="0">
      <selection activeCell="C55" sqref="C55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C51" s="5">
        <f>SUM(Table1[Equipment Count])</f>
        <v>1582</v>
      </c>
    </row>
    <row r="52" spans="1:3" x14ac:dyDescent="0.2">
      <c r="C52" s="5">
        <f>AVERAGE(Table1[Equipment Count])</f>
        <v>32.285714285714285</v>
      </c>
    </row>
    <row r="53" spans="1:3" x14ac:dyDescent="0.2">
      <c r="C53" s="5">
        <f>MIN(Table1[Equipment Count])</f>
        <v>1</v>
      </c>
    </row>
    <row r="54" spans="1:3" x14ac:dyDescent="0.2">
      <c r="C54" s="5">
        <f>MAX(Table1[Equipment Count])</f>
        <v>379</v>
      </c>
    </row>
    <row r="55" spans="1:3" x14ac:dyDescent="0.2">
      <c r="C55" s="5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E9DB-4806-1949-BC23-4CB46AAD3FF4}">
  <dimension ref="A3:B16"/>
  <sheetViews>
    <sheetView workbookViewId="0">
      <selection activeCell="E19" sqref="E19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29</v>
      </c>
      <c r="B3" t="s">
        <v>31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30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5ED0-B582-374C-B535-96D78B6491A3}">
  <dimension ref="A3:B25"/>
  <sheetViews>
    <sheetView workbookViewId="0">
      <selection activeCell="A24" sqref="A2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29</v>
      </c>
      <c r="B3" t="s">
        <v>31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15</v>
      </c>
      <c r="B14" s="3">
        <v>109</v>
      </c>
    </row>
    <row r="15" spans="1:2" x14ac:dyDescent="0.2">
      <c r="A15" s="2" t="s">
        <v>19</v>
      </c>
      <c r="B15" s="3">
        <v>85</v>
      </c>
    </row>
    <row r="16" spans="1:2" x14ac:dyDescent="0.2">
      <c r="A16" s="2" t="s">
        <v>12</v>
      </c>
      <c r="B16" s="3">
        <v>56</v>
      </c>
    </row>
    <row r="17" spans="1:2" x14ac:dyDescent="0.2">
      <c r="A17" s="2" t="s">
        <v>5</v>
      </c>
      <c r="B17" s="3">
        <v>45</v>
      </c>
    </row>
    <row r="18" spans="1:2" x14ac:dyDescent="0.2">
      <c r="A18" s="2" t="s">
        <v>18</v>
      </c>
      <c r="B18" s="3">
        <v>35</v>
      </c>
    </row>
    <row r="19" spans="1:2" x14ac:dyDescent="0.2">
      <c r="A19" s="2" t="s">
        <v>25</v>
      </c>
      <c r="B19" s="3">
        <v>16</v>
      </c>
    </row>
    <row r="20" spans="1:2" x14ac:dyDescent="0.2">
      <c r="A20" s="2" t="s">
        <v>9</v>
      </c>
      <c r="B20" s="3">
        <v>6</v>
      </c>
    </row>
    <row r="21" spans="1:2" x14ac:dyDescent="0.2">
      <c r="A21" s="2" t="s">
        <v>24</v>
      </c>
      <c r="B21" s="3">
        <v>5</v>
      </c>
    </row>
    <row r="22" spans="1:2" x14ac:dyDescent="0.2">
      <c r="A22" s="2" t="s">
        <v>8</v>
      </c>
      <c r="B22" s="3">
        <v>2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17</v>
      </c>
      <c r="B24" s="3">
        <v>1</v>
      </c>
    </row>
    <row r="25" spans="1:2" x14ac:dyDescent="0.2">
      <c r="A25" s="2" t="s">
        <v>30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509F-3A26-AA46-A984-1AD8059C49B0}">
  <dimension ref="A3:B21"/>
  <sheetViews>
    <sheetView workbookViewId="0">
      <selection activeCell="E28" sqref="E28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29</v>
      </c>
      <c r="B3" t="s">
        <v>31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15</v>
      </c>
      <c r="B5" s="3">
        <v>9</v>
      </c>
    </row>
    <row r="6" spans="1:2" x14ac:dyDescent="0.2">
      <c r="A6" s="4" t="s">
        <v>26</v>
      </c>
      <c r="B6" s="3">
        <v>5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30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Pivot_table 1</vt:lpstr>
      <vt:lpstr>Pivot_table 2</vt:lpstr>
      <vt:lpstr>Pivot_table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2023-02-09T08:58:03Z</dcterms:modified>
</cp:coreProperties>
</file>