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customXmlProperties+xml" PartName="/customXml/itemProps1.xml"/>
  <Override ContentType="application/vnd.openxmlformats-officedocument.customXmlProperties+xml" PartName="/customXml/itemProps2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:r="http://schemas.openxmlformats.org/officeDocument/2006/relationships" xmlns="http://schemas.openxmlformats.org/spreadsheetml/2006/main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illiamsadvancedengineering.sharepoint.com/sites/AdvancedBatteryProjects/Shared Documents/General/Projects/LMDh/Simulation/LMDH/Elysia_Simulation_Engine_R2346_R2021b/"/>
    </mc:Choice>
  </mc:AlternateContent>
  <xr:revisionPtr revIDLastSave="6" documentId="11_E2911F98FF4359299E267995DC4166C577106CDD" xr6:coauthVersionLast="47" xr6:coauthVersionMax="47" xr10:uidLastSave="{627D3106-7D01-40FB-BF82-8EB250D2DE51}"/>
  <bookViews>
    <workbookView xWindow="-120" yWindow="-120" windowWidth="29040" windowHeight="15225" activeTab="2"/>
  </bookViews>
  <sheets>
    <sheet name="Tmax" sheetId="2" r:id="rId1"/>
    <sheet name="Vmin" sheetId="3" r:id="rId2"/>
    <sheet name="Vmax" sheetId="4" r:id="rId3"/>
    <sheet name="Qgen_rms" sheetId="5" r:id="rId4"/>
    <sheet name="Qgen_max" sheetId="6" r:id="rId5"/>
  </sheets>
  <calcPr calcId="191029" fullCalcOnLoad="true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/>
  </borders>
  <cellStyleXfs count="1">
    <xf numFmtId="0" fontId="0" fillId="0" borderId="0"/>
  </cellStyleXfs>
  <cellXfs count="2">
    <xf numFmtId="0" fontId="0" fillId="0" borderId="0" xfId="0"/>
    <xf numFmtId="22" fontId="0" fillId="0" borderId="1" xfId="0" applyNumberFormat="true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worksheets/sheet3.xml" Type="http://schemas.openxmlformats.org/officeDocument/2006/relationships/worksheet" Id="rId3"/><Relationship Target="styles.xml" Type="http://schemas.openxmlformats.org/officeDocument/2006/relationships/styles" Id="rId7"/><Relationship Target="worksheets/sheet2.xml" Type="http://schemas.openxmlformats.org/officeDocument/2006/relationships/worksheet" Id="rId2"/><Relationship Target="worksheets/sheet1.xml" Type="http://schemas.openxmlformats.org/officeDocument/2006/relationships/worksheet" Id="rId1"/><Relationship Target="theme/theme1.xml" Type="http://schemas.openxmlformats.org/officeDocument/2006/relationships/theme" Id="rId6"/><Relationship Target="worksheets/sheet5.xml" Type="http://schemas.openxmlformats.org/officeDocument/2006/relationships/worksheet" Id="rId5"/><Relationship Target="../customXml/item2.xml" Type="http://schemas.openxmlformats.org/officeDocument/2006/relationships/customXml" Id="rId10"/><Relationship Target="worksheets/sheet4.xml" Type="http://schemas.openxmlformats.org/officeDocument/2006/relationships/worksheet" Id="rId4"/><Relationship Target="../customXml/item1.xml" Type="http://schemas.openxmlformats.org/officeDocument/2006/relationships/customXml" Id="rId9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6"/>
  <sheetViews>
    <sheetView workbookViewId="0">
      <selection activeCell="I17" sqref="A17:I17"/>
    </sheetView>
  </sheetViews>
  <sheetFormatPr defaultRowHeight="15"/>
  <cols>
    <col min="1" max="1" width="14.7109375" customWidth="true"/>
    <col min="2" max="9" width="11.7109375" customWidth="true"/>
  </cols>
  <sheetData>
    <row r="1">
      <c r="A1" s="0">
        <v>73.375391918700188</v>
      </c>
      <c r="B1">
        <v>68.25941180245718</v>
      </c>
      <c r="C1">
        <v>69.21949887619121</v>
      </c>
      <c r="D1">
        <v>70.194329501246102</v>
      </c>
      <c r="E1">
        <v>71.857224033621605</v>
      </c>
      <c r="F1">
        <v>73.229771468497347</v>
      </c>
      <c r="G1">
        <v>74.715172647906002</v>
      </c>
      <c r="H1">
        <v>76.188907827716321</v>
      </c>
      <c r="I1">
        <v>77.609652497223578</v>
      </c>
    </row>
    <row r="2">
      <c r="A2">
        <v>67.25293612369569</v>
      </c>
      <c r="B2">
        <v>68.285523496102542</v>
      </c>
      <c r="C2">
        <v>69.253915367415175</v>
      </c>
      <c r="D2">
        <v>70.248638167453464</v>
      </c>
      <c r="E2">
        <v>71.859233461902477</v>
      </c>
      <c r="F2">
        <v>73.209184735722374</v>
      </c>
      <c r="G2">
        <v>74.708306700747926</v>
      </c>
      <c r="H2">
        <v>76.186274044099264</v>
      </c>
      <c r="I2">
        <v>77.610234347986989</v>
      </c>
    </row>
    <row r="3">
      <c r="A3">
        <v>67.269554225960746</v>
      </c>
      <c r="B3">
        <v>68.30438934994163</v>
      </c>
      <c r="C3">
        <v>69.277324827213306</v>
      </c>
      <c r="D3">
        <v>70.296297530061565</v>
      </c>
      <c r="E3">
        <v>71.870849796687253</v>
      </c>
      <c r="F3">
        <v>73.216775353183039</v>
      </c>
      <c r="G3">
        <v>74.704560669953935</v>
      </c>
      <c r="H3">
        <v>76.175708052353002</v>
      </c>
      <c r="I3">
        <v>77.599853310384788</v>
      </c>
    </row>
    <row r="4">
      <c r="A4">
        <v>67.28194590844214</v>
      </c>
      <c r="B4">
        <v>68.31732982757967</v>
      </c>
      <c r="C4">
        <v>69.293577101256233</v>
      </c>
      <c r="D4">
        <v>70.340955712716095</v>
      </c>
      <c r="E4">
        <v>71.883854578947648</v>
      </c>
      <c r="F4">
        <v>73.233049548231065</v>
      </c>
      <c r="G4">
        <v>74.703589908662252</v>
      </c>
      <c r="H4">
        <v>76.154058421612717</v>
      </c>
      <c r="I4">
        <v>77.587581009371206</v>
      </c>
    </row>
    <row r="5">
      <c r="A5">
        <v>67.285546727129258</v>
      </c>
      <c r="B5">
        <v>68.321143268723972</v>
      </c>
      <c r="C5">
        <v>69.297796069120523</v>
      </c>
      <c r="D5">
        <v>70.375853570119943</v>
      </c>
      <c r="E5">
        <v>71.904774070018902</v>
      </c>
      <c r="F5">
        <v>73.255915013491176</v>
      </c>
      <c r="G5">
        <v>74.70439652580535</v>
      </c>
      <c r="H5">
        <v>76.135542464908212</v>
      </c>
      <c r="I5">
        <v>77.570670610526577</v>
      </c>
    </row>
    <row r="6">
      <c r="A6">
        <v>67.261791769007687</v>
      </c>
      <c r="B6">
        <v>68.295577318058349</v>
      </c>
      <c r="C6">
        <v>69.273099781014025</v>
      </c>
      <c r="D6">
        <v>70.355804852675647</v>
      </c>
      <c r="E6">
        <v>71.908115057449322</v>
      </c>
      <c r="F6">
        <v>73.279998731915839</v>
      </c>
      <c r="G6">
        <v>74.71907763654599</v>
      </c>
      <c r="H6">
        <v>76.144775756867602</v>
      </c>
      <c r="I6">
        <v>77.563439675723203</v>
      </c>
    </row>
    <row r="7">
      <c r="A7">
        <v>67.234688015771098</v>
      </c>
      <c r="B7">
        <v>68.270232781826053</v>
      </c>
      <c r="C7">
        <v>69.254627711838111</v>
      </c>
      <c r="D7">
        <v>70.327989218931179</v>
      </c>
      <c r="E7">
        <v>71.901849550195038</v>
      </c>
      <c r="F7">
        <v>73.287991579680238</v>
      </c>
      <c r="G7">
        <v>74.731360854057129</v>
      </c>
      <c r="H7">
        <v>76.147188850794919</v>
      </c>
      <c r="I7">
        <v>77.557595492224209</v>
      </c>
    </row>
    <row r="10">
      <c r="A10">
        <f>A1-$A$1</f>
        <v>0</v>
      </c>
      <c r="B10">
        <f t="shared" ref="B10:I10" si="0">B1-$A$1</f>
        <v>1.0271843615337275</v>
      </c>
      <c r="C10">
        <f t="shared" si="0"/>
        <v>1.9872714352677576</v>
      </c>
      <c r="D10">
        <f t="shared" si="0"/>
        <v>2.9621020603226498</v>
      </c>
      <c r="E10">
        <f t="shared" si="0"/>
        <v>4.6249965926981531</v>
      </c>
      <c r="F10">
        <f t="shared" si="0"/>
        <v>5.9975440275738947</v>
      </c>
      <c r="G10">
        <f t="shared" si="0"/>
        <v>7.4829452069825493</v>
      </c>
      <c r="H10">
        <f t="shared" si="0"/>
        <v>8.9566803867928684</v>
      </c>
      <c r="I10">
        <f t="shared" si="0"/>
        <v>10.377425056300126</v>
      </c>
    </row>
    <row r="11">
      <c r="A11">
        <f t="shared" ref="A11:I17" si="1">A2-$A$1</f>
        <v>2.0708682772237808E-2</v>
      </c>
      <c r="B11">
        <f t="shared" si="1"/>
        <v>1.0532960551790893</v>
      </c>
      <c r="C11">
        <f t="shared" si="1"/>
        <v>2.0216879264917225</v>
      </c>
      <c r="D11">
        <f t="shared" si="1"/>
        <v>3.0164107265300117</v>
      </c>
      <c r="E11">
        <f t="shared" si="1"/>
        <v>4.6270060209790245</v>
      </c>
      <c r="F11">
        <f t="shared" si="1"/>
        <v>5.9769572947989218</v>
      </c>
      <c r="G11">
        <f t="shared" si="1"/>
        <v>7.4760792598244734</v>
      </c>
      <c r="H11">
        <f t="shared" si="1"/>
        <v>8.9540466031758115</v>
      </c>
      <c r="I11">
        <f t="shared" si="1"/>
        <v>10.378006907063536</v>
      </c>
    </row>
    <row r="12">
      <c r="A12">
        <f t="shared" si="1"/>
        <v>3.732678503729403E-2</v>
      </c>
      <c r="B12">
        <f t="shared" si="1"/>
        <v>1.0721619090181775</v>
      </c>
      <c r="C12">
        <f t="shared" si="1"/>
        <v>2.0450973862898536</v>
      </c>
      <c r="D12">
        <f t="shared" si="1"/>
        <v>3.064070089138113</v>
      </c>
      <c r="E12">
        <f t="shared" si="1"/>
        <v>4.6386223557638004</v>
      </c>
      <c r="F12">
        <f t="shared" si="1"/>
        <v>5.9845479122595862</v>
      </c>
      <c r="G12">
        <f t="shared" si="1"/>
        <v>7.4723332290304825</v>
      </c>
      <c r="H12">
        <f t="shared" si="1"/>
        <v>8.9434806114295498</v>
      </c>
      <c r="I12">
        <f t="shared" si="1"/>
        <v>10.367625869461335</v>
      </c>
    </row>
    <row r="13">
      <c r="A13">
        <f t="shared" si="1"/>
        <v>4.9718467518687248E-2</v>
      </c>
      <c r="B13">
        <f t="shared" si="1"/>
        <v>1.0851023866562173</v>
      </c>
      <c r="C13">
        <f t="shared" si="1"/>
        <v>2.0613496603327803</v>
      </c>
      <c r="D13">
        <f t="shared" si="1"/>
        <v>3.1087282717926428</v>
      </c>
      <c r="E13">
        <f t="shared" si="1"/>
        <v>4.651627138024196</v>
      </c>
      <c r="F13">
        <f t="shared" si="1"/>
        <v>6.0008221073076129</v>
      </c>
      <c r="G13">
        <f t="shared" si="1"/>
        <v>7.4713624677387998</v>
      </c>
      <c r="H13">
        <f t="shared" si="1"/>
        <v>8.9218309806892648</v>
      </c>
      <c r="I13">
        <f t="shared" si="1"/>
        <v>10.355353568447754</v>
      </c>
    </row>
    <row r="14">
      <c r="A14">
        <f t="shared" si="1"/>
        <v>5.3319286205805838E-2</v>
      </c>
      <c r="B14">
        <f t="shared" si="1"/>
        <v>1.0889158278005198</v>
      </c>
      <c r="C14">
        <f t="shared" si="1"/>
        <v>2.0655686281970702</v>
      </c>
      <c r="D14">
        <f t="shared" si="1"/>
        <v>3.1436261291964911</v>
      </c>
      <c r="E14">
        <f t="shared" si="1"/>
        <v>4.67254662909545</v>
      </c>
      <c r="F14">
        <f t="shared" si="1"/>
        <v>6.0236875725677237</v>
      </c>
      <c r="G14">
        <f t="shared" si="1"/>
        <v>7.472169084881898</v>
      </c>
      <c r="H14">
        <f t="shared" si="1"/>
        <v>8.90331502398476</v>
      </c>
      <c r="I14">
        <f t="shared" si="1"/>
        <v>10.338443169603124</v>
      </c>
    </row>
    <row r="15">
      <c r="A15">
        <f t="shared" si="1"/>
        <v>2.9564328084234148E-2</v>
      </c>
      <c r="B15">
        <f t="shared" si="1"/>
        <v>1.0633498771348968</v>
      </c>
      <c r="C15">
        <f t="shared" si="1"/>
        <v>2.0408723400905728</v>
      </c>
      <c r="D15">
        <f t="shared" si="1"/>
        <v>3.1235774117521942</v>
      </c>
      <c r="E15">
        <f t="shared" si="1"/>
        <v>4.6758876165258698</v>
      </c>
      <c r="F15">
        <f t="shared" si="1"/>
        <v>6.0477712909923866</v>
      </c>
      <c r="G15">
        <f t="shared" si="1"/>
        <v>7.4868501956225373</v>
      </c>
      <c r="H15">
        <f t="shared" si="1"/>
        <v>8.9125483159441501</v>
      </c>
      <c r="I15">
        <f t="shared" si="1"/>
        <v>10.33121223479975</v>
      </c>
    </row>
    <row r="16">
      <c r="A16">
        <f>A7-$A$1</f>
        <v>2.4605748476460576E-3</v>
      </c>
      <c r="B16">
        <f t="shared" si="1"/>
        <v>1.0380053409026004</v>
      </c>
      <c r="C16">
        <f t="shared" si="1"/>
        <v>2.0224002709146589</v>
      </c>
      <c r="D16">
        <f t="shared" si="1"/>
        <v>3.0957617780077271</v>
      </c>
      <c r="E16">
        <f t="shared" si="1"/>
        <v>4.6696221092715859</v>
      </c>
      <c r="F16">
        <f t="shared" si="1"/>
        <v>6.0557641387567855</v>
      </c>
      <c r="G16">
        <f t="shared" si="1"/>
        <v>7.4991334131336771</v>
      </c>
      <c r="H16">
        <f t="shared" si="1"/>
        <v>8.9149614098714665</v>
      </c>
      <c r="I16">
        <f t="shared" si="1"/>
        <v>10.325368051300757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7"/>
  <sheetViews>
    <sheetView workbookViewId="0"/>
  </sheetViews>
  <sheetFormatPr defaultRowHeight="15"/>
  <cols>
    <col min="1" max="1" width="11.7109375" customWidth="true"/>
    <col min="2" max="9" width="11.7109375" customWidth="true"/>
  </cols>
  <sheetData>
    <row r="1">
      <c r="A1" s="0">
        <v>3.0058275213320305</v>
      </c>
      <c r="B1">
        <v>3.1752767376292619</v>
      </c>
      <c r="C1">
        <v>3.1417899280500889</v>
      </c>
      <c r="D1">
        <v>3.1084026630426855</v>
      </c>
      <c r="E1">
        <v>3.0751144034445401</v>
      </c>
      <c r="F1">
        <v>3.0419248644148316</v>
      </c>
      <c r="G1">
        <v>3.0088335283553533</v>
      </c>
      <c r="H1">
        <v>2.9758400672260432</v>
      </c>
      <c r="I1">
        <v>2.9429441607251934</v>
      </c>
    </row>
    <row r="2">
      <c r="A2">
        <v>3.2073124640933832</v>
      </c>
      <c r="B2">
        <v>3.1736163061535385</v>
      </c>
      <c r="C2">
        <v>3.1400177998330734</v>
      </c>
      <c r="D2">
        <v>3.1065167435372789</v>
      </c>
      <c r="E2">
        <v>3.0731127053496254</v>
      </c>
      <c r="F2">
        <v>3.0398054967139214</v>
      </c>
      <c r="G2">
        <v>3.0065948388795714</v>
      </c>
      <c r="H2">
        <v>2.9734803925600133</v>
      </c>
      <c r="I2">
        <v>2.940462009245925</v>
      </c>
    </row>
    <row r="3">
      <c r="A3">
        <v>3.206370059672123</v>
      </c>
      <c r="B3">
        <v>3.1726505158987375</v>
      </c>
      <c r="C3">
        <v>3.1390294372523706</v>
      </c>
      <c r="D3">
        <v>3.1055066375051372</v>
      </c>
      <c r="E3">
        <v>3.0720817315211519</v>
      </c>
      <c r="F3">
        <v>3.0387544169083531</v>
      </c>
      <c r="G3">
        <v>3.0055244387721292</v>
      </c>
      <c r="H3">
        <v>2.9723914941474976</v>
      </c>
      <c r="I3">
        <v>2.9393554119588798</v>
      </c>
    </row>
    <row r="4">
      <c r="A4">
        <v>3.2053291715330978</v>
      </c>
      <c r="B4">
        <v>3.1715809088199634</v>
      </c>
      <c r="C4">
        <v>3.1379321562824058</v>
      </c>
      <c r="D4">
        <v>3.1043826825233944</v>
      </c>
      <c r="E4">
        <v>3.0709321210334957</v>
      </c>
      <c r="F4">
        <v>3.0375802348277436</v>
      </c>
      <c r="G4">
        <v>3.0043265409813835</v>
      </c>
      <c r="H4">
        <v>2.9711709748041253</v>
      </c>
      <c r="I4">
        <v>2.9381131209993585</v>
      </c>
    </row>
    <row r="5">
      <c r="A5">
        <v>3.2026558665935587</v>
      </c>
      <c r="B5">
        <v>3.1687180987528931</v>
      </c>
      <c r="C5">
        <v>3.1348812318217796</v>
      </c>
      <c r="D5">
        <v>3.101145049877267</v>
      </c>
      <c r="E5">
        <v>3.0675091295992458</v>
      </c>
      <c r="F5">
        <v>3.0339732170244269</v>
      </c>
      <c r="G5">
        <v>3.0005369726517319</v>
      </c>
      <c r="H5">
        <v>2.9672002202466787</v>
      </c>
      <c r="I5">
        <v>2.9339626646532686</v>
      </c>
    </row>
    <row r="6">
      <c r="A6">
        <v>3.2014765281641209</v>
      </c>
      <c r="B6">
        <v>3.1675063169873914</v>
      </c>
      <c r="C6">
        <v>3.1336390972305868</v>
      </c>
      <c r="D6">
        <v>3.0998745463709514</v>
      </c>
      <c r="E6">
        <v>3.066212269028052</v>
      </c>
      <c r="F6">
        <v>3.0326520384614706</v>
      </c>
      <c r="G6">
        <v>2.9991935911801773</v>
      </c>
      <c r="H6">
        <v>2.9658365329495768</v>
      </c>
      <c r="I6">
        <v>2.9325806954880584</v>
      </c>
    </row>
    <row r="7">
      <c r="A7">
        <v>3.2001989999173679</v>
      </c>
      <c r="B7">
        <v>3.1661906283815791</v>
      </c>
      <c r="C7">
        <v>3.1322873240188143</v>
      </c>
      <c r="D7">
        <v>3.0984888267049309</v>
      </c>
      <c r="E7">
        <v>3.0647947207849144</v>
      </c>
      <c r="F7">
        <v>3.0312048310994926</v>
      </c>
      <c r="G7">
        <v>2.9977186683485391</v>
      </c>
      <c r="H7">
        <v>2.9643360866728132</v>
      </c>
      <c r="I7">
        <v>2.9310566966382203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7"/>
  <sheetViews>
    <sheetView tabSelected="true" workbookViewId="0"/>
  </sheetViews>
  <sheetFormatPr defaultRowHeight="15"/>
  <cols>
    <col min="1" max="1" width="11.7109375" customWidth="true"/>
    <col min="2" max="9" width="11.7109375" customWidth="true"/>
  </cols>
  <sheetData>
    <row r="1">
      <c r="A1" s="0">
        <v>4.018249822505064</v>
      </c>
      <c r="B1">
        <v>3.897329185469665</v>
      </c>
      <c r="C1">
        <v>3.9186006299054807</v>
      </c>
      <c r="D1">
        <v>3.9375497299752995</v>
      </c>
      <c r="E1">
        <v>3.9539128371510568</v>
      </c>
      <c r="F1">
        <v>3.9691821903601729</v>
      </c>
      <c r="G1">
        <v>3.9840904997387181</v>
      </c>
      <c r="H1">
        <v>3.9987427157265287</v>
      </c>
      <c r="I1">
        <v>4.0131728096696104</v>
      </c>
    </row>
    <row r="2">
      <c r="A2">
        <v>3.8828326425574606</v>
      </c>
      <c r="B2">
        <v>3.897509370278633</v>
      </c>
      <c r="C2">
        <v>3.9185565212703537</v>
      </c>
      <c r="D2">
        <v>3.9354961829151938</v>
      </c>
      <c r="E2">
        <v>3.9501753792239316</v>
      </c>
      <c r="F2">
        <v>3.9644909914901998</v>
      </c>
      <c r="G2">
        <v>3.9785348446577715</v>
      </c>
      <c r="H2">
        <v>3.9925321771499611</v>
      </c>
      <c r="I2">
        <v>4.0068513261771228</v>
      </c>
    </row>
    <row r="3">
      <c r="A3">
        <v>3.8841566448187015</v>
      </c>
      <c r="B3">
        <v>3.8993895556880234</v>
      </c>
      <c r="C3">
        <v>3.9189571414514202</v>
      </c>
      <c r="D3">
        <v>3.9348741970130545</v>
      </c>
      <c r="E3">
        <v>3.9491057704255295</v>
      </c>
      <c r="F3">
        <v>3.9629893119588111</v>
      </c>
      <c r="G3">
        <v>3.9765953667352614</v>
      </c>
      <c r="H3">
        <v>3.9899431837601824</v>
      </c>
      <c r="I3">
        <v>4.0030425536544216</v>
      </c>
    </row>
    <row r="4">
      <c r="A4">
        <v>3.8857013429549365</v>
      </c>
      <c r="B4">
        <v>3.9021527697625324</v>
      </c>
      <c r="C4">
        <v>3.9206801447563868</v>
      </c>
      <c r="D4">
        <v>3.9360634060013111</v>
      </c>
      <c r="E4">
        <v>3.9500461833587361</v>
      </c>
      <c r="F4">
        <v>3.9641899339348261</v>
      </c>
      <c r="G4">
        <v>3.978196121011726</v>
      </c>
      <c r="H4">
        <v>3.9919456871964867</v>
      </c>
      <c r="I4">
        <v>4.0054541515292197</v>
      </c>
    </row>
    <row r="5">
      <c r="A5">
        <v>3.8882788301961</v>
      </c>
      <c r="B5">
        <v>3.9045697312149876</v>
      </c>
      <c r="C5">
        <v>3.9249660505943877</v>
      </c>
      <c r="D5">
        <v>3.9427333067924417</v>
      </c>
      <c r="E5">
        <v>3.9585901981009282</v>
      </c>
      <c r="F5">
        <v>3.9733271543793518</v>
      </c>
      <c r="G5">
        <v>3.9876023550771769</v>
      </c>
      <c r="H5">
        <v>4.0015399135978793</v>
      </c>
      <c r="I5">
        <v>4.0151802906367946</v>
      </c>
    </row>
    <row r="6">
      <c r="A6">
        <v>3.891238189812706</v>
      </c>
      <c r="B6">
        <v>3.9078002325021486</v>
      </c>
      <c r="C6">
        <v>3.9277598608564706</v>
      </c>
      <c r="D6">
        <v>3.9448871166953952</v>
      </c>
      <c r="E6">
        <v>3.9611000107028107</v>
      </c>
      <c r="F6">
        <v>3.9760941881091743</v>
      </c>
      <c r="G6">
        <v>3.9906156961199688</v>
      </c>
      <c r="H6">
        <v>4.0048255634430845</v>
      </c>
      <c r="I6">
        <v>4.0187839184439875</v>
      </c>
    </row>
    <row r="7">
      <c r="A7">
        <v>3.8962333875605197</v>
      </c>
      <c r="B7">
        <v>3.9129735868216144</v>
      </c>
      <c r="C7">
        <v>3.9294087969945801</v>
      </c>
      <c r="D7">
        <v>3.9451029221744376</v>
      </c>
      <c r="E7">
        <v>3.96017754939838</v>
      </c>
      <c r="F7">
        <v>3.974866880232061</v>
      </c>
      <c r="G7">
        <v>3.9891558158496867</v>
      </c>
      <c r="H7">
        <v>4.0031703725234671</v>
      </c>
      <c r="I7">
        <v>4.0169604711936344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7"/>
  <sheetViews>
    <sheetView workbookViewId="0"/>
  </sheetViews>
  <sheetFormatPr defaultRowHeight="15"/>
  <cols>
    <col min="1" max="1" width="12.7109375" customWidth="true"/>
    <col min="5" max="9" width="11.7109375" customWidth="true"/>
    <col min="2" max="4" width="12.7109375" customWidth="true"/>
  </cols>
  <sheetData>
    <row r="1">
      <c r="A1" s="0">
        <v>1.0856576896876031</v>
      </c>
      <c r="B1">
        <v>0.8901811082526091</v>
      </c>
      <c r="C1">
        <v>0.9377836283845048</v>
      </c>
      <c r="D1">
        <v>0.98332735848012764</v>
      </c>
      <c r="E1">
        <v>1.0348131393400504</v>
      </c>
      <c r="F1">
        <v>1.0871503205661481</v>
      </c>
      <c r="G1">
        <v>1.1404045662705751</v>
      </c>
      <c r="H1">
        <v>1.1946000771839835</v>
      </c>
      <c r="I1">
        <v>1.248461308642391</v>
      </c>
    </row>
    <row r="2">
      <c r="A2">
        <v>0.83765068231765727</v>
      </c>
      <c r="B2">
        <v>0.8860835415579108</v>
      </c>
      <c r="C2">
        <v>0.93275981147153708</v>
      </c>
      <c r="D2">
        <v>0.97887256090868857</v>
      </c>
      <c r="E2">
        <v>1.030897536905796</v>
      </c>
      <c r="F2">
        <v>1.083491855441272</v>
      </c>
      <c r="G2">
        <v>1.1370526829897767</v>
      </c>
      <c r="H2">
        <v>1.191522000354843</v>
      </c>
      <c r="I2">
        <v>1.2465333376606382</v>
      </c>
    </row>
    <row r="3">
      <c r="A3">
        <v>0.83262521026696068</v>
      </c>
      <c r="B3">
        <v>0.8818619237899733</v>
      </c>
      <c r="C3">
        <v>0.92909247616660973</v>
      </c>
      <c r="D3">
        <v>0.97606459768252241</v>
      </c>
      <c r="E3">
        <v>1.0284342161348359</v>
      </c>
      <c r="F3">
        <v>1.0814708569404459</v>
      </c>
      <c r="G3">
        <v>1.1356360676301325</v>
      </c>
      <c r="H3">
        <v>1.1905461853161337</v>
      </c>
      <c r="I3">
        <v>1.2458085426100858</v>
      </c>
    </row>
    <row r="4">
      <c r="A4">
        <v>0.82754022519380732</v>
      </c>
      <c r="B4">
        <v>0.87807319525175298</v>
      </c>
      <c r="C4">
        <v>0.92582412357345933</v>
      </c>
      <c r="D4">
        <v>0.97340872322533478</v>
      </c>
      <c r="E4">
        <v>1.0265700635849917</v>
      </c>
      <c r="F4">
        <v>1.0805683914392257</v>
      </c>
      <c r="G4">
        <v>1.1356190530655914</v>
      </c>
      <c r="H4">
        <v>1.1905533078308372</v>
      </c>
      <c r="I4">
        <v>1.2461562098408145</v>
      </c>
    </row>
    <row r="5">
      <c r="A5">
        <v>0.8212408911459379</v>
      </c>
      <c r="B5">
        <v>0.87267645364649038</v>
      </c>
      <c r="C5">
        <v>0.92198489365329028</v>
      </c>
      <c r="D5">
        <v>0.97069341757306082</v>
      </c>
      <c r="E5">
        <v>1.0245350129556943</v>
      </c>
      <c r="F5">
        <v>1.0792934798116083</v>
      </c>
      <c r="G5">
        <v>1.134929890905876</v>
      </c>
      <c r="H5">
        <v>1.1899733803555315</v>
      </c>
      <c r="I5">
        <v>1.2463719935188273</v>
      </c>
    </row>
    <row r="6">
      <c r="A6">
        <v>0.81607158647024824</v>
      </c>
      <c r="B6">
        <v>0.86848314616806521</v>
      </c>
      <c r="C6">
        <v>0.91792858173750369</v>
      </c>
      <c r="D6">
        <v>0.96728766081212947</v>
      </c>
      <c r="E6">
        <v>1.0214316863575799</v>
      </c>
      <c r="F6">
        <v>1.0769237724283365</v>
      </c>
      <c r="G6">
        <v>1.1330281426657374</v>
      </c>
      <c r="H6">
        <v>1.1892889371203152</v>
      </c>
      <c r="I6">
        <v>1.2461700290543638</v>
      </c>
    </row>
    <row r="7">
      <c r="A7">
        <v>0.81163868943080331</v>
      </c>
      <c r="B7">
        <v>0.86442306050725704</v>
      </c>
      <c r="C7">
        <v>0.91471146412780335</v>
      </c>
      <c r="D7">
        <v>0.96489867969031895</v>
      </c>
      <c r="E7">
        <v>1.0194686906131203</v>
      </c>
      <c r="F7">
        <v>1.0753749185274484</v>
      </c>
      <c r="G7">
        <v>1.1314937108232417</v>
      </c>
      <c r="H7">
        <v>1.1880211661347182</v>
      </c>
      <c r="I7">
        <v>1.2452037743939222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7"/>
  <sheetViews>
    <sheetView workbookViewId="0"/>
  </sheetViews>
  <sheetFormatPr defaultRowHeight="15"/>
  <cols>
    <col min="1" max="1" width="11.7109375" customWidth="true"/>
    <col min="2" max="9" width="11.7109375" customWidth="true"/>
  </cols>
  <sheetData>
    <row r="1">
      <c r="A1" s="0">
        <v>24.752345449527379</v>
      </c>
      <c r="B1">
        <v>18.104688549313718</v>
      </c>
      <c r="C1">
        <v>19.6058120386095</v>
      </c>
      <c r="D1">
        <v>21.102230230998817</v>
      </c>
      <c r="E1">
        <v>22.59396352181151</v>
      </c>
      <c r="F1">
        <v>24.081026205165163</v>
      </c>
      <c r="G1">
        <v>25.563437079438476</v>
      </c>
      <c r="H1">
        <v>27.041208045270263</v>
      </c>
      <c r="I1">
        <v>28.514356971613935</v>
      </c>
    </row>
    <row r="2">
      <c r="A2">
        <v>16.614528008037144</v>
      </c>
      <c r="B2">
        <v>18.122456612698745</v>
      </c>
      <c r="C2">
        <v>19.625745978284307</v>
      </c>
      <c r="D2">
        <v>21.124414503398974</v>
      </c>
      <c r="E2">
        <v>22.618483552371817</v>
      </c>
      <c r="F2">
        <v>24.107969952441113</v>
      </c>
      <c r="G2">
        <v>25.592890313291832</v>
      </c>
      <c r="H2">
        <v>27.073264914662484</v>
      </c>
      <c r="I2">
        <v>28.549104745135853</v>
      </c>
    </row>
    <row r="3">
      <c r="A3">
        <v>16.63245498773469</v>
      </c>
      <c r="B3">
        <v>18.14253850907156</v>
      </c>
      <c r="C3">
        <v>19.648071497468223</v>
      </c>
      <c r="D3">
        <v>21.149071865629931</v>
      </c>
      <c r="E3">
        <v>22.645566524738431</v>
      </c>
      <c r="F3">
        <v>24.137569552828715</v>
      </c>
      <c r="G3">
        <v>25.625104225845746</v>
      </c>
      <c r="H3">
        <v>27.108190013652923</v>
      </c>
      <c r="I3">
        <v>28.586839982473499</v>
      </c>
    </row>
    <row r="4">
      <c r="A4">
        <v>16.662573913936757</v>
      </c>
      <c r="B4">
        <v>18.175515280944008</v>
      </c>
      <c r="C4">
        <v>19.68397366455951</v>
      </c>
      <c r="D4">
        <v>21.187975932855217</v>
      </c>
      <c r="E4">
        <v>22.687553844152163</v>
      </c>
      <c r="F4">
        <v>24.182731914088215</v>
      </c>
      <c r="G4">
        <v>25.673528450009755</v>
      </c>
      <c r="H4">
        <v>27.159974904946488</v>
      </c>
      <c r="I4">
        <v>28.64208313797635</v>
      </c>
    </row>
    <row r="5">
      <c r="A5">
        <v>16.671358798359414</v>
      </c>
      <c r="B5">
        <v>18.185631452894288</v>
      </c>
      <c r="C5">
        <v>19.695444511972777</v>
      </c>
      <c r="D5">
        <v>21.200823039505455</v>
      </c>
      <c r="E5">
        <v>22.701790280798562</v>
      </c>
      <c r="F5">
        <v>24.19836915395965</v>
      </c>
      <c r="G5">
        <v>25.690580568932976</v>
      </c>
      <c r="H5">
        <v>27.178447814056469</v>
      </c>
      <c r="I5">
        <v>28.66198429470688</v>
      </c>
    </row>
    <row r="6">
      <c r="A6">
        <v>16.690675540151343</v>
      </c>
      <c r="B6">
        <v>18.206832241684442</v>
      </c>
      <c r="C6">
        <v>19.718513122326517</v>
      </c>
      <c r="D6">
        <v>21.225740089249701</v>
      </c>
      <c r="E6">
        <v>22.72853990667026</v>
      </c>
      <c r="F6">
        <v>24.22692982159851</v>
      </c>
      <c r="G6">
        <v>25.720933270871473</v>
      </c>
      <c r="H6">
        <v>27.210569959416159</v>
      </c>
      <c r="I6">
        <v>28.695860052397073</v>
      </c>
    </row>
    <row r="7">
      <c r="A7">
        <v>16.719200088378781</v>
      </c>
      <c r="B7">
        <v>18.237761402923049</v>
      </c>
      <c r="C7">
        <v>19.75182405971206</v>
      </c>
      <c r="D7">
        <v>21.261413340788842</v>
      </c>
      <c r="E7">
        <v>22.766558597288135</v>
      </c>
      <c r="F7">
        <v>24.267278961156329</v>
      </c>
      <c r="G7">
        <v>25.763601369957737</v>
      </c>
      <c r="H7">
        <v>27.25554415588763</v>
      </c>
      <c r="I7">
        <v>28.743129071532085</v>
      </c>
    </row>
  </sheetData>
  <pageMargins left="0.7" right="0.7" top="0.75" bottom="0.75" header="0.3" footer="0.3"/>
</worksheet>
</file>

<file path=customXml/_rels/item1.xml.rels><?xml version="1.0" encoding="UTF-8"?><Relationships xmlns="http://schemas.openxmlformats.org/package/2006/relationships"><Relationship Target="itemProps1.xml" Type="http://schemas.openxmlformats.org/officeDocument/2006/relationships/customXmlProps" Id="rId1"/></Relationships>
</file>

<file path=customXml/_rels/item2.xml.rels><?xml version="1.0" encoding="UTF-8"?><Relationships xmlns="http://schemas.openxmlformats.org/package/2006/relationships"><Relationship Target="itemProps2.xml" Type="http://schemas.openxmlformats.org/officeDocument/2006/relationships/customXmlProps" Id="rId1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7BA778CE88F3A4C96B5F2242CC94B4F" ma:contentTypeVersion="19" ma:contentTypeDescription="Create a new document." ma:contentTypeScope="" ma:versionID="3624454e8b2ef3535fc22d7909ef328e">
  <xsd:schema xmlns:xsd="http://www.w3.org/2001/XMLSchema" xmlns:xs="http://www.w3.org/2001/XMLSchema" xmlns:p="http://schemas.microsoft.com/office/2006/metadata/properties" xmlns:ns2="46f1a8e1-f81e-4876-9cb2-ceb017665d28" xmlns:ns3="afad54f3-08e6-47de-baae-19f76c589548" targetNamespace="http://schemas.microsoft.com/office/2006/metadata/properties" ma:root="true" ma:fieldsID="bf79feeb7df4741648f8dd663321ad24" ns2:_="" ns3:_="">
    <xsd:import namespace="46f1a8e1-f81e-4876-9cb2-ceb017665d28"/>
    <xsd:import namespace="afad54f3-08e6-47de-baae-19f76c58954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LengthInSecond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Location" minOccurs="0"/>
                <xsd:element ref="ns2:MediaServiceObjectDetectorVersions" minOccurs="0"/>
                <xsd:element ref="ns2:BatteryType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f1a8e1-f81e-4876-9cb2-ceb017665d2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8be3cc01-5ee9-4b6f-82db-ffc4b9ba5d1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3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BatteryType" ma:index="25" nillable="true" ma:displayName="Battery Type" ma:format="Dropdown" ma:internalName="BatteryType">
      <xsd:simpleType>
        <xsd:restriction base="dms:Choice">
          <xsd:enumeration value="Choice 1"/>
          <xsd:enumeration value="Choice 2"/>
          <xsd:enumeration value="Choice 3"/>
        </xsd:restriction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ad54f3-08e6-47de-baae-19f76c589548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861e9dde-2267-4aa4-aecb-41a2a905f841}" ma:internalName="TaxCatchAll" ma:showField="CatchAllData" ma:web="afad54f3-08e6-47de-baae-19f76c58954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1C6B515-D116-4847-9344-5644DB25BA0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6f1a8e1-f81e-4876-9cb2-ceb017665d28"/>
    <ds:schemaRef ds:uri="afad54f3-08e6-47de-baae-19f76c58954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1B47ED8-39AA-4F7F-9B8D-1313F162D6A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Tmax</vt:lpstr>
      <vt:lpstr>Vmin</vt:lpstr>
      <vt:lpstr>Vmax</vt:lpstr>
      <vt:lpstr>Qgen_rms</vt:lpstr>
      <vt:lpstr>Qgen_max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Lorenzo Milanesi</cp:lastModifiedBy>
  <dcterms:modified xsi:type="dcterms:W3CDTF">2024-01-12T17:11:47Z</dcterms:modified>
</cp:coreProperties>
</file>