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灾情\2021年\河南洪涝灾害20210716\综合损失评估\灾害范围评估\灾情综合指数计算\"/>
    </mc:Choice>
  </mc:AlternateContent>
  <bookViews>
    <workbookView xWindow="0" yWindow="0" windowWidth="25200" windowHeight="12000"/>
  </bookViews>
  <sheets>
    <sheet name="Sheet1" sheetId="1" r:id="rId1"/>
  </sheets>
  <externalReferences>
    <externalReference r:id="rId2"/>
  </externalReferences>
  <definedNames>
    <definedName name="_xlnm._FilterDatabase" localSheetId="0" hidden="1">Sheet1!$F$1:$F$103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4" i="1"/>
  <c r="V15" i="1"/>
  <c r="X15" i="1" s="1"/>
  <c r="V16" i="1"/>
  <c r="V17" i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V39" i="1"/>
  <c r="V40" i="1"/>
  <c r="V41" i="1"/>
  <c r="X41" i="1" s="1"/>
  <c r="V42" i="1"/>
  <c r="X42" i="1" s="1"/>
  <c r="V43" i="1"/>
  <c r="X43" i="1" s="1"/>
  <c r="V44" i="1"/>
  <c r="X44" i="1" s="1"/>
  <c r="V45" i="1"/>
  <c r="X45" i="1" s="1"/>
  <c r="V46" i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4" i="1"/>
  <c r="X54" i="1" s="1"/>
  <c r="V55" i="1"/>
  <c r="X55" i="1" s="1"/>
  <c r="V56" i="1"/>
  <c r="V57" i="1"/>
  <c r="X57" i="1" s="1"/>
  <c r="V58" i="1"/>
  <c r="X58" i="1" s="1"/>
  <c r="V59" i="1"/>
  <c r="X59" i="1" s="1"/>
  <c r="V60" i="1"/>
  <c r="X60" i="1" s="1"/>
  <c r="V61" i="1"/>
  <c r="X61" i="1" s="1"/>
  <c r="V62" i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X74" i="1" s="1"/>
  <c r="V75" i="1"/>
  <c r="X75" i="1" s="1"/>
  <c r="V76" i="1"/>
  <c r="X76" i="1" s="1"/>
  <c r="V77" i="1"/>
  <c r="X77" i="1" s="1"/>
  <c r="V78" i="1"/>
  <c r="X78" i="1" s="1"/>
  <c r="V79" i="1"/>
  <c r="X79" i="1" s="1"/>
  <c r="V80" i="1"/>
  <c r="X80" i="1" s="1"/>
  <c r="V81" i="1"/>
  <c r="X81" i="1" s="1"/>
  <c r="V82" i="1"/>
  <c r="X82" i="1" s="1"/>
  <c r="V83" i="1"/>
  <c r="X83" i="1" s="1"/>
  <c r="V84" i="1"/>
  <c r="X84" i="1" s="1"/>
  <c r="V85" i="1"/>
  <c r="X85" i="1" s="1"/>
  <c r="V86" i="1"/>
  <c r="X86" i="1" s="1"/>
  <c r="V87" i="1"/>
  <c r="X87" i="1" s="1"/>
  <c r="V88" i="1"/>
  <c r="X88" i="1" s="1"/>
  <c r="V89" i="1"/>
  <c r="X89" i="1" s="1"/>
  <c r="V90" i="1"/>
  <c r="X90" i="1" s="1"/>
  <c r="V91" i="1"/>
  <c r="X91" i="1" s="1"/>
  <c r="V92" i="1"/>
  <c r="X92" i="1" s="1"/>
  <c r="V93" i="1"/>
  <c r="X93" i="1" s="1"/>
  <c r="V94" i="1"/>
  <c r="X94" i="1" s="1"/>
  <c r="V95" i="1"/>
  <c r="X95" i="1" s="1"/>
  <c r="V96" i="1"/>
  <c r="X96" i="1" s="1"/>
  <c r="V97" i="1"/>
  <c r="X97" i="1" s="1"/>
  <c r="V98" i="1"/>
  <c r="X98" i="1" s="1"/>
  <c r="V99" i="1"/>
  <c r="X99" i="1" s="1"/>
  <c r="V100" i="1"/>
  <c r="X100" i="1" s="1"/>
  <c r="V101" i="1"/>
  <c r="X101" i="1" s="1"/>
  <c r="V102" i="1"/>
  <c r="X102" i="1" s="1"/>
  <c r="V103" i="1"/>
  <c r="X103" i="1" s="1"/>
  <c r="X14" i="1"/>
  <c r="X16" i="1"/>
  <c r="X17" i="1"/>
  <c r="X38" i="1"/>
  <c r="X39" i="1"/>
  <c r="X40" i="1"/>
  <c r="X46" i="1"/>
  <c r="X56" i="1"/>
  <c r="X62" i="1"/>
  <c r="U104" i="1" l="1"/>
  <c r="J104" i="1" l="1"/>
  <c r="K104" i="1"/>
  <c r="L104" i="1"/>
  <c r="M104" i="1"/>
  <c r="N104" i="1"/>
  <c r="O104" i="1"/>
  <c r="P104" i="1"/>
  <c r="Q104" i="1"/>
  <c r="R104" i="1"/>
  <c r="S104" i="1"/>
  <c r="T104" i="1"/>
</calcChain>
</file>

<file path=xl/comments1.xml><?xml version="1.0" encoding="utf-8"?>
<comments xmlns="http://schemas.openxmlformats.org/spreadsheetml/2006/main">
  <authors>
    <author>Administrator</author>
    <author>NDRCC-7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如果8月22日上报数小于模型评估数，用上报数，否者用上报、评估各一半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报灾系统报了两条记录，合并值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报灾系统报了两条记录，合并了两个记录的值</t>
        </r>
      </text>
    </comment>
    <comment ref="G14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位于中原区</t>
        </r>
      </text>
    </comment>
    <comment ref="G1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位于管城回族区</t>
        </r>
      </text>
    </comment>
    <comment ref="G19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位于金水区</t>
        </r>
      </text>
    </comment>
    <comment ref="G21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位于淇滨区</t>
        </r>
      </text>
    </comment>
    <comment ref="H3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非七普人口，百度查找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征求意见重灾区增加6个县</t>
        </r>
      </text>
    </comment>
    <comment ref="G51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位于山阳区</t>
        </r>
      </text>
    </comment>
    <comment ref="G52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位于淇滨区</t>
        </r>
      </text>
    </comment>
    <comment ref="G59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位于红旗区</t>
        </r>
      </text>
    </comment>
    <comment ref="G63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位于新郑市</t>
        </r>
      </text>
    </comment>
    <comment ref="G65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临近原阳县</t>
        </r>
      </text>
    </comment>
    <comment ref="E69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报灾系统报了两条记录，合并了两个记录的值</t>
        </r>
      </text>
    </comment>
    <comment ref="G73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临近通许县</t>
        </r>
      </text>
    </comment>
    <comment ref="G76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位于龙亭区</t>
        </r>
      </text>
    </comment>
    <comment ref="G92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位于川汇区</t>
        </r>
      </text>
    </comment>
    <comment ref="G99" authorId="1" shapeId="0">
      <text>
        <r>
          <rPr>
            <b/>
            <sz val="9"/>
            <color indexed="81"/>
            <rFont val="宋体"/>
            <family val="3"/>
            <charset val="134"/>
          </rPr>
          <t>NDRCC-7:</t>
        </r>
        <r>
          <rPr>
            <sz val="9"/>
            <color indexed="81"/>
            <rFont val="宋体"/>
            <family val="3"/>
            <charset val="134"/>
          </rPr>
          <t xml:space="preserve">
位于川汇区</t>
        </r>
      </text>
    </comment>
  </commentList>
</comments>
</file>

<file path=xl/sharedStrings.xml><?xml version="1.0" encoding="utf-8"?>
<sst xmlns="http://schemas.openxmlformats.org/spreadsheetml/2006/main" count="220" uniqueCount="167">
  <si>
    <t>行政区划
（管理区划）</t>
  </si>
  <si>
    <t>行政区划
（标准区划）</t>
  </si>
  <si>
    <t>行政区划
（2021普查）</t>
  </si>
  <si>
    <t>县</t>
  </si>
  <si>
    <t>降雨量
（毫米）</t>
  </si>
  <si>
    <t xml:space="preserve">  巩义市</t>
  </si>
  <si>
    <t xml:space="preserve">  滑县</t>
  </si>
  <si>
    <t>工矿商贸
（万元）
(22日)</t>
    <phoneticPr fontId="1" type="noConversion"/>
  </si>
  <si>
    <t>综合灾情指数</t>
    <phoneticPr fontId="1" type="noConversion"/>
  </si>
  <si>
    <t>道路损毁
（千米）
（模型）</t>
    <phoneticPr fontId="1" type="noConversion"/>
  </si>
  <si>
    <t>权重</t>
    <phoneticPr fontId="1" type="noConversion"/>
  </si>
  <si>
    <t>倒损房（间）
(22日小值、模型各一半</t>
    <phoneticPr fontId="1" type="noConversion"/>
  </si>
  <si>
    <t>倒损房（率）
(22日小值、模型各一半</t>
    <phoneticPr fontId="1" type="noConversion"/>
  </si>
  <si>
    <t>农作物（公顷）
(22日小值、模型各一半</t>
    <phoneticPr fontId="1" type="noConversion"/>
  </si>
  <si>
    <t>转移安置率(小值，手机1.5倍小值</t>
    <phoneticPr fontId="1" type="noConversion"/>
  </si>
  <si>
    <t>市</t>
    <phoneticPr fontId="1" type="noConversion"/>
  </si>
  <si>
    <t>死亡失踪（人）
(22日)</t>
    <phoneticPr fontId="1" type="noConversion"/>
  </si>
  <si>
    <t>万人死亡
失踪（率）
(22日)</t>
    <phoneticPr fontId="1" type="noConversion"/>
  </si>
  <si>
    <t>直接经济损失
(万元)</t>
    <phoneticPr fontId="1" type="noConversion"/>
  </si>
  <si>
    <r>
      <t xml:space="preserve">公共服务
（万元）
</t>
    </r>
    <r>
      <rPr>
        <b/>
        <sz val="10"/>
        <color rgb="FFFF0000"/>
        <rFont val="黑体"/>
        <family val="3"/>
        <charset val="134"/>
      </rPr>
      <t>(13日)</t>
    </r>
    <phoneticPr fontId="1" type="noConversion"/>
  </si>
  <si>
    <t>荥阳市</t>
  </si>
  <si>
    <t>浚县</t>
  </si>
  <si>
    <t>新密市</t>
  </si>
  <si>
    <t>卫辉市</t>
  </si>
  <si>
    <t>淇县</t>
  </si>
  <si>
    <t>辉县市</t>
  </si>
  <si>
    <t>二七区</t>
  </si>
  <si>
    <t>凤泉区</t>
  </si>
  <si>
    <t>山城区</t>
  </si>
  <si>
    <t>金水区</t>
  </si>
  <si>
    <t>郑州郑东新区管理委员会</t>
  </si>
  <si>
    <t>牧野区</t>
  </si>
  <si>
    <t>中牟县</t>
  </si>
  <si>
    <t>管城回族区</t>
  </si>
  <si>
    <t>登封市</t>
  </si>
  <si>
    <t>修武县</t>
  </si>
  <si>
    <t>汤阴县</t>
  </si>
  <si>
    <t>淇滨区</t>
  </si>
  <si>
    <t>中原区</t>
  </si>
  <si>
    <t>新郑市</t>
  </si>
  <si>
    <t>扶沟县</t>
  </si>
  <si>
    <t>经济技术开发区</t>
  </si>
  <si>
    <t>鹤山区</t>
  </si>
  <si>
    <t>获嘉县</t>
  </si>
  <si>
    <t>尉氏县</t>
  </si>
  <si>
    <t>高新区</t>
  </si>
  <si>
    <t>武陟县</t>
  </si>
  <si>
    <t>新乡县</t>
  </si>
  <si>
    <t>惠济区</t>
  </si>
  <si>
    <t>马村区</t>
  </si>
  <si>
    <t>林州市</t>
  </si>
  <si>
    <t>安阳县</t>
  </si>
  <si>
    <t>原阳县</t>
  </si>
  <si>
    <t>延津县</t>
  </si>
  <si>
    <t>龙安区</t>
  </si>
  <si>
    <t>西华县</t>
  </si>
  <si>
    <t>上街区</t>
  </si>
  <si>
    <t>内黄县</t>
  </si>
  <si>
    <t>长葛市</t>
  </si>
  <si>
    <t>鄢陵县</t>
  </si>
  <si>
    <t>殷都区</t>
  </si>
  <si>
    <t>临颍县</t>
  </si>
  <si>
    <t>文峰区</t>
  </si>
  <si>
    <t>祥符区</t>
  </si>
  <si>
    <t>焦作市城乡一体化示范区</t>
  </si>
  <si>
    <t>卫滨区</t>
  </si>
  <si>
    <t>沁阳市</t>
  </si>
  <si>
    <t>博爱县</t>
  </si>
  <si>
    <t>温县</t>
  </si>
  <si>
    <t>红旗区</t>
  </si>
  <si>
    <t>鲁山县</t>
  </si>
  <si>
    <t>通许县</t>
  </si>
  <si>
    <t>杞县</t>
  </si>
  <si>
    <t>偃师市</t>
  </si>
  <si>
    <t>伊川县</t>
  </si>
  <si>
    <t>山阳区</t>
  </si>
  <si>
    <t>汝阳县</t>
  </si>
  <si>
    <t>封丘县</t>
  </si>
  <si>
    <t>孟州市</t>
  </si>
  <si>
    <t>解放区</t>
  </si>
  <si>
    <t>禹州市</t>
  </si>
  <si>
    <t>郑州航空港经济综合试验区（郑州新郑综合保税区）</t>
  </si>
  <si>
    <t>鹤壁市城乡一体化示范区</t>
  </si>
  <si>
    <t>淅川县</t>
  </si>
  <si>
    <t>北关区</t>
  </si>
  <si>
    <t>淮阳区</t>
  </si>
  <si>
    <t>建安区</t>
  </si>
  <si>
    <t>嵩县</t>
  </si>
  <si>
    <t>平原新区</t>
  </si>
  <si>
    <t>中站区</t>
  </si>
  <si>
    <t>洛宁县</t>
  </si>
  <si>
    <t>城乡一体化示范区</t>
  </si>
  <si>
    <t>宝丰县</t>
  </si>
  <si>
    <t>孟津县</t>
  </si>
  <si>
    <t>南召县</t>
  </si>
  <si>
    <t>新乡经济技术开发区</t>
  </si>
  <si>
    <t>鼓楼区</t>
  </si>
  <si>
    <t>禹王台区</t>
  </si>
  <si>
    <t>舞阳县</t>
  </si>
  <si>
    <t>栾川县</t>
  </si>
  <si>
    <t>城乡一体化示范区管理委员会</t>
  </si>
  <si>
    <t>舞钢市</t>
  </si>
  <si>
    <t>襄城县</t>
  </si>
  <si>
    <t>卢氏县</t>
  </si>
  <si>
    <t>顺河回族区</t>
  </si>
  <si>
    <t>龙亭区</t>
  </si>
  <si>
    <t>川汇区</t>
  </si>
  <si>
    <t>宜阳县</t>
  </si>
  <si>
    <t>叶县</t>
  </si>
  <si>
    <t>经济开发区管理委员会</t>
  </si>
  <si>
    <t>新安县</t>
  </si>
  <si>
    <t>郾城区</t>
  </si>
  <si>
    <t>郑州市</t>
  </si>
  <si>
    <t>鹤壁市</t>
  </si>
  <si>
    <t>新乡市</t>
  </si>
  <si>
    <t>焦作市</t>
  </si>
  <si>
    <t>安阳市</t>
  </si>
  <si>
    <t>周口市</t>
  </si>
  <si>
    <t>开封市</t>
  </si>
  <si>
    <t>郑州市</t>
    <phoneticPr fontId="1" type="noConversion"/>
  </si>
  <si>
    <t>安阳市</t>
    <phoneticPr fontId="1" type="noConversion"/>
  </si>
  <si>
    <t>安阳市</t>
    <phoneticPr fontId="1" type="noConversion"/>
  </si>
  <si>
    <t>许昌市</t>
    <phoneticPr fontId="1" type="noConversion"/>
  </si>
  <si>
    <t>许昌市</t>
    <phoneticPr fontId="1" type="noConversion"/>
  </si>
  <si>
    <t>漯河市</t>
    <phoneticPr fontId="1" type="noConversion"/>
  </si>
  <si>
    <t>安阳市</t>
    <phoneticPr fontId="1" type="noConversion"/>
  </si>
  <si>
    <t>漯河市</t>
    <phoneticPr fontId="1" type="noConversion"/>
  </si>
  <si>
    <t>安阳市</t>
    <phoneticPr fontId="1" type="noConversion"/>
  </si>
  <si>
    <t>开封市</t>
    <phoneticPr fontId="1" type="noConversion"/>
  </si>
  <si>
    <t>平顶山市</t>
    <phoneticPr fontId="1" type="noConversion"/>
  </si>
  <si>
    <t>焦作市</t>
    <phoneticPr fontId="1" type="noConversion"/>
  </si>
  <si>
    <t>新乡市</t>
    <phoneticPr fontId="1" type="noConversion"/>
  </si>
  <si>
    <t>焦作市</t>
    <phoneticPr fontId="1" type="noConversion"/>
  </si>
  <si>
    <t>焦作市</t>
    <phoneticPr fontId="1" type="noConversion"/>
  </si>
  <si>
    <t>新乡市</t>
    <phoneticPr fontId="1" type="noConversion"/>
  </si>
  <si>
    <t>开封市</t>
    <phoneticPr fontId="1" type="noConversion"/>
  </si>
  <si>
    <t>平顶山市</t>
    <phoneticPr fontId="1" type="noConversion"/>
  </si>
  <si>
    <t>洛阳市</t>
    <phoneticPr fontId="1" type="noConversion"/>
  </si>
  <si>
    <t>洛阳市</t>
    <phoneticPr fontId="1" type="noConversion"/>
  </si>
  <si>
    <t>新乡市</t>
    <phoneticPr fontId="1" type="noConversion"/>
  </si>
  <si>
    <t>许昌市</t>
    <phoneticPr fontId="1" type="noConversion"/>
  </si>
  <si>
    <t>郑州市</t>
    <phoneticPr fontId="1" type="noConversion"/>
  </si>
  <si>
    <t>鹤壁市</t>
    <phoneticPr fontId="1" type="noConversion"/>
  </si>
  <si>
    <t>南阳市</t>
    <phoneticPr fontId="1" type="noConversion"/>
  </si>
  <si>
    <t>郑州市</t>
    <phoneticPr fontId="1" type="noConversion"/>
  </si>
  <si>
    <t>新乡市</t>
    <phoneticPr fontId="1" type="noConversion"/>
  </si>
  <si>
    <t>鹤壁市</t>
    <phoneticPr fontId="1" type="noConversion"/>
  </si>
  <si>
    <t>周口市</t>
    <phoneticPr fontId="1" type="noConversion"/>
  </si>
  <si>
    <t>新乡市</t>
    <phoneticPr fontId="1" type="noConversion"/>
  </si>
  <si>
    <t>洛阳市</t>
    <phoneticPr fontId="1" type="noConversion"/>
  </si>
  <si>
    <t>信阳市</t>
    <phoneticPr fontId="1" type="noConversion"/>
  </si>
  <si>
    <t>南阳市</t>
    <phoneticPr fontId="1" type="noConversion"/>
  </si>
  <si>
    <t>周口市</t>
    <phoneticPr fontId="1" type="noConversion"/>
  </si>
  <si>
    <t>平顶山市</t>
    <phoneticPr fontId="1" type="noConversion"/>
  </si>
  <si>
    <t>洛阳市</t>
    <phoneticPr fontId="1" type="noConversion"/>
  </si>
  <si>
    <t>周口市</t>
    <phoneticPr fontId="1" type="noConversion"/>
  </si>
  <si>
    <t>开封市</t>
    <phoneticPr fontId="1" type="noConversion"/>
  </si>
  <si>
    <t>洛阳市</t>
    <phoneticPr fontId="1" type="noConversion"/>
  </si>
  <si>
    <t>三门峡市</t>
    <phoneticPr fontId="1" type="noConversion"/>
  </si>
  <si>
    <t>七普常住人口数（人）</t>
    <phoneticPr fontId="1" type="noConversion"/>
  </si>
  <si>
    <t>七普常住人口数（万人）</t>
    <phoneticPr fontId="1" type="noConversion"/>
  </si>
  <si>
    <t>合计</t>
    <phoneticPr fontId="1" type="noConversion"/>
  </si>
  <si>
    <t>长垣市</t>
    <phoneticPr fontId="1" type="noConversion"/>
  </si>
  <si>
    <t>兰考县</t>
    <phoneticPr fontId="1" type="noConversion"/>
  </si>
  <si>
    <t>固始县</t>
    <phoneticPr fontId="1" type="noConversion"/>
  </si>
  <si>
    <t>汝州市</t>
    <phoneticPr fontId="1" type="noConversion"/>
  </si>
  <si>
    <t>济源市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</si>
</sst>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_);[Red]\(0.00\)"/>
    <numFmt numFmtId="177" formatCode="0.00_ "/>
    <numFmt numFmtId="178" formatCode="0_ "/>
    <numFmt numFmtId="179" formatCode="0.000_ "/>
    <numFmt numFmtId="180" formatCode="0.0_ "/>
    <numFmt numFmtId="181" formatCode="0.0000_ 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theme="1"/>
      <name val="黑体"/>
      <family val="3"/>
      <charset val="134"/>
    </font>
    <font>
      <b/>
      <sz val="10"/>
      <color rgb="FFFF0000"/>
      <name val="黑体"/>
      <family val="3"/>
      <charset val="134"/>
    </font>
    <font>
      <b/>
      <sz val="11"/>
      <color theme="5" tint="-0.249977111117893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9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77" fontId="5" fillId="2" borderId="0" xfId="0" applyNumberFormat="1" applyFont="1" applyFill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176" fontId="5" fillId="7" borderId="0" xfId="0" applyNumberFormat="1" applyFont="1" applyFill="1" applyAlignment="1">
      <alignment horizontal="center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3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right" vertical="center"/>
    </xf>
    <xf numFmtId="178" fontId="3" fillId="11" borderId="0" xfId="0" applyNumberFormat="1" applyFont="1" applyFill="1" applyAlignment="1">
      <alignment horizontal="right" vertical="center"/>
    </xf>
    <xf numFmtId="178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right" vertical="center"/>
    </xf>
    <xf numFmtId="178" fontId="3" fillId="0" borderId="0" xfId="0" applyNumberFormat="1" applyFont="1" applyFill="1" applyBorder="1" applyAlignment="1">
      <alignment horizontal="right" vertical="center"/>
    </xf>
    <xf numFmtId="178" fontId="3" fillId="9" borderId="0" xfId="0" applyNumberFormat="1" applyFont="1" applyFill="1" applyAlignment="1">
      <alignment horizontal="center" vertical="center"/>
    </xf>
    <xf numFmtId="178" fontId="3" fillId="9" borderId="0" xfId="0" applyNumberFormat="1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9" fontId="0" fillId="0" borderId="0" xfId="0" applyNumberFormat="1" applyFill="1" applyAlignment="1">
      <alignment horizontal="right" vertical="center"/>
    </xf>
    <xf numFmtId="177" fontId="3" fillId="11" borderId="0" xfId="0" applyNumberFormat="1" applyFont="1" applyFill="1" applyAlignment="1">
      <alignment horizontal="right" vertical="center"/>
    </xf>
    <xf numFmtId="180" fontId="3" fillId="10" borderId="0" xfId="0" applyNumberFormat="1" applyFont="1" applyFill="1" applyAlignment="1">
      <alignment horizontal="right" vertical="center"/>
    </xf>
    <xf numFmtId="177" fontId="3" fillId="10" borderId="0" xfId="0" applyNumberFormat="1" applyFont="1" applyFill="1" applyAlignment="1">
      <alignment horizontal="right" vertical="center"/>
    </xf>
    <xf numFmtId="180" fontId="3" fillId="12" borderId="0" xfId="0" applyNumberFormat="1" applyFont="1" applyFill="1" applyAlignment="1">
      <alignment horizontal="right" vertical="center"/>
    </xf>
    <xf numFmtId="180" fontId="3" fillId="12" borderId="0" xfId="0" applyNumberFormat="1" applyFont="1" applyFill="1" applyBorder="1" applyAlignment="1">
      <alignment horizontal="right" vertical="center"/>
    </xf>
    <xf numFmtId="180" fontId="2" fillId="12" borderId="0" xfId="0" applyNumberFormat="1" applyFont="1" applyFill="1" applyAlignment="1">
      <alignment horizontal="right" vertical="center"/>
    </xf>
    <xf numFmtId="181" fontId="3" fillId="11" borderId="0" xfId="0" applyNumberFormat="1" applyFont="1" applyFill="1" applyAlignment="1">
      <alignment horizontal="right" vertical="center"/>
    </xf>
    <xf numFmtId="0" fontId="0" fillId="13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FFFF7D"/>
      <color rgb="FFFFFFFF"/>
      <color rgb="FFFFDA65"/>
      <color rgb="FFFFFFB7"/>
      <color rgb="FFFF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508;&#21512;&#28798;&#24773;&#25351;&#25968;&#35745;&#31639;20210823%20-&#26367;&#25442;&#20026;8&#26376;22&#26085;&#22320;&#26041;&#19978;&#25253;&#25968;&#25454;-&#31649;&#29702;&#21306;&#21010;-&#21512;&#24182;&#37325;&#22797;&#21439;-&#21024;&#38500;&#24066;&#27719;&#24635;%20-%20&#20844;&#20849;&#26381;&#21153;&#26367;&#25442;8&#26376;13&#26085;&#25968;&#25454;&#65288;&#26368;&#32456;&#35780;&#20272;&#20351;&#29992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4">
            <v>410181</v>
          </cell>
          <cell r="B4">
            <v>410181</v>
          </cell>
          <cell r="C4">
            <v>410181</v>
          </cell>
          <cell r="D4" t="str">
            <v xml:space="preserve">  郑州市</v>
          </cell>
          <cell r="E4" t="str">
            <v xml:space="preserve">  巩义市</v>
          </cell>
          <cell r="F4">
            <v>785242</v>
          </cell>
          <cell r="G4">
            <v>49.216000000000001</v>
          </cell>
          <cell r="H4">
            <v>550.83748571401554</v>
          </cell>
          <cell r="I4">
            <v>64</v>
          </cell>
          <cell r="J4">
            <v>13</v>
          </cell>
          <cell r="K4">
            <v>77</v>
          </cell>
          <cell r="L4">
            <v>9.8058942338794905E-2</v>
          </cell>
          <cell r="M4">
            <v>17965</v>
          </cell>
          <cell r="N4">
            <v>50379</v>
          </cell>
          <cell r="O4">
            <v>68344</v>
          </cell>
          <cell r="P4">
            <v>870.35589028605193</v>
          </cell>
          <cell r="Q4">
            <v>44358.708125406411</v>
          </cell>
          <cell r="R4">
            <v>564.9049353626832</v>
          </cell>
          <cell r="S4">
            <v>20373.416250812821</v>
          </cell>
          <cell r="T4">
            <v>259.45398043931453</v>
          </cell>
          <cell r="U4">
            <v>20373.416250812821</v>
          </cell>
          <cell r="V4">
            <v>259.45398043931453</v>
          </cell>
          <cell r="W4">
            <v>0</v>
          </cell>
          <cell r="X4">
            <v>0</v>
          </cell>
          <cell r="Y4">
            <v>43572</v>
          </cell>
          <cell r="Z4">
            <v>554.8862643618146</v>
          </cell>
          <cell r="AA4">
            <v>43572</v>
          </cell>
          <cell r="AB4">
            <v>554.8862643618146</v>
          </cell>
          <cell r="AC4">
            <v>30039</v>
          </cell>
          <cell r="AD4">
            <v>382.54448946948833</v>
          </cell>
          <cell r="AE4">
            <v>11683.33</v>
          </cell>
          <cell r="AF4">
            <v>9466.6650000000009</v>
          </cell>
          <cell r="AG4">
            <v>7250</v>
          </cell>
          <cell r="AH4">
            <v>7.25</v>
          </cell>
          <cell r="AI4">
            <v>119529.67</v>
          </cell>
          <cell r="AJ4">
            <v>258640.22</v>
          </cell>
          <cell r="AK4" t="str">
            <v>减少</v>
          </cell>
          <cell r="AL4">
            <v>420237.99</v>
          </cell>
          <cell r="AM4">
            <v>183.31737294612986</v>
          </cell>
          <cell r="AN4">
            <v>31297.73</v>
          </cell>
          <cell r="AO4">
            <v>183.31737294612986</v>
          </cell>
          <cell r="AP4">
            <v>110111.56</v>
          </cell>
          <cell r="AQ4">
            <v>896660.41</v>
          </cell>
          <cell r="AR4">
            <v>558514.54238928854</v>
          </cell>
          <cell r="AS4" t="str">
            <v/>
          </cell>
          <cell r="AT4">
            <v>0.58451585109551019</v>
          </cell>
          <cell r="AU4">
            <v>558514.54238928854</v>
          </cell>
          <cell r="AV4">
            <v>4.807734719714974E-2</v>
          </cell>
          <cell r="AW4">
            <v>0.21875</v>
          </cell>
          <cell r="AX4">
            <v>0.12947894045256605</v>
          </cell>
          <cell r="AY4">
            <v>616.56255343917996</v>
          </cell>
        </row>
        <row r="5">
          <cell r="A5">
            <v>410182</v>
          </cell>
          <cell r="B5">
            <v>410182</v>
          </cell>
          <cell r="C5">
            <v>410182</v>
          </cell>
          <cell r="D5" t="str">
            <v xml:space="preserve">  郑州市</v>
          </cell>
          <cell r="E5" t="str">
            <v xml:space="preserve">      荥阳市</v>
          </cell>
          <cell r="F5">
            <v>730135</v>
          </cell>
          <cell r="G5">
            <v>94.52</v>
          </cell>
          <cell r="H5">
            <v>564.62526252132727</v>
          </cell>
          <cell r="I5">
            <v>58</v>
          </cell>
          <cell r="J5">
            <v>22</v>
          </cell>
          <cell r="K5">
            <v>80</v>
          </cell>
          <cell r="L5">
            <v>0.10956877837660201</v>
          </cell>
          <cell r="M5">
            <v>23153</v>
          </cell>
          <cell r="N5">
            <v>43919</v>
          </cell>
          <cell r="O5">
            <v>67072</v>
          </cell>
          <cell r="P5">
            <v>918.62463790942775</v>
          </cell>
          <cell r="Q5">
            <v>40742.993889786259</v>
          </cell>
          <cell r="R5">
            <v>558.02000848865293</v>
          </cell>
          <cell r="S5">
            <v>14413.987779572521</v>
          </cell>
          <cell r="T5">
            <v>197.41537906787815</v>
          </cell>
          <cell r="U5">
            <v>14413.987779572521</v>
          </cell>
          <cell r="V5">
            <v>197.41537906787815</v>
          </cell>
          <cell r="W5">
            <v>0</v>
          </cell>
          <cell r="X5">
            <v>0</v>
          </cell>
          <cell r="Y5">
            <v>31454</v>
          </cell>
          <cell r="Z5">
            <v>430.7970443822033</v>
          </cell>
          <cell r="AA5">
            <v>14068.5</v>
          </cell>
          <cell r="AB5">
            <v>192.68354482390245</v>
          </cell>
          <cell r="AC5">
            <v>9379</v>
          </cell>
          <cell r="AD5">
            <v>128.45569654926828</v>
          </cell>
          <cell r="AE5">
            <v>9899.2800000000007</v>
          </cell>
          <cell r="AF5">
            <v>5074.6400000000003</v>
          </cell>
          <cell r="AG5">
            <v>250</v>
          </cell>
          <cell r="AH5">
            <v>0.25</v>
          </cell>
          <cell r="AI5">
            <v>69693.78</v>
          </cell>
          <cell r="AJ5">
            <v>56542.879999999997</v>
          </cell>
          <cell r="AK5" t="str">
            <v/>
          </cell>
          <cell r="AL5">
            <v>135507.94</v>
          </cell>
          <cell r="AM5">
            <v>325.27578907762273</v>
          </cell>
          <cell r="AN5">
            <v>27469.09</v>
          </cell>
          <cell r="AO5">
            <v>325.27578907762273</v>
          </cell>
          <cell r="AP5">
            <v>23378.97</v>
          </cell>
          <cell r="AQ5">
            <v>505035.72</v>
          </cell>
          <cell r="AR5">
            <v>314578.17352061399</v>
          </cell>
          <cell r="AS5" t="str">
            <v>减少</v>
          </cell>
          <cell r="AT5">
            <v>0.58156647328076816</v>
          </cell>
          <cell r="AU5">
            <v>873092.71590990247</v>
          </cell>
          <cell r="AV5">
            <v>7.5156470337428116E-2</v>
          </cell>
          <cell r="AW5">
            <v>0.44602272727272729</v>
          </cell>
          <cell r="AX5">
            <v>0.24840394757407505</v>
          </cell>
        </row>
        <row r="6">
          <cell r="A6">
            <v>410621</v>
          </cell>
          <cell r="B6">
            <v>410621</v>
          </cell>
          <cell r="C6">
            <v>410621</v>
          </cell>
          <cell r="D6" t="str">
            <v xml:space="preserve">  鹤壁市</v>
          </cell>
          <cell r="E6" t="str">
            <v xml:space="preserve">      浚县</v>
          </cell>
          <cell r="F6">
            <v>624728</v>
          </cell>
          <cell r="G6">
            <v>89.308000000000007</v>
          </cell>
          <cell r="H6">
            <v>399.07530517578124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14190</v>
          </cell>
          <cell r="N6">
            <v>77737</v>
          </cell>
          <cell r="O6">
            <v>91927</v>
          </cell>
          <cell r="P6">
            <v>1471.472384781857</v>
          </cell>
          <cell r="Q6">
            <v>61381.57459171745</v>
          </cell>
          <cell r="R6">
            <v>982.53279173844385</v>
          </cell>
          <cell r="S6">
            <v>30836.149183434893</v>
          </cell>
          <cell r="T6">
            <v>493.59319869503037</v>
          </cell>
          <cell r="U6">
            <v>30836.149183434893</v>
          </cell>
          <cell r="V6">
            <v>493.59319869503037</v>
          </cell>
          <cell r="W6">
            <v>200989</v>
          </cell>
          <cell r="X6">
            <v>3217.2241359439631</v>
          </cell>
          <cell r="Y6">
            <v>55488</v>
          </cell>
          <cell r="Z6">
            <v>888.19454226479365</v>
          </cell>
          <cell r="AA6">
            <v>42345</v>
          </cell>
          <cell r="AB6">
            <v>677.81498508150753</v>
          </cell>
          <cell r="AC6">
            <v>28230</v>
          </cell>
          <cell r="AD6">
            <v>451.87665672100496</v>
          </cell>
          <cell r="AE6">
            <v>53927</v>
          </cell>
          <cell r="AF6">
            <v>38463.5</v>
          </cell>
          <cell r="AG6">
            <v>23000</v>
          </cell>
          <cell r="AH6">
            <v>23</v>
          </cell>
          <cell r="AI6">
            <v>102674.94</v>
          </cell>
          <cell r="AJ6">
            <v>92608.94</v>
          </cell>
          <cell r="AK6" t="str">
            <v/>
          </cell>
          <cell r="AL6">
            <v>878112.83</v>
          </cell>
          <cell r="AM6">
            <v>135.28056309291679</v>
          </cell>
          <cell r="AN6">
            <v>104815.84</v>
          </cell>
          <cell r="AO6">
            <v>135.28056309291679</v>
          </cell>
          <cell r="AP6">
            <v>117136.86</v>
          </cell>
          <cell r="AQ6">
            <v>2354863.77</v>
          </cell>
          <cell r="AR6">
            <v>1466804.6522659173</v>
          </cell>
          <cell r="AS6" t="str">
            <v/>
          </cell>
          <cell r="AT6">
            <v>0.51454475290077872</v>
          </cell>
          <cell r="AU6">
            <v>2339897.3681758195</v>
          </cell>
          <cell r="AV6">
            <v>0.201420105722288</v>
          </cell>
          <cell r="AW6">
            <v>0.44602272727272729</v>
          </cell>
          <cell r="AX6">
            <v>0.4275710508850421</v>
          </cell>
        </row>
        <row r="7">
          <cell r="A7">
            <v>410183</v>
          </cell>
          <cell r="B7">
            <v>410183</v>
          </cell>
          <cell r="C7">
            <v>410183</v>
          </cell>
          <cell r="D7" t="str">
            <v xml:space="preserve">  郑州市</v>
          </cell>
          <cell r="E7" t="str">
            <v xml:space="preserve">      新密市</v>
          </cell>
          <cell r="F7">
            <v>826031</v>
          </cell>
          <cell r="G7">
            <v>41.648000000000003</v>
          </cell>
          <cell r="H7">
            <v>633.39094756954489</v>
          </cell>
          <cell r="I7">
            <v>46</v>
          </cell>
          <cell r="J7">
            <v>9</v>
          </cell>
          <cell r="K7">
            <v>55</v>
          </cell>
          <cell r="L7">
            <v>6.6583457521569994E-2</v>
          </cell>
          <cell r="M7">
            <v>13340</v>
          </cell>
          <cell r="N7">
            <v>21920</v>
          </cell>
          <cell r="O7">
            <v>35260</v>
          </cell>
          <cell r="P7">
            <v>426.86049312919249</v>
          </cell>
          <cell r="Q7">
            <v>21939.615187621068</v>
          </cell>
          <cell r="R7">
            <v>265.60280652446539</v>
          </cell>
          <cell r="S7">
            <v>8619.2303752421358</v>
          </cell>
          <cell r="T7">
            <v>104.34511991973831</v>
          </cell>
          <cell r="U7">
            <v>8619.2303752421358</v>
          </cell>
          <cell r="V7">
            <v>104.34511991973831</v>
          </cell>
          <cell r="W7">
            <v>0</v>
          </cell>
          <cell r="X7">
            <v>0</v>
          </cell>
          <cell r="Y7">
            <v>53600</v>
          </cell>
          <cell r="Z7">
            <v>648.88605875566418</v>
          </cell>
          <cell r="AA7">
            <v>53600</v>
          </cell>
          <cell r="AB7">
            <v>648.88605875566418</v>
          </cell>
          <cell r="AC7">
            <v>44456</v>
          </cell>
          <cell r="AD7">
            <v>538.18803410525754</v>
          </cell>
          <cell r="AE7">
            <v>11445.54</v>
          </cell>
          <cell r="AF7">
            <v>8977.77</v>
          </cell>
          <cell r="AG7">
            <v>6510</v>
          </cell>
          <cell r="AH7">
            <v>6.51</v>
          </cell>
          <cell r="AI7">
            <v>178702.61</v>
          </cell>
          <cell r="AJ7">
            <v>144767.51999999999</v>
          </cell>
          <cell r="AK7" t="str">
            <v/>
          </cell>
          <cell r="AL7">
            <v>224045.18</v>
          </cell>
          <cell r="AM7">
            <v>243.45919259537303</v>
          </cell>
          <cell r="AN7">
            <v>0</v>
          </cell>
          <cell r="AO7">
            <v>243.45919259537303</v>
          </cell>
          <cell r="AP7">
            <v>19603.91</v>
          </cell>
          <cell r="AQ7">
            <v>606340.31000000006</v>
          </cell>
          <cell r="AR7">
            <v>377679.0822869378</v>
          </cell>
          <cell r="AS7" t="str">
            <v/>
          </cell>
          <cell r="AT7">
            <v>0.50743910469830333</v>
          </cell>
          <cell r="AU7">
            <v>2717576.4504627571</v>
          </cell>
          <cell r="AV7">
            <v>0.23393100201969158</v>
          </cell>
          <cell r="AW7">
            <v>0.60227272727272729</v>
          </cell>
          <cell r="AX7">
            <v>0.49161074564800072</v>
          </cell>
        </row>
        <row r="8">
          <cell r="A8">
            <v>410781</v>
          </cell>
          <cell r="B8">
            <v>410781</v>
          </cell>
          <cell r="C8">
            <v>410781</v>
          </cell>
          <cell r="D8" t="str">
            <v xml:space="preserve">  新乡市</v>
          </cell>
          <cell r="E8" t="str">
            <v xml:space="preserve">      卫辉市</v>
          </cell>
          <cell r="F8">
            <v>476867</v>
          </cell>
          <cell r="G8">
            <v>85.304000000000002</v>
          </cell>
          <cell r="H8">
            <v>709.24132399448126</v>
          </cell>
          <cell r="I8">
            <v>2</v>
          </cell>
          <cell r="J8">
            <v>2</v>
          </cell>
          <cell r="K8">
            <v>4</v>
          </cell>
          <cell r="L8">
            <v>8.3880830504102794E-3</v>
          </cell>
          <cell r="M8">
            <v>3639</v>
          </cell>
          <cell r="N8">
            <v>12347</v>
          </cell>
          <cell r="O8">
            <v>15986</v>
          </cell>
          <cell r="P8">
            <v>335.22973910964691</v>
          </cell>
          <cell r="Q8">
            <v>15234.08556633431</v>
          </cell>
          <cell r="R8">
            <v>319.46193731867191</v>
          </cell>
          <cell r="S8">
            <v>14482.171132668618</v>
          </cell>
          <cell r="T8">
            <v>303.69413552769674</v>
          </cell>
          <cell r="U8">
            <v>14482.171132668618</v>
          </cell>
          <cell r="V8">
            <v>303.69413552769674</v>
          </cell>
          <cell r="W8">
            <v>0</v>
          </cell>
          <cell r="X8">
            <v>0</v>
          </cell>
          <cell r="Y8">
            <v>77434</v>
          </cell>
          <cell r="Z8">
            <v>1623.8070573136745</v>
          </cell>
          <cell r="AA8">
            <v>50116.5</v>
          </cell>
          <cell r="AB8">
            <v>1050.9534104897173</v>
          </cell>
          <cell r="AC8">
            <v>33411</v>
          </cell>
          <cell r="AD8">
            <v>700.63560699314473</v>
          </cell>
          <cell r="AE8">
            <v>25748.57</v>
          </cell>
          <cell r="AF8">
            <v>17759.285</v>
          </cell>
          <cell r="AG8">
            <v>9770</v>
          </cell>
          <cell r="AH8">
            <v>9.77</v>
          </cell>
          <cell r="AI8">
            <v>278372.59000000003</v>
          </cell>
          <cell r="AJ8">
            <v>88715.26</v>
          </cell>
          <cell r="AK8" t="str">
            <v/>
          </cell>
          <cell r="AL8">
            <v>481003.81</v>
          </cell>
          <cell r="AM8">
            <v>176.03000414361389</v>
          </cell>
          <cell r="AN8">
            <v>79244.86</v>
          </cell>
          <cell r="AO8">
            <v>176.03000414361389</v>
          </cell>
          <cell r="AP8">
            <v>203506.2</v>
          </cell>
          <cell r="AQ8">
            <v>2144815.8199999998</v>
          </cell>
          <cell r="AR8">
            <v>1335969.351224737</v>
          </cell>
          <cell r="AS8" t="str">
            <v/>
          </cell>
          <cell r="AT8">
            <v>0.48654217229511537</v>
          </cell>
          <cell r="AU8">
            <v>4053545.8016874939</v>
          </cell>
          <cell r="AV8">
            <v>0.34893223738379048</v>
          </cell>
          <cell r="AW8">
            <v>0.61363636363636365</v>
          </cell>
          <cell r="AX8">
            <v>0.53607762354526201</v>
          </cell>
        </row>
        <row r="9">
          <cell r="A9">
            <v>410622</v>
          </cell>
          <cell r="B9">
            <v>410622</v>
          </cell>
          <cell r="C9">
            <v>410622</v>
          </cell>
          <cell r="D9" t="str">
            <v xml:space="preserve">  鹤壁市</v>
          </cell>
          <cell r="E9" t="str">
            <v xml:space="preserve">      淇县</v>
          </cell>
          <cell r="F9">
            <v>262303</v>
          </cell>
          <cell r="G9">
            <v>45.228000000000002</v>
          </cell>
          <cell r="H9">
            <v>724.6407014021637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5826</v>
          </cell>
          <cell r="N9">
            <v>11832</v>
          </cell>
          <cell r="O9">
            <v>17658</v>
          </cell>
          <cell r="P9">
            <v>673.19092804885952</v>
          </cell>
          <cell r="Q9">
            <v>15534.621487502813</v>
          </cell>
          <cell r="R9">
            <v>592.23956597914673</v>
          </cell>
          <cell r="S9">
            <v>13411.242975005625</v>
          </cell>
          <cell r="T9">
            <v>511.28820390943395</v>
          </cell>
          <cell r="U9">
            <v>13411.242975005625</v>
          </cell>
          <cell r="V9">
            <v>511.28820390943395</v>
          </cell>
          <cell r="W9">
            <v>0</v>
          </cell>
          <cell r="X9">
            <v>0</v>
          </cell>
          <cell r="Y9">
            <v>43982</v>
          </cell>
          <cell r="Z9">
            <v>1676.7631327129311</v>
          </cell>
          <cell r="AA9">
            <v>31989</v>
          </cell>
          <cell r="AB9">
            <v>1219.543810021235</v>
          </cell>
          <cell r="AC9">
            <v>21326</v>
          </cell>
          <cell r="AD9">
            <v>813.02920668082322</v>
          </cell>
          <cell r="AE9">
            <v>10359.379999999999</v>
          </cell>
          <cell r="AF9">
            <v>10359.379999999999</v>
          </cell>
          <cell r="AG9">
            <v>10359.379999999999</v>
          </cell>
          <cell r="AH9">
            <v>12.07</v>
          </cell>
          <cell r="AI9">
            <v>43496.86</v>
          </cell>
          <cell r="AJ9">
            <v>98725.24</v>
          </cell>
          <cell r="AK9" t="str">
            <v>减少</v>
          </cell>
          <cell r="AL9">
            <v>218402.14</v>
          </cell>
          <cell r="AM9">
            <v>191.80212674329886</v>
          </cell>
          <cell r="AN9">
            <v>15915.84</v>
          </cell>
          <cell r="AO9">
            <v>191.80212674329886</v>
          </cell>
          <cell r="AP9">
            <v>14062.63</v>
          </cell>
          <cell r="AQ9">
            <v>474784.98</v>
          </cell>
          <cell r="AR9">
            <v>295735.50128973299</v>
          </cell>
          <cell r="AS9" t="str">
            <v>减少</v>
          </cell>
          <cell r="AT9">
            <v>0.4448117140460961</v>
          </cell>
          <cell r="AU9">
            <v>4349281.3029772267</v>
          </cell>
          <cell r="AV9">
            <v>0.37438936928443028</v>
          </cell>
          <cell r="AW9">
            <v>0.61363636363636365</v>
          </cell>
          <cell r="AX9">
            <v>0.58142173782485485</v>
          </cell>
        </row>
        <row r="10">
          <cell r="A10">
            <v>410782</v>
          </cell>
          <cell r="B10">
            <v>410782</v>
          </cell>
          <cell r="C10">
            <v>410782</v>
          </cell>
          <cell r="D10" t="str">
            <v xml:space="preserve">  新乡市</v>
          </cell>
          <cell r="E10" t="str">
            <v xml:space="preserve">      辉县市</v>
          </cell>
          <cell r="F10">
            <v>845588</v>
          </cell>
          <cell r="G10">
            <v>157.93199999999999</v>
          </cell>
          <cell r="H10">
            <v>624.98144672938759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10158</v>
          </cell>
          <cell r="N10">
            <v>16100</v>
          </cell>
          <cell r="O10">
            <v>26258</v>
          </cell>
          <cell r="P10">
            <v>310.52947771255032</v>
          </cell>
          <cell r="Q10">
            <v>18426.023070623174</v>
          </cell>
          <cell r="R10">
            <v>217.90781173128252</v>
          </cell>
          <cell r="S10">
            <v>10594.04614124635</v>
          </cell>
          <cell r="T10">
            <v>125.28614575001478</v>
          </cell>
          <cell r="U10">
            <v>10594.04614124635</v>
          </cell>
          <cell r="V10">
            <v>125.28614575001478</v>
          </cell>
          <cell r="W10">
            <v>0</v>
          </cell>
          <cell r="X10">
            <v>0</v>
          </cell>
          <cell r="Y10">
            <v>96041</v>
          </cell>
          <cell r="Z10">
            <v>1135.7895334370876</v>
          </cell>
          <cell r="AA10">
            <v>66097.5</v>
          </cell>
          <cell r="AB10">
            <v>781.67500011826098</v>
          </cell>
          <cell r="AC10">
            <v>44065</v>
          </cell>
          <cell r="AD10">
            <v>521.11666674550725</v>
          </cell>
          <cell r="AE10">
            <v>40477.46</v>
          </cell>
          <cell r="AF10">
            <v>25828.73</v>
          </cell>
          <cell r="AG10">
            <v>11180</v>
          </cell>
          <cell r="AH10">
            <v>11.18</v>
          </cell>
          <cell r="AI10">
            <v>224765.04</v>
          </cell>
          <cell r="AJ10">
            <v>177751.78</v>
          </cell>
          <cell r="AK10" t="str">
            <v/>
          </cell>
          <cell r="AL10">
            <v>157199.43</v>
          </cell>
          <cell r="AM10">
            <v>263.55863297156674</v>
          </cell>
          <cell r="AN10">
            <v>8621.3799999999992</v>
          </cell>
          <cell r="AO10">
            <v>263.55863297156674</v>
          </cell>
          <cell r="AP10">
            <v>30496.7</v>
          </cell>
          <cell r="AQ10">
            <v>802430.82</v>
          </cell>
          <cell r="AR10">
            <v>499820.53097600414</v>
          </cell>
          <cell r="AS10" t="str">
            <v/>
          </cell>
          <cell r="AT10">
            <v>0.43344982689688161</v>
          </cell>
          <cell r="AU10">
            <v>4849101.8339532306</v>
          </cell>
          <cell r="AV10">
            <v>0.41741429232617977</v>
          </cell>
          <cell r="AW10">
            <v>0.61363636363636365</v>
          </cell>
          <cell r="AX10">
            <v>0.63520558421627782</v>
          </cell>
        </row>
        <row r="11">
          <cell r="A11">
            <v>410103</v>
          </cell>
          <cell r="B11">
            <v>410103</v>
          </cell>
          <cell r="C11">
            <v>410103</v>
          </cell>
          <cell r="D11" t="str">
            <v xml:space="preserve">  郑州市</v>
          </cell>
          <cell r="E11" t="str">
            <v xml:space="preserve">      二七区</v>
          </cell>
          <cell r="F11">
            <v>1061263</v>
          </cell>
          <cell r="G11">
            <v>10.132</v>
          </cell>
          <cell r="H11">
            <v>725.70795440673828</v>
          </cell>
          <cell r="I11">
            <v>24</v>
          </cell>
          <cell r="J11">
            <v>1</v>
          </cell>
          <cell r="K11">
            <v>25</v>
          </cell>
          <cell r="L11">
            <v>2.35568374663019E-2</v>
          </cell>
          <cell r="M11">
            <v>349</v>
          </cell>
          <cell r="N11">
            <v>4522</v>
          </cell>
          <cell r="O11">
            <v>4871</v>
          </cell>
          <cell r="P11">
            <v>45.898142119342708</v>
          </cell>
          <cell r="Q11">
            <v>4418.8</v>
          </cell>
          <cell r="R11">
            <v>41.637181358438021</v>
          </cell>
          <cell r="S11">
            <v>3966.6000000000004</v>
          </cell>
          <cell r="T11">
            <v>37.376220597533319</v>
          </cell>
          <cell r="U11">
            <v>3966.6000000000004</v>
          </cell>
          <cell r="V11">
            <v>37.376220597533319</v>
          </cell>
          <cell r="W11">
            <v>0</v>
          </cell>
          <cell r="X11">
            <v>0</v>
          </cell>
          <cell r="Y11">
            <v>77672</v>
          </cell>
          <cell r="Z11">
            <v>731.88267187304189</v>
          </cell>
          <cell r="AA11">
            <v>77672</v>
          </cell>
          <cell r="AB11">
            <v>731.88267187304189</v>
          </cell>
          <cell r="AC11">
            <v>74145</v>
          </cell>
          <cell r="AD11">
            <v>698.64868557558304</v>
          </cell>
          <cell r="AE11">
            <v>143.13</v>
          </cell>
          <cell r="AF11">
            <v>143.13</v>
          </cell>
          <cell r="AG11">
            <v>143.13</v>
          </cell>
          <cell r="AH11">
            <v>4.6500000000000004</v>
          </cell>
          <cell r="AI11">
            <v>267553.43</v>
          </cell>
          <cell r="AJ11">
            <v>71051.100000000006</v>
          </cell>
          <cell r="AK11" t="str">
            <v/>
          </cell>
          <cell r="AL11">
            <v>65959.100000000006</v>
          </cell>
          <cell r="AM11">
            <v>169.5562252440582</v>
          </cell>
          <cell r="AN11">
            <v>12149.48</v>
          </cell>
          <cell r="AO11">
            <v>169.5562252440582</v>
          </cell>
          <cell r="AP11">
            <v>114529.54</v>
          </cell>
          <cell r="AQ11">
            <v>581904.06999999995</v>
          </cell>
          <cell r="AR11">
            <v>362458.16336478433</v>
          </cell>
          <cell r="AS11" t="str">
            <v/>
          </cell>
          <cell r="AT11">
            <v>0.39383198673984326</v>
          </cell>
          <cell r="AU11">
            <v>5211559.9973180145</v>
          </cell>
          <cell r="AV11">
            <v>0.44861496060239431</v>
          </cell>
          <cell r="AW11">
            <v>0.68465909090909094</v>
          </cell>
          <cell r="AX11">
            <v>0.64810365014854743</v>
          </cell>
        </row>
        <row r="12">
          <cell r="A12">
            <v>410704</v>
          </cell>
          <cell r="B12">
            <v>410704</v>
          </cell>
          <cell r="C12">
            <v>410704</v>
          </cell>
          <cell r="D12" t="str">
            <v xml:space="preserve">  新乡市</v>
          </cell>
          <cell r="E12" t="str">
            <v xml:space="preserve">      凤泉区</v>
          </cell>
          <cell r="F12">
            <v>158600</v>
          </cell>
          <cell r="G12">
            <v>16.475999999999999</v>
          </cell>
          <cell r="H12">
            <v>692.77413862179492</v>
          </cell>
          <cell r="I12">
            <v>2</v>
          </cell>
          <cell r="J12">
            <v>0</v>
          </cell>
          <cell r="K12">
            <v>2</v>
          </cell>
          <cell r="L12">
            <v>1.26103404791929E-2</v>
          </cell>
          <cell r="M12">
            <v>287</v>
          </cell>
          <cell r="N12">
            <v>847</v>
          </cell>
          <cell r="O12">
            <v>1134</v>
          </cell>
          <cell r="P12">
            <v>71.500630517023964</v>
          </cell>
          <cell r="Q12">
            <v>1049.3</v>
          </cell>
          <cell r="R12">
            <v>66.160151324085746</v>
          </cell>
          <cell r="S12">
            <v>964.6</v>
          </cell>
          <cell r="T12">
            <v>60.819672131147541</v>
          </cell>
          <cell r="U12">
            <v>964.6</v>
          </cell>
          <cell r="V12">
            <v>60.819672131147541</v>
          </cell>
          <cell r="W12">
            <v>0</v>
          </cell>
          <cell r="X12">
            <v>0</v>
          </cell>
          <cell r="Y12">
            <v>49640</v>
          </cell>
          <cell r="Z12">
            <v>3129.8865069356875</v>
          </cell>
          <cell r="AA12">
            <v>20503.5</v>
          </cell>
          <cell r="AB12">
            <v>1292.7805800756621</v>
          </cell>
          <cell r="AC12">
            <v>13669</v>
          </cell>
          <cell r="AD12">
            <v>861.85372005044144</v>
          </cell>
          <cell r="AE12">
            <v>939.99</v>
          </cell>
          <cell r="AF12">
            <v>939.99</v>
          </cell>
          <cell r="AG12">
            <v>939.99</v>
          </cell>
          <cell r="AH12">
            <v>2.66</v>
          </cell>
          <cell r="AI12">
            <v>266978.34000000003</v>
          </cell>
          <cell r="AJ12">
            <v>237578.63</v>
          </cell>
          <cell r="AK12" t="str">
            <v/>
          </cell>
          <cell r="AL12">
            <v>28187.599999999999</v>
          </cell>
          <cell r="AM12">
            <v>54.043526991507598</v>
          </cell>
          <cell r="AN12">
            <v>4933.8</v>
          </cell>
          <cell r="AO12">
            <v>54.043526991507598</v>
          </cell>
          <cell r="AP12">
            <v>20857.419999999998</v>
          </cell>
          <cell r="AQ12">
            <v>484627.16</v>
          </cell>
          <cell r="AR12">
            <v>301866.02807279123</v>
          </cell>
          <cell r="AS12" t="str">
            <v/>
          </cell>
          <cell r="AT12">
            <v>0.35855651214956297</v>
          </cell>
          <cell r="AU12">
            <v>5513426.0253908057</v>
          </cell>
          <cell r="AV12">
            <v>0.47459981280802321</v>
          </cell>
          <cell r="AW12">
            <v>0.69034090909090906</v>
          </cell>
          <cell r="AX12">
            <v>0.65116645918781835</v>
          </cell>
          <cell r="AY12">
            <v>548.71633181235518</v>
          </cell>
        </row>
        <row r="13">
          <cell r="A13">
            <v>410603</v>
          </cell>
          <cell r="B13">
            <v>410603</v>
          </cell>
          <cell r="C13">
            <v>410603</v>
          </cell>
          <cell r="D13" t="str">
            <v xml:space="preserve">  鹤壁市</v>
          </cell>
          <cell r="E13" t="str">
            <v xml:space="preserve">      山城区</v>
          </cell>
          <cell r="F13">
            <v>155449</v>
          </cell>
          <cell r="G13">
            <v>6.968</v>
          </cell>
          <cell r="H13">
            <v>613.75130072699653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2293</v>
          </cell>
          <cell r="N13">
            <v>24282</v>
          </cell>
          <cell r="O13">
            <v>26575</v>
          </cell>
          <cell r="P13">
            <v>1709.563908420125</v>
          </cell>
          <cell r="Q13">
            <v>20702.890578567909</v>
          </cell>
          <cell r="R13">
            <v>1331.8124001163023</v>
          </cell>
          <cell r="S13">
            <v>14830.781157135816</v>
          </cell>
          <cell r="T13">
            <v>954.06089181247967</v>
          </cell>
          <cell r="U13">
            <v>14830.781157135816</v>
          </cell>
          <cell r="V13">
            <v>954.06089181247967</v>
          </cell>
          <cell r="W13">
            <v>8288</v>
          </cell>
          <cell r="X13">
            <v>533.16521817444948</v>
          </cell>
          <cell r="Y13">
            <v>4317</v>
          </cell>
          <cell r="Z13">
            <v>277.7116610592542</v>
          </cell>
          <cell r="AA13">
            <v>4317</v>
          </cell>
          <cell r="AB13">
            <v>277.7116610592542</v>
          </cell>
          <cell r="AC13">
            <v>0</v>
          </cell>
          <cell r="AD13">
            <v>0</v>
          </cell>
          <cell r="AE13">
            <v>2736</v>
          </cell>
          <cell r="AF13">
            <v>2736</v>
          </cell>
          <cell r="AG13">
            <v>2736</v>
          </cell>
          <cell r="AH13">
            <v>5.0299999999999994</v>
          </cell>
          <cell r="AI13">
            <v>24748.400000000001</v>
          </cell>
          <cell r="AJ13">
            <v>47004.34</v>
          </cell>
          <cell r="AK13" t="str">
            <v>减少</v>
          </cell>
          <cell r="AL13">
            <v>107096.14</v>
          </cell>
          <cell r="AM13">
            <v>54.389177182720928</v>
          </cell>
          <cell r="AN13">
            <v>21474.73</v>
          </cell>
          <cell r="AO13">
            <v>54.389177182720928</v>
          </cell>
          <cell r="AP13">
            <v>11657.85</v>
          </cell>
          <cell r="AQ13">
            <v>281200.99</v>
          </cell>
          <cell r="AR13">
            <v>175155.32134318823</v>
          </cell>
          <cell r="AS13" t="str">
            <v>减少</v>
          </cell>
          <cell r="AT13">
            <v>0.35317770902568307</v>
          </cell>
          <cell r="AU13">
            <v>5688581.3467339939</v>
          </cell>
          <cell r="AV13">
            <v>0.48967731313884771</v>
          </cell>
          <cell r="AW13">
            <v>0.69034090909090906</v>
          </cell>
          <cell r="AX13">
            <v>0.71159626992171299</v>
          </cell>
          <cell r="AY13">
            <v>237.24482961414782</v>
          </cell>
        </row>
        <row r="14">
          <cell r="A14">
            <v>410105</v>
          </cell>
          <cell r="B14">
            <v>410105</v>
          </cell>
          <cell r="C14">
            <v>410105</v>
          </cell>
          <cell r="D14" t="str">
            <v xml:space="preserve">  郑州市</v>
          </cell>
          <cell r="E14" t="str">
            <v xml:space="preserve">      金水区</v>
          </cell>
          <cell r="F14">
            <v>1617541</v>
          </cell>
          <cell r="G14">
            <v>42.54</v>
          </cell>
          <cell r="H14">
            <v>641.31322305133233</v>
          </cell>
          <cell r="I14">
            <v>20</v>
          </cell>
          <cell r="J14">
            <v>0</v>
          </cell>
          <cell r="K14">
            <v>20</v>
          </cell>
          <cell r="L14">
            <v>1.23644470217447E-2</v>
          </cell>
          <cell r="M14">
            <v>0</v>
          </cell>
          <cell r="N14">
            <v>3979</v>
          </cell>
          <cell r="O14">
            <v>3979</v>
          </cell>
          <cell r="P14">
            <v>24.59906734976115</v>
          </cell>
          <cell r="Q14">
            <v>3581.1000000000004</v>
          </cell>
          <cell r="R14">
            <v>22.139160614785034</v>
          </cell>
          <cell r="S14">
            <v>3183.2000000000003</v>
          </cell>
          <cell r="T14">
            <v>19.679253879808922</v>
          </cell>
          <cell r="U14">
            <v>3183.2000000000003</v>
          </cell>
          <cell r="V14">
            <v>19.679253879808922</v>
          </cell>
          <cell r="W14">
            <v>0</v>
          </cell>
          <cell r="X14">
            <v>0</v>
          </cell>
          <cell r="Y14">
            <v>2483</v>
          </cell>
          <cell r="Z14">
            <v>15.350460977496088</v>
          </cell>
          <cell r="AA14">
            <v>2483</v>
          </cell>
          <cell r="AB14">
            <v>15.350460977496088</v>
          </cell>
          <cell r="AC14">
            <v>115453</v>
          </cell>
          <cell r="AD14">
            <v>713.7562510007474</v>
          </cell>
          <cell r="AE14">
            <v>24.15</v>
          </cell>
          <cell r="AF14">
            <v>24.15</v>
          </cell>
          <cell r="AG14">
            <v>24.15</v>
          </cell>
          <cell r="AH14">
            <v>5.07</v>
          </cell>
          <cell r="AI14">
            <v>98774.37</v>
          </cell>
          <cell r="AJ14">
            <v>124967.83</v>
          </cell>
          <cell r="AK14" t="str">
            <v>减少</v>
          </cell>
          <cell r="AL14">
            <v>9745.3799999999992</v>
          </cell>
          <cell r="AM14">
            <v>370.0463945536776</v>
          </cell>
          <cell r="AN14">
            <v>20984.6</v>
          </cell>
          <cell r="AO14">
            <v>370.0463945536776</v>
          </cell>
          <cell r="AP14">
            <v>32581.54</v>
          </cell>
          <cell r="AQ14">
            <v>192903.65</v>
          </cell>
          <cell r="AR14">
            <v>120156.40771401236</v>
          </cell>
          <cell r="AS14" t="str">
            <v/>
          </cell>
          <cell r="AT14">
            <v>0.32331142286637854</v>
          </cell>
          <cell r="AU14">
            <v>5808737.7544480059</v>
          </cell>
          <cell r="AV14">
            <v>0.50002046607971129</v>
          </cell>
          <cell r="AW14">
            <v>0.74715909090909094</v>
          </cell>
          <cell r="AX14">
            <v>0.72204916752062021</v>
          </cell>
        </row>
        <row r="15">
          <cell r="A15">
            <v>410192</v>
          </cell>
          <cell r="B15">
            <v>0</v>
          </cell>
          <cell r="C15">
            <v>0</v>
          </cell>
          <cell r="D15" t="str">
            <v xml:space="preserve">  郑州市</v>
          </cell>
          <cell r="E15" t="str">
            <v xml:space="preserve">      郑州郑东新区管理委员会</v>
          </cell>
          <cell r="F15">
            <v>945200</v>
          </cell>
          <cell r="G15">
            <v>0</v>
          </cell>
          <cell r="H15">
            <v>641.31322305133233</v>
          </cell>
          <cell r="I15">
            <v>15</v>
          </cell>
          <cell r="J15">
            <v>1</v>
          </cell>
          <cell r="K15">
            <v>16</v>
          </cell>
          <cell r="L15">
            <v>1.6927634363097799E-2</v>
          </cell>
          <cell r="M15">
            <v>41</v>
          </cell>
          <cell r="N15">
            <v>76</v>
          </cell>
          <cell r="O15">
            <v>117</v>
          </cell>
          <cell r="P15">
            <v>1.2378332628015234</v>
          </cell>
          <cell r="Q15">
            <v>58.5</v>
          </cell>
          <cell r="R15">
            <v>0.6189166314007617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41319</v>
          </cell>
          <cell r="Z15">
            <v>437.14557765552263</v>
          </cell>
          <cell r="AA15">
            <v>41319</v>
          </cell>
          <cell r="AB15">
            <v>437.14557765552263</v>
          </cell>
          <cell r="AC15">
            <v>0</v>
          </cell>
          <cell r="AD15">
            <v>0</v>
          </cell>
          <cell r="AE15">
            <v>2040.66</v>
          </cell>
          <cell r="AF15">
            <v>1020.33</v>
          </cell>
          <cell r="AG15">
            <v>0</v>
          </cell>
          <cell r="AH15">
            <v>0</v>
          </cell>
          <cell r="AI15">
            <v>210583</v>
          </cell>
          <cell r="AJ15">
            <v>53624.3</v>
          </cell>
          <cell r="AK15" t="str">
            <v/>
          </cell>
          <cell r="AL15">
            <v>37373.910000000003</v>
          </cell>
          <cell r="AM15">
            <v>0</v>
          </cell>
          <cell r="AN15">
            <v>129414.6</v>
          </cell>
          <cell r="AO15">
            <v>0</v>
          </cell>
          <cell r="AP15">
            <v>33733.050000000003</v>
          </cell>
          <cell r="AQ15">
            <v>420284.13</v>
          </cell>
          <cell r="AR15">
            <v>261787.84735285712</v>
          </cell>
          <cell r="AS15" t="str">
            <v>减少</v>
          </cell>
          <cell r="AT15">
            <v>0.32200200548996522</v>
          </cell>
          <cell r="AU15">
            <v>6070525.6018008627</v>
          </cell>
          <cell r="AV15">
            <v>0.52255535868131731</v>
          </cell>
          <cell r="AW15">
            <v>0.79261363636363635</v>
          </cell>
          <cell r="AX15">
            <v>0.7222199235758926</v>
          </cell>
        </row>
        <row r="16">
          <cell r="A16">
            <v>410711</v>
          </cell>
          <cell r="B16">
            <v>410711</v>
          </cell>
          <cell r="C16">
            <v>410711</v>
          </cell>
          <cell r="D16" t="str">
            <v xml:space="preserve">  新乡市</v>
          </cell>
          <cell r="E16" t="str">
            <v xml:space="preserve">      牧野区</v>
          </cell>
          <cell r="F16">
            <v>340900</v>
          </cell>
          <cell r="G16">
            <v>14</v>
          </cell>
          <cell r="H16">
            <v>651.31969280632177</v>
          </cell>
          <cell r="I16">
            <v>3</v>
          </cell>
          <cell r="J16">
            <v>0</v>
          </cell>
          <cell r="K16">
            <v>3</v>
          </cell>
          <cell r="L16">
            <v>8.8002346729246107E-3</v>
          </cell>
          <cell r="M16">
            <v>606</v>
          </cell>
          <cell r="N16">
            <v>2423</v>
          </cell>
          <cell r="O16">
            <v>3029</v>
          </cell>
          <cell r="P16">
            <v>88.85303608096217</v>
          </cell>
          <cell r="Q16">
            <v>2786.7</v>
          </cell>
          <cell r="R16">
            <v>81.745379876796719</v>
          </cell>
          <cell r="S16">
            <v>2544.4</v>
          </cell>
          <cell r="T16">
            <v>74.637723672631267</v>
          </cell>
          <cell r="U16">
            <v>2544.4</v>
          </cell>
          <cell r="V16">
            <v>74.637723672631267</v>
          </cell>
          <cell r="W16">
            <v>0</v>
          </cell>
          <cell r="X16">
            <v>0</v>
          </cell>
          <cell r="Y16">
            <v>18140</v>
          </cell>
          <cell r="Z16">
            <v>532.12085655617489</v>
          </cell>
          <cell r="AA16">
            <v>18140</v>
          </cell>
          <cell r="AB16">
            <v>532.12085655617489</v>
          </cell>
          <cell r="AC16">
            <v>21460</v>
          </cell>
          <cell r="AD16">
            <v>629.51012026987382</v>
          </cell>
          <cell r="AE16">
            <v>1529.2</v>
          </cell>
          <cell r="AF16">
            <v>1529.2</v>
          </cell>
          <cell r="AG16">
            <v>1529.2</v>
          </cell>
          <cell r="AH16">
            <v>14.77</v>
          </cell>
          <cell r="AI16">
            <v>428744.35</v>
          </cell>
          <cell r="AJ16">
            <v>419827.72</v>
          </cell>
          <cell r="AK16" t="str">
            <v/>
          </cell>
          <cell r="AL16">
            <v>67466.37</v>
          </cell>
          <cell r="AM16">
            <v>72.025875994291397</v>
          </cell>
          <cell r="AN16">
            <v>4187.0600000000004</v>
          </cell>
          <cell r="AO16">
            <v>72.025875994291397</v>
          </cell>
          <cell r="AP16">
            <v>28831.350000000002</v>
          </cell>
          <cell r="AQ16">
            <v>756987.1</v>
          </cell>
          <cell r="AR16">
            <v>471514.40950882912</v>
          </cell>
          <cell r="AS16" t="str">
            <v/>
          </cell>
          <cell r="AT16">
            <v>0.31369032562929033</v>
          </cell>
          <cell r="AU16">
            <v>6542040.0113096917</v>
          </cell>
          <cell r="AV16">
            <v>0.56314366973484475</v>
          </cell>
          <cell r="AW16">
            <v>0.80113636363636365</v>
          </cell>
          <cell r="AX16">
            <v>0.73035404151140815</v>
          </cell>
        </row>
        <row r="17">
          <cell r="A17">
            <v>410122</v>
          </cell>
          <cell r="B17">
            <v>410122</v>
          </cell>
          <cell r="C17">
            <v>410122</v>
          </cell>
          <cell r="D17" t="str">
            <v xml:space="preserve">  郑州市</v>
          </cell>
          <cell r="E17" t="str">
            <v xml:space="preserve">      中牟县</v>
          </cell>
          <cell r="F17">
            <v>702657</v>
          </cell>
          <cell r="G17">
            <v>253.93600000000001</v>
          </cell>
          <cell r="H17">
            <v>428.07849741050273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63</v>
          </cell>
          <cell r="N17">
            <v>3612</v>
          </cell>
          <cell r="O17">
            <v>3675</v>
          </cell>
          <cell r="P17">
            <v>52.301478530776755</v>
          </cell>
          <cell r="Q17">
            <v>3313.8</v>
          </cell>
          <cell r="R17">
            <v>47.160990355180409</v>
          </cell>
          <cell r="S17">
            <v>2952.6000000000004</v>
          </cell>
          <cell r="T17">
            <v>42.020502179584071</v>
          </cell>
          <cell r="U17">
            <v>2952.6000000000004</v>
          </cell>
          <cell r="V17">
            <v>42.020502179584071</v>
          </cell>
          <cell r="W17">
            <v>0</v>
          </cell>
          <cell r="X17">
            <v>0</v>
          </cell>
          <cell r="Y17">
            <v>44691</v>
          </cell>
          <cell r="Z17">
            <v>636.02867401876028</v>
          </cell>
          <cell r="AA17">
            <v>44691</v>
          </cell>
          <cell r="AB17">
            <v>636.02867401876028</v>
          </cell>
          <cell r="AC17">
            <v>38280</v>
          </cell>
          <cell r="AD17">
            <v>544.7892784103766</v>
          </cell>
          <cell r="AE17">
            <v>13139.48</v>
          </cell>
          <cell r="AF17">
            <v>9084.74</v>
          </cell>
          <cell r="AG17">
            <v>5030</v>
          </cell>
          <cell r="AH17">
            <v>5.03</v>
          </cell>
          <cell r="AI17">
            <v>17559.59</v>
          </cell>
          <cell r="AJ17">
            <v>6952.1</v>
          </cell>
          <cell r="AK17" t="str">
            <v/>
          </cell>
          <cell r="AL17">
            <v>53582.13</v>
          </cell>
          <cell r="AM17">
            <v>445.64596989854948</v>
          </cell>
          <cell r="AN17">
            <v>1781.72</v>
          </cell>
          <cell r="AO17">
            <v>445.64596989854948</v>
          </cell>
          <cell r="AP17">
            <v>3086.5</v>
          </cell>
          <cell r="AQ17">
            <v>174879.39</v>
          </cell>
          <cell r="AR17">
            <v>108929.40224623939</v>
          </cell>
          <cell r="AS17" t="str">
            <v/>
          </cell>
          <cell r="AT17">
            <v>0.29864545807188164</v>
          </cell>
          <cell r="AU17">
            <v>6650969.4135559313</v>
          </cell>
          <cell r="AV17">
            <v>0.57252039369509611</v>
          </cell>
          <cell r="AW17">
            <v>0.80113636363636365</v>
          </cell>
          <cell r="AX17">
            <v>0.74002671528853203</v>
          </cell>
        </row>
        <row r="18">
          <cell r="A18">
            <v>410104</v>
          </cell>
          <cell r="B18">
            <v>410104</v>
          </cell>
          <cell r="C18">
            <v>410104</v>
          </cell>
          <cell r="D18" t="str">
            <v xml:space="preserve">  郑州市</v>
          </cell>
          <cell r="E18" t="str">
            <v xml:space="preserve">      管城回族区</v>
          </cell>
          <cell r="F18">
            <v>819439</v>
          </cell>
          <cell r="G18">
            <v>30.14</v>
          </cell>
          <cell r="H18">
            <v>654.75967102050777</v>
          </cell>
          <cell r="I18">
            <v>9</v>
          </cell>
          <cell r="J18">
            <v>0</v>
          </cell>
          <cell r="K18">
            <v>9</v>
          </cell>
          <cell r="L18">
            <v>1.09831238200769E-2</v>
          </cell>
          <cell r="M18">
            <v>120</v>
          </cell>
          <cell r="N18">
            <v>5724</v>
          </cell>
          <cell r="O18">
            <v>5844</v>
          </cell>
          <cell r="P18">
            <v>71.317084005032712</v>
          </cell>
          <cell r="Q18">
            <v>5417.5</v>
          </cell>
          <cell r="R18">
            <v>66.112303661407381</v>
          </cell>
          <cell r="S18">
            <v>4991</v>
          </cell>
          <cell r="T18">
            <v>60.907523317782044</v>
          </cell>
          <cell r="U18">
            <v>4991</v>
          </cell>
          <cell r="V18">
            <v>60.907523317782044</v>
          </cell>
          <cell r="W18">
            <v>0</v>
          </cell>
          <cell r="X18">
            <v>0</v>
          </cell>
          <cell r="Y18">
            <v>1708</v>
          </cell>
          <cell r="Z18">
            <v>20.843528316323731</v>
          </cell>
          <cell r="AA18">
            <v>1708</v>
          </cell>
          <cell r="AB18">
            <v>20.843528316323731</v>
          </cell>
          <cell r="AC18">
            <v>69928</v>
          </cell>
          <cell r="AD18">
            <v>853.36431387815321</v>
          </cell>
          <cell r="AE18">
            <v>460.77</v>
          </cell>
          <cell r="AF18">
            <v>460.77</v>
          </cell>
          <cell r="AG18">
            <v>460.77</v>
          </cell>
          <cell r="AH18">
            <v>5.86</v>
          </cell>
          <cell r="AI18">
            <v>91846.51</v>
          </cell>
          <cell r="AJ18">
            <v>120366.66</v>
          </cell>
          <cell r="AK18" t="str">
            <v>减少</v>
          </cell>
          <cell r="AL18">
            <v>11511.19</v>
          </cell>
          <cell r="AM18">
            <v>274.32610188697282</v>
          </cell>
          <cell r="AN18">
            <v>6678.05</v>
          </cell>
          <cell r="AO18">
            <v>274.32610188697282</v>
          </cell>
          <cell r="AP18">
            <v>32391.19</v>
          </cell>
          <cell r="AQ18">
            <v>180024.11</v>
          </cell>
          <cell r="AR18">
            <v>112133.96096710564</v>
          </cell>
          <cell r="AS18" t="str">
            <v/>
          </cell>
          <cell r="AT18">
            <v>0.29215682868753901</v>
          </cell>
          <cell r="AU18">
            <v>6763103.3745230371</v>
          </cell>
          <cell r="AV18">
            <v>0.5821729684533905</v>
          </cell>
          <cell r="AW18">
            <v>0.82670454545454541</v>
          </cell>
          <cell r="AX18">
            <v>0.75583989356952941</v>
          </cell>
        </row>
        <row r="19">
          <cell r="A19">
            <v>410185</v>
          </cell>
          <cell r="B19">
            <v>410185</v>
          </cell>
          <cell r="C19">
            <v>410185</v>
          </cell>
          <cell r="D19" t="str">
            <v xml:space="preserve">  郑州市</v>
          </cell>
          <cell r="E19" t="str">
            <v xml:space="preserve">      登封市</v>
          </cell>
          <cell r="F19">
            <v>729332</v>
          </cell>
          <cell r="G19">
            <v>50.244</v>
          </cell>
          <cell r="H19">
            <v>514.69358193002097</v>
          </cell>
          <cell r="I19">
            <v>12</v>
          </cell>
          <cell r="J19">
            <v>1</v>
          </cell>
          <cell r="K19">
            <v>13</v>
          </cell>
          <cell r="L19">
            <v>1.78245298437474E-2</v>
          </cell>
          <cell r="M19">
            <v>4586</v>
          </cell>
          <cell r="N19">
            <v>4878</v>
          </cell>
          <cell r="O19">
            <v>9464</v>
          </cell>
          <cell r="P19">
            <v>129.7625772624813</v>
          </cell>
          <cell r="Q19">
            <v>6688.9271474716834</v>
          </cell>
          <cell r="R19">
            <v>91.713062740585684</v>
          </cell>
          <cell r="S19">
            <v>3913.8542949433672</v>
          </cell>
          <cell r="T19">
            <v>53.663548218690082</v>
          </cell>
          <cell r="U19">
            <v>3913.8542949433672</v>
          </cell>
          <cell r="V19">
            <v>53.663548218690082</v>
          </cell>
          <cell r="W19">
            <v>0</v>
          </cell>
          <cell r="X19">
            <v>0</v>
          </cell>
          <cell r="Y19">
            <v>10776</v>
          </cell>
          <cell r="Z19">
            <v>147.7516412278633</v>
          </cell>
          <cell r="AA19">
            <v>10776</v>
          </cell>
          <cell r="AB19">
            <v>147.7516412278633</v>
          </cell>
          <cell r="AC19">
            <v>21132</v>
          </cell>
          <cell r="AD19">
            <v>289.74458819851588</v>
          </cell>
          <cell r="AE19">
            <v>9474.91</v>
          </cell>
          <cell r="AF19">
            <v>8967.4549999999981</v>
          </cell>
          <cell r="AG19">
            <v>8459.9999999999982</v>
          </cell>
          <cell r="AH19">
            <v>8.4599999999999991</v>
          </cell>
          <cell r="AI19">
            <v>82718.210000000006</v>
          </cell>
          <cell r="AJ19">
            <v>74018.789999999994</v>
          </cell>
          <cell r="AK19" t="str">
            <v/>
          </cell>
          <cell r="AL19">
            <v>51994.15</v>
          </cell>
          <cell r="AM19">
            <v>233.36707802092687</v>
          </cell>
          <cell r="AN19">
            <v>6167.78</v>
          </cell>
          <cell r="AO19">
            <v>233.36707802092687</v>
          </cell>
          <cell r="AP19">
            <v>12611.07</v>
          </cell>
          <cell r="AQ19">
            <v>264131.78999999998</v>
          </cell>
          <cell r="AR19">
            <v>164523.20653067937</v>
          </cell>
          <cell r="AS19" t="str">
            <v/>
          </cell>
          <cell r="AT19">
            <v>0.28843678330767591</v>
          </cell>
          <cell r="AU19">
            <v>6927626.5810537161</v>
          </cell>
          <cell r="AV19">
            <v>0.59633524843365038</v>
          </cell>
          <cell r="AW19">
            <v>0.86363636363636365</v>
          </cell>
          <cell r="AX19">
            <v>0.77536424935939041</v>
          </cell>
        </row>
        <row r="20">
          <cell r="A20">
            <v>410821</v>
          </cell>
          <cell r="B20">
            <v>410821</v>
          </cell>
          <cell r="C20">
            <v>410821</v>
          </cell>
          <cell r="D20" t="str">
            <v xml:space="preserve">  焦作市</v>
          </cell>
          <cell r="E20" t="str">
            <v xml:space="preserve">      修武县</v>
          </cell>
          <cell r="F20">
            <v>248585</v>
          </cell>
          <cell r="G20">
            <v>61.491999999999997</v>
          </cell>
          <cell r="H20">
            <v>530.38631630520081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3041</v>
          </cell>
          <cell r="N20">
            <v>13015</v>
          </cell>
          <cell r="O20">
            <v>16056</v>
          </cell>
          <cell r="P20">
            <v>645.8957700585313</v>
          </cell>
          <cell r="Q20">
            <v>10343.709371866837</v>
          </cell>
          <cell r="R20">
            <v>416.10352080241512</v>
          </cell>
          <cell r="S20">
            <v>4631.418743733675</v>
          </cell>
          <cell r="T20">
            <v>186.31127154629905</v>
          </cell>
          <cell r="U20">
            <v>4631.418743733675</v>
          </cell>
          <cell r="V20">
            <v>186.31127154629905</v>
          </cell>
          <cell r="W20">
            <v>0</v>
          </cell>
          <cell r="X20">
            <v>0</v>
          </cell>
          <cell r="Y20">
            <v>50516</v>
          </cell>
          <cell r="Z20">
            <v>2032.1419232857977</v>
          </cell>
          <cell r="AA20">
            <v>9816</v>
          </cell>
          <cell r="AB20">
            <v>394.87499245730834</v>
          </cell>
          <cell r="AC20">
            <v>6544</v>
          </cell>
          <cell r="AD20">
            <v>263.24999497153891</v>
          </cell>
          <cell r="AE20">
            <v>8761.01</v>
          </cell>
          <cell r="AF20">
            <v>6635.5050000000001</v>
          </cell>
          <cell r="AG20">
            <v>4510</v>
          </cell>
          <cell r="AH20">
            <v>4.51</v>
          </cell>
          <cell r="AI20">
            <v>65836.509999999995</v>
          </cell>
          <cell r="AJ20">
            <v>38746.79</v>
          </cell>
          <cell r="AK20" t="str">
            <v/>
          </cell>
          <cell r="AL20">
            <v>96931.14</v>
          </cell>
          <cell r="AM20">
            <v>159.78146272147805</v>
          </cell>
          <cell r="AN20">
            <v>8988.08</v>
          </cell>
          <cell r="AO20">
            <v>159.78146272147805</v>
          </cell>
          <cell r="AP20">
            <v>15840.24</v>
          </cell>
          <cell r="AQ20">
            <v>296307.84000000003</v>
          </cell>
          <cell r="AR20">
            <v>184565.12166513357</v>
          </cell>
          <cell r="AS20" t="str">
            <v/>
          </cell>
          <cell r="AT20">
            <v>0.28637789584912188</v>
          </cell>
          <cell r="AU20">
            <v>7112191.7027188493</v>
          </cell>
          <cell r="AV20">
            <v>0.61222275137461046</v>
          </cell>
          <cell r="AW20">
            <v>0.86363636363636365</v>
          </cell>
          <cell r="AX20">
            <v>0.80555657430339656</v>
          </cell>
        </row>
        <row r="21">
          <cell r="A21">
            <v>410523</v>
          </cell>
          <cell r="B21">
            <v>410523</v>
          </cell>
          <cell r="C21">
            <v>410523</v>
          </cell>
          <cell r="D21" t="str">
            <v xml:space="preserve">  安阳市</v>
          </cell>
          <cell r="E21" t="str">
            <v xml:space="preserve">      汤阴县</v>
          </cell>
          <cell r="F21">
            <v>455136</v>
          </cell>
          <cell r="G21">
            <v>76.111999999999995</v>
          </cell>
          <cell r="H21">
            <v>449.01966926515564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431</v>
          </cell>
          <cell r="N21">
            <v>2433</v>
          </cell>
          <cell r="O21">
            <v>2864</v>
          </cell>
          <cell r="P21">
            <v>62.926246220909796</v>
          </cell>
          <cell r="Q21">
            <v>2620.6999999999998</v>
          </cell>
          <cell r="R21">
            <v>57.580591295788508</v>
          </cell>
          <cell r="S21">
            <v>2377.4</v>
          </cell>
          <cell r="T21">
            <v>52.234936370667235</v>
          </cell>
          <cell r="U21">
            <v>2377.4</v>
          </cell>
          <cell r="V21">
            <v>52.234936370667235</v>
          </cell>
          <cell r="W21">
            <v>22</v>
          </cell>
          <cell r="X21">
            <v>0.48337200309358086</v>
          </cell>
          <cell r="Y21">
            <v>120907</v>
          </cell>
          <cell r="Z21">
            <v>2656.5026717288897</v>
          </cell>
          <cell r="AA21">
            <v>34032</v>
          </cell>
          <cell r="AB21">
            <v>747.73254587639735</v>
          </cell>
          <cell r="AC21">
            <v>22688</v>
          </cell>
          <cell r="AD21">
            <v>498.48836391759829</v>
          </cell>
          <cell r="AE21">
            <v>28053.3</v>
          </cell>
          <cell r="AF21">
            <v>17856.650000000001</v>
          </cell>
          <cell r="AG21">
            <v>7660</v>
          </cell>
          <cell r="AH21">
            <v>7.66</v>
          </cell>
          <cell r="AI21">
            <v>98341.5</v>
          </cell>
          <cell r="AJ21">
            <v>98252.800000000003</v>
          </cell>
          <cell r="AK21" t="str">
            <v/>
          </cell>
          <cell r="AL21">
            <v>107949.06</v>
          </cell>
          <cell r="AM21">
            <v>159.92899883477813</v>
          </cell>
          <cell r="AN21">
            <v>13088.34</v>
          </cell>
          <cell r="AO21">
            <v>159.92899883477813</v>
          </cell>
          <cell r="AP21">
            <v>13088.34</v>
          </cell>
          <cell r="AQ21">
            <v>296347.28000000003</v>
          </cell>
          <cell r="AR21">
            <v>184589.68817136734</v>
          </cell>
          <cell r="AS21" t="str">
            <v/>
          </cell>
          <cell r="AT21">
            <v>0.28525803575309572</v>
          </cell>
          <cell r="AU21">
            <v>7296781.3908902165</v>
          </cell>
          <cell r="AV21">
            <v>0.62811236901869816</v>
          </cell>
          <cell r="AW21">
            <v>0.86363636363636365</v>
          </cell>
          <cell r="AX21">
            <v>0.81320615368890836</v>
          </cell>
        </row>
        <row r="22">
          <cell r="A22">
            <v>410611</v>
          </cell>
          <cell r="B22">
            <v>410611</v>
          </cell>
          <cell r="C22">
            <v>410611</v>
          </cell>
          <cell r="D22" t="str">
            <v xml:space="preserve">  鹤壁市</v>
          </cell>
          <cell r="E22" t="str">
            <v xml:space="preserve">      淇滨区</v>
          </cell>
          <cell r="F22">
            <v>460780</v>
          </cell>
          <cell r="G22">
            <v>29.187999999999999</v>
          </cell>
          <cell r="H22">
            <v>621.41094222807544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1415</v>
          </cell>
          <cell r="N22">
            <v>6175</v>
          </cell>
          <cell r="O22">
            <v>7590</v>
          </cell>
          <cell r="P22">
            <v>164.72069100221364</v>
          </cell>
          <cell r="Q22">
            <v>5927.6882118617586</v>
          </cell>
          <cell r="R22">
            <v>128.64465063287813</v>
          </cell>
          <cell r="S22">
            <v>4265.3764237235173</v>
          </cell>
          <cell r="T22">
            <v>92.568610263542624</v>
          </cell>
          <cell r="U22">
            <v>4265.3764237235173</v>
          </cell>
          <cell r="V22">
            <v>92.568610263542624</v>
          </cell>
          <cell r="W22">
            <v>16</v>
          </cell>
          <cell r="X22">
            <v>0.3472372932852989</v>
          </cell>
          <cell r="Y22">
            <v>2738</v>
          </cell>
          <cell r="Z22">
            <v>59.420981813446758</v>
          </cell>
          <cell r="AA22">
            <v>2738</v>
          </cell>
          <cell r="AB22">
            <v>59.420981813446758</v>
          </cell>
          <cell r="AC22">
            <v>12389</v>
          </cell>
          <cell r="AD22">
            <v>268.87017665697294</v>
          </cell>
          <cell r="AE22">
            <v>4676.6499999999996</v>
          </cell>
          <cell r="AF22">
            <v>4676.6499999999996</v>
          </cell>
          <cell r="AG22">
            <v>4676.6499999999996</v>
          </cell>
          <cell r="AH22">
            <v>4.68</v>
          </cell>
          <cell r="AI22">
            <v>8810.7199999999993</v>
          </cell>
          <cell r="AJ22">
            <v>20574.29</v>
          </cell>
          <cell r="AK22" t="str">
            <v>减少</v>
          </cell>
          <cell r="AL22">
            <v>84072.46</v>
          </cell>
          <cell r="AM22">
            <v>182.5779978464663</v>
          </cell>
          <cell r="AN22">
            <v>73792.179999999993</v>
          </cell>
          <cell r="AO22">
            <v>182.5779978464663</v>
          </cell>
          <cell r="AP22">
            <v>67207</v>
          </cell>
          <cell r="AQ22">
            <v>213364.85</v>
          </cell>
          <cell r="AR22">
            <v>132901.34172390771</v>
          </cell>
          <cell r="AS22" t="str">
            <v>减少</v>
          </cell>
          <cell r="AT22">
            <v>0.27632784336935678</v>
          </cell>
          <cell r="AU22">
            <v>7429682.7326141242</v>
          </cell>
          <cell r="AV22">
            <v>0.63955261535802055</v>
          </cell>
          <cell r="AW22">
            <v>0.86363636363636365</v>
          </cell>
          <cell r="AX22">
            <v>0.83050852387595708</v>
          </cell>
        </row>
        <row r="23">
          <cell r="A23">
            <v>410102</v>
          </cell>
          <cell r="B23">
            <v>410102</v>
          </cell>
          <cell r="C23">
            <v>410102</v>
          </cell>
          <cell r="D23" t="str">
            <v xml:space="preserve">  郑州市</v>
          </cell>
          <cell r="E23" t="str">
            <v xml:space="preserve">      中原区</v>
          </cell>
          <cell r="F23">
            <v>962642</v>
          </cell>
          <cell r="G23">
            <v>25.408000000000001</v>
          </cell>
          <cell r="H23">
            <v>663.27192680082169</v>
          </cell>
          <cell r="I23">
            <v>7</v>
          </cell>
          <cell r="J23">
            <v>0</v>
          </cell>
          <cell r="K23">
            <v>7</v>
          </cell>
          <cell r="L23">
            <v>7.2716544676006203E-3</v>
          </cell>
          <cell r="M23">
            <v>6</v>
          </cell>
          <cell r="N23">
            <v>107</v>
          </cell>
          <cell r="O23">
            <v>113</v>
          </cell>
          <cell r="P23">
            <v>1.173852792626958</v>
          </cell>
          <cell r="Q23">
            <v>102.30000000000001</v>
          </cell>
          <cell r="R23">
            <v>1.0627003600507769</v>
          </cell>
          <cell r="S23">
            <v>91.600000000000009</v>
          </cell>
          <cell r="T23">
            <v>0.95154792747459604</v>
          </cell>
          <cell r="U23">
            <v>91.600000000000009</v>
          </cell>
          <cell r="V23">
            <v>0.95154792747459604</v>
          </cell>
          <cell r="W23">
            <v>0</v>
          </cell>
          <cell r="X23">
            <v>0</v>
          </cell>
          <cell r="Y23">
            <v>4751</v>
          </cell>
          <cell r="Z23">
            <v>49.353757679386526</v>
          </cell>
          <cell r="AA23">
            <v>4751</v>
          </cell>
          <cell r="AB23">
            <v>49.353757679386526</v>
          </cell>
          <cell r="AC23">
            <v>46086</v>
          </cell>
          <cell r="AD23">
            <v>478.74495399120337</v>
          </cell>
          <cell r="AE23">
            <v>0.67</v>
          </cell>
          <cell r="AF23">
            <v>0.67</v>
          </cell>
          <cell r="AG23">
            <v>0.67</v>
          </cell>
          <cell r="AH23">
            <v>0.67</v>
          </cell>
          <cell r="AI23">
            <v>107617.38</v>
          </cell>
          <cell r="AJ23">
            <v>37980.78</v>
          </cell>
          <cell r="AK23" t="str">
            <v/>
          </cell>
          <cell r="AL23">
            <v>35009.339999999997</v>
          </cell>
          <cell r="AM23">
            <v>244.80800432341158</v>
          </cell>
          <cell r="AN23">
            <v>17138.439999999999</v>
          </cell>
          <cell r="AO23">
            <v>244.80800432341158</v>
          </cell>
          <cell r="AP23">
            <v>24253.759999999998</v>
          </cell>
          <cell r="AQ23">
            <v>209503.64</v>
          </cell>
          <cell r="AR23">
            <v>130496.25958559971</v>
          </cell>
          <cell r="AS23" t="str">
            <v/>
          </cell>
          <cell r="AT23">
            <v>0.27542957706646454</v>
          </cell>
          <cell r="AU23">
            <v>7560178.9921997236</v>
          </cell>
          <cell r="AV23">
            <v>0.65078583043812721</v>
          </cell>
          <cell r="AW23">
            <v>0.88352272727272729</v>
          </cell>
          <cell r="AX23">
            <v>0.83080712805466417</v>
          </cell>
        </row>
        <row r="24">
          <cell r="A24">
            <v>410184</v>
          </cell>
          <cell r="B24">
            <v>410184</v>
          </cell>
          <cell r="C24">
            <v>410184</v>
          </cell>
          <cell r="D24" t="str">
            <v xml:space="preserve">  郑州市</v>
          </cell>
          <cell r="E24" t="str">
            <v xml:space="preserve">      新郑市</v>
          </cell>
          <cell r="F24">
            <v>1172237</v>
          </cell>
          <cell r="G24">
            <v>83.8</v>
          </cell>
          <cell r="H24">
            <v>510.39960567229383</v>
          </cell>
          <cell r="I24">
            <v>2</v>
          </cell>
          <cell r="J24">
            <v>0</v>
          </cell>
          <cell r="K24">
            <v>2</v>
          </cell>
          <cell r="L24">
            <v>1.7061396287610801E-3</v>
          </cell>
          <cell r="M24">
            <v>1360</v>
          </cell>
          <cell r="N24">
            <v>3221</v>
          </cell>
          <cell r="O24">
            <v>4581</v>
          </cell>
          <cell r="P24">
            <v>39.079128196772494</v>
          </cell>
          <cell r="Q24">
            <v>3438.2357584478268</v>
          </cell>
          <cell r="R24">
            <v>29.330551402556196</v>
          </cell>
          <cell r="S24">
            <v>2295.4715168956536</v>
          </cell>
          <cell r="T24">
            <v>19.581974608339898</v>
          </cell>
          <cell r="U24">
            <v>2295.4715168956536</v>
          </cell>
          <cell r="V24">
            <v>19.581974608339898</v>
          </cell>
          <cell r="W24">
            <v>0</v>
          </cell>
          <cell r="X24">
            <v>0</v>
          </cell>
          <cell r="Y24">
            <v>6394</v>
          </cell>
          <cell r="Z24">
            <v>54.545283931491667</v>
          </cell>
          <cell r="AA24">
            <v>6394</v>
          </cell>
          <cell r="AB24">
            <v>54.545283931491667</v>
          </cell>
          <cell r="AC24">
            <v>28420</v>
          </cell>
          <cell r="AD24">
            <v>242.44244124694919</v>
          </cell>
          <cell r="AE24">
            <v>5073.4799999999996</v>
          </cell>
          <cell r="AF24">
            <v>5073.4799999999996</v>
          </cell>
          <cell r="AG24">
            <v>5073.4799999999996</v>
          </cell>
          <cell r="AH24">
            <v>7.12</v>
          </cell>
          <cell r="AI24">
            <v>22644.7</v>
          </cell>
          <cell r="AJ24">
            <v>27066.42</v>
          </cell>
          <cell r="AK24" t="str">
            <v>减少</v>
          </cell>
          <cell r="AL24">
            <v>66736.7</v>
          </cell>
          <cell r="AM24">
            <v>419.57952459206973</v>
          </cell>
          <cell r="AN24">
            <v>4095.15</v>
          </cell>
          <cell r="AO24">
            <v>419.57952459206973</v>
          </cell>
          <cell r="AP24">
            <v>2645.59</v>
          </cell>
          <cell r="AQ24">
            <v>127179.69</v>
          </cell>
          <cell r="AR24">
            <v>79218.069147896895</v>
          </cell>
          <cell r="AS24" t="str">
            <v>减少</v>
          </cell>
          <cell r="AT24">
            <v>0.26552893893543594</v>
          </cell>
          <cell r="AU24">
            <v>7639397.0613476206</v>
          </cell>
          <cell r="AV24">
            <v>0.6576049807478368</v>
          </cell>
          <cell r="AW24">
            <v>0.88920454545454541</v>
          </cell>
          <cell r="AX24">
            <v>0.84084301822917928</v>
          </cell>
        </row>
        <row r="25">
          <cell r="A25">
            <v>411621</v>
          </cell>
          <cell r="B25">
            <v>411621</v>
          </cell>
          <cell r="C25">
            <v>411621</v>
          </cell>
          <cell r="D25" t="str">
            <v xml:space="preserve">  周口市</v>
          </cell>
          <cell r="E25" t="str">
            <v xml:space="preserve">      扶沟县</v>
          </cell>
          <cell r="F25">
            <v>553830</v>
          </cell>
          <cell r="G25">
            <v>230.7</v>
          </cell>
          <cell r="H25">
            <v>370.84240591253672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91</v>
          </cell>
          <cell r="N25">
            <v>522</v>
          </cell>
          <cell r="O25">
            <v>613</v>
          </cell>
          <cell r="P25">
            <v>11.0683783832584</v>
          </cell>
          <cell r="Q25">
            <v>560.79999999999995</v>
          </cell>
          <cell r="R25">
            <v>10.125850892873263</v>
          </cell>
          <cell r="S25">
            <v>508.6</v>
          </cell>
          <cell r="T25">
            <v>9.1833234024881278</v>
          </cell>
          <cell r="U25">
            <v>508.6</v>
          </cell>
          <cell r="V25">
            <v>9.1833234024881278</v>
          </cell>
          <cell r="W25">
            <v>0</v>
          </cell>
          <cell r="X25">
            <v>0</v>
          </cell>
          <cell r="Y25">
            <v>70447</v>
          </cell>
          <cell r="Z25">
            <v>1271.9968221295344</v>
          </cell>
          <cell r="AA25">
            <v>15067.5</v>
          </cell>
          <cell r="AB25">
            <v>272.06001841720382</v>
          </cell>
          <cell r="AC25">
            <v>10045</v>
          </cell>
          <cell r="AD25">
            <v>181.37334561146923</v>
          </cell>
          <cell r="AE25">
            <v>54550.33</v>
          </cell>
          <cell r="AF25">
            <v>35070.165000000001</v>
          </cell>
          <cell r="AG25">
            <v>15590</v>
          </cell>
          <cell r="AH25">
            <v>15.59</v>
          </cell>
          <cell r="AI25">
            <v>21777.51</v>
          </cell>
          <cell r="AJ25">
            <v>22691.98</v>
          </cell>
          <cell r="AK25" t="str">
            <v>减少</v>
          </cell>
          <cell r="AL25">
            <v>263048.63</v>
          </cell>
          <cell r="AM25">
            <v>143.53165100720247</v>
          </cell>
          <cell r="AN25">
            <v>32687.64</v>
          </cell>
          <cell r="AO25">
            <v>143.53165100720247</v>
          </cell>
          <cell r="AP25">
            <v>19290.13</v>
          </cell>
          <cell r="AQ25">
            <v>448028.77</v>
          </cell>
          <cell r="AR25">
            <v>279069.51245208411</v>
          </cell>
          <cell r="AS25" t="str">
            <v>减少</v>
          </cell>
          <cell r="AT25">
            <v>0.25865990648306025</v>
          </cell>
          <cell r="AU25">
            <v>7918466.5737997051</v>
          </cell>
          <cell r="AV25">
            <v>0.68162749193420891</v>
          </cell>
          <cell r="AW25">
            <v>0.88920454545454541</v>
          </cell>
          <cell r="AX25">
            <v>0.84247994123425229</v>
          </cell>
        </row>
        <row r="26">
          <cell r="A26">
            <v>410190</v>
          </cell>
          <cell r="B26">
            <v>0</v>
          </cell>
          <cell r="C26">
            <v>0</v>
          </cell>
          <cell r="D26" t="str">
            <v xml:space="preserve">  郑州市</v>
          </cell>
          <cell r="E26" t="str">
            <v xml:space="preserve">      经济技术开发区</v>
          </cell>
          <cell r="F26">
            <v>328812</v>
          </cell>
          <cell r="G26">
            <v>0</v>
          </cell>
          <cell r="H26">
            <v>654.75967102050777</v>
          </cell>
          <cell r="I26">
            <v>9</v>
          </cell>
          <cell r="J26">
            <v>0</v>
          </cell>
          <cell r="K26">
            <v>9</v>
          </cell>
          <cell r="L26">
            <v>2.7371263822488199E-2</v>
          </cell>
          <cell r="M26">
            <v>102</v>
          </cell>
          <cell r="N26">
            <v>110</v>
          </cell>
          <cell r="O26">
            <v>212</v>
          </cell>
          <cell r="P26">
            <v>6.447453255963894</v>
          </cell>
          <cell r="Q26">
            <v>106</v>
          </cell>
          <cell r="R26">
            <v>3.223726627981947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10954</v>
          </cell>
          <cell r="Z26">
            <v>333.13869323504014</v>
          </cell>
          <cell r="AA26">
            <v>10954</v>
          </cell>
          <cell r="AB26">
            <v>333.13869323504014</v>
          </cell>
          <cell r="AC26">
            <v>0</v>
          </cell>
          <cell r="AD26">
            <v>0</v>
          </cell>
          <cell r="AE26">
            <v>666.91</v>
          </cell>
          <cell r="AF26">
            <v>333.45499999999998</v>
          </cell>
          <cell r="AG26">
            <v>0</v>
          </cell>
          <cell r="AH26">
            <v>0</v>
          </cell>
          <cell r="AI26">
            <v>97349.77</v>
          </cell>
          <cell r="AJ26">
            <v>135681.49</v>
          </cell>
          <cell r="AK26" t="str">
            <v>减少</v>
          </cell>
          <cell r="AL26">
            <v>19621.169999999998</v>
          </cell>
          <cell r="AM26">
            <v>0</v>
          </cell>
          <cell r="AN26">
            <v>10786.14</v>
          </cell>
          <cell r="AO26">
            <v>0</v>
          </cell>
          <cell r="AP26">
            <v>11932.91</v>
          </cell>
          <cell r="AQ26">
            <v>157162.09</v>
          </cell>
          <cell r="AR26">
            <v>97893.596949701605</v>
          </cell>
          <cell r="AS26" t="str">
            <v/>
          </cell>
          <cell r="AT26">
            <v>0.25806689000725702</v>
          </cell>
          <cell r="AU26">
            <v>8016360.1707494063</v>
          </cell>
          <cell r="AV26">
            <v>0.69005424556679062</v>
          </cell>
          <cell r="AW26">
            <v>0.91477272727272729</v>
          </cell>
          <cell r="AX26">
            <v>0.84278934536859207</v>
          </cell>
        </row>
        <row r="27">
          <cell r="A27">
            <v>410602</v>
          </cell>
          <cell r="B27">
            <v>410602</v>
          </cell>
          <cell r="C27">
            <v>410602</v>
          </cell>
          <cell r="D27" t="str">
            <v xml:space="preserve">  鹤壁市</v>
          </cell>
          <cell r="E27" t="str">
            <v xml:space="preserve">      鹤山区</v>
          </cell>
          <cell r="F27">
            <v>62713</v>
          </cell>
          <cell r="G27">
            <v>4.68</v>
          </cell>
          <cell r="H27">
            <v>616.33955404792039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1630</v>
          </cell>
          <cell r="N27">
            <v>3312</v>
          </cell>
          <cell r="O27">
            <v>4942</v>
          </cell>
          <cell r="P27">
            <v>788.03437883692368</v>
          </cell>
          <cell r="Q27">
            <v>3948.8209562255097</v>
          </cell>
          <cell r="R27">
            <v>629.66545313180836</v>
          </cell>
          <cell r="S27">
            <v>2955.6419124510194</v>
          </cell>
          <cell r="T27">
            <v>471.29652742669293</v>
          </cell>
          <cell r="U27">
            <v>2955.6419124510194</v>
          </cell>
          <cell r="V27">
            <v>471.29652742669293</v>
          </cell>
          <cell r="W27">
            <v>0</v>
          </cell>
          <cell r="X27">
            <v>0</v>
          </cell>
          <cell r="Y27">
            <v>90</v>
          </cell>
          <cell r="Z27">
            <v>14.351091480235359</v>
          </cell>
          <cell r="AA27">
            <v>90</v>
          </cell>
          <cell r="AB27">
            <v>14.351091480235359</v>
          </cell>
          <cell r="AC27">
            <v>1565</v>
          </cell>
          <cell r="AD27">
            <v>249.54953518409263</v>
          </cell>
          <cell r="AE27">
            <v>3362.87</v>
          </cell>
          <cell r="AF27">
            <v>3362.87</v>
          </cell>
          <cell r="AG27">
            <v>3362.87</v>
          </cell>
          <cell r="AH27">
            <v>17.869999999999997</v>
          </cell>
          <cell r="AI27">
            <v>33713.919999999998</v>
          </cell>
          <cell r="AJ27">
            <v>34664.339999999997</v>
          </cell>
          <cell r="AK27" t="str">
            <v>减少</v>
          </cell>
          <cell r="AL27">
            <v>91138.28</v>
          </cell>
          <cell r="AM27">
            <v>37.328051333712871</v>
          </cell>
          <cell r="AN27">
            <v>16941.93</v>
          </cell>
          <cell r="AO27">
            <v>37.328051333712871</v>
          </cell>
          <cell r="AP27">
            <v>2100.54</v>
          </cell>
          <cell r="AQ27">
            <v>159138.16</v>
          </cell>
          <cell r="AR27">
            <v>99124.457395273406</v>
          </cell>
          <cell r="AS27" t="str">
            <v>减少</v>
          </cell>
          <cell r="AT27">
            <v>0.25061962572567154</v>
          </cell>
          <cell r="AU27">
            <v>8115484.6281446796</v>
          </cell>
          <cell r="AV27">
            <v>0.69858695258196435</v>
          </cell>
          <cell r="AW27">
            <v>0.91477272727272729</v>
          </cell>
          <cell r="AX27">
            <v>0.85431558621409875</v>
          </cell>
        </row>
        <row r="28">
          <cell r="A28">
            <v>410724</v>
          </cell>
          <cell r="B28">
            <v>410724</v>
          </cell>
          <cell r="C28">
            <v>410724</v>
          </cell>
          <cell r="D28" t="str">
            <v xml:space="preserve">  新乡市</v>
          </cell>
          <cell r="E28" t="str">
            <v xml:space="preserve">      获嘉县</v>
          </cell>
          <cell r="F28">
            <v>398137</v>
          </cell>
          <cell r="G28">
            <v>93.58</v>
          </cell>
          <cell r="H28">
            <v>602.81698562259555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29</v>
          </cell>
          <cell r="N28">
            <v>299</v>
          </cell>
          <cell r="O28">
            <v>328</v>
          </cell>
          <cell r="P28">
            <v>8.2383702092495792</v>
          </cell>
          <cell r="Q28">
            <v>298.10000000000002</v>
          </cell>
          <cell r="R28">
            <v>7.4873724371259138</v>
          </cell>
          <cell r="S28">
            <v>268.20000000000005</v>
          </cell>
          <cell r="T28">
            <v>6.7363746650022494</v>
          </cell>
          <cell r="U28">
            <v>268.20000000000005</v>
          </cell>
          <cell r="V28">
            <v>6.7363746650022494</v>
          </cell>
          <cell r="W28">
            <v>0</v>
          </cell>
          <cell r="X28">
            <v>0</v>
          </cell>
          <cell r="Y28">
            <v>462</v>
          </cell>
          <cell r="Z28">
            <v>11.604045843516177</v>
          </cell>
          <cell r="AA28">
            <v>462</v>
          </cell>
          <cell r="AB28">
            <v>11.604045843516177</v>
          </cell>
          <cell r="AC28">
            <v>1217</v>
          </cell>
          <cell r="AD28">
            <v>30.567367514197375</v>
          </cell>
          <cell r="AE28">
            <v>19943.61</v>
          </cell>
          <cell r="AF28">
            <v>19271.805</v>
          </cell>
          <cell r="AG28">
            <v>18600</v>
          </cell>
          <cell r="AH28">
            <v>18.600000000000001</v>
          </cell>
          <cell r="AI28">
            <v>9204.19</v>
          </cell>
          <cell r="AJ28">
            <v>32.51</v>
          </cell>
          <cell r="AK28" t="str">
            <v/>
          </cell>
          <cell r="AL28">
            <v>32544.45</v>
          </cell>
          <cell r="AM28">
            <v>110.23594645555052</v>
          </cell>
          <cell r="AN28">
            <v>2349.9499999999998</v>
          </cell>
          <cell r="AO28">
            <v>110.23594645555052</v>
          </cell>
          <cell r="AP28">
            <v>2576.17</v>
          </cell>
          <cell r="AQ28">
            <v>86952.59</v>
          </cell>
          <cell r="AR28">
            <v>54161.291690589336</v>
          </cell>
          <cell r="AS28" t="str">
            <v/>
          </cell>
          <cell r="AT28">
            <v>0.2430690853195864</v>
          </cell>
          <cell r="AU28">
            <v>8169645.9198352685</v>
          </cell>
          <cell r="AV28">
            <v>0.70324919685248077</v>
          </cell>
          <cell r="AW28">
            <v>0.91477272727272729</v>
          </cell>
          <cell r="AX28">
            <v>0.85518571236925611</v>
          </cell>
        </row>
        <row r="29">
          <cell r="A29">
            <v>410223</v>
          </cell>
          <cell r="B29">
            <v>410223</v>
          </cell>
          <cell r="C29">
            <v>410223</v>
          </cell>
          <cell r="D29" t="str">
            <v xml:space="preserve">  开封市</v>
          </cell>
          <cell r="E29" t="str">
            <v xml:space="preserve">      尉氏县</v>
          </cell>
          <cell r="F29">
            <v>839809</v>
          </cell>
          <cell r="G29">
            <v>227.9</v>
          </cell>
          <cell r="H29">
            <v>351.50357483435909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443</v>
          </cell>
          <cell r="N29">
            <v>6658</v>
          </cell>
          <cell r="O29">
            <v>7101</v>
          </cell>
          <cell r="P29">
            <v>84.554940468606546</v>
          </cell>
          <cell r="Q29">
            <v>6435.2000000000007</v>
          </cell>
          <cell r="R29">
            <v>76.626947317782978</v>
          </cell>
          <cell r="S29">
            <v>5769.4000000000005</v>
          </cell>
          <cell r="T29">
            <v>68.698954166959396</v>
          </cell>
          <cell r="U29">
            <v>5769.4000000000005</v>
          </cell>
          <cell r="V29">
            <v>68.698954166959396</v>
          </cell>
          <cell r="W29">
            <v>0</v>
          </cell>
          <cell r="X29">
            <v>0</v>
          </cell>
          <cell r="Y29">
            <v>72197</v>
          </cell>
          <cell r="Z29">
            <v>859.68357090719439</v>
          </cell>
          <cell r="AA29">
            <v>19854</v>
          </cell>
          <cell r="AB29">
            <v>236.41089819232707</v>
          </cell>
          <cell r="AC29">
            <v>13236</v>
          </cell>
          <cell r="AD29">
            <v>157.60726546155138</v>
          </cell>
          <cell r="AE29">
            <v>52413.14</v>
          </cell>
          <cell r="AF29">
            <v>30001.57</v>
          </cell>
          <cell r="AG29">
            <v>7590</v>
          </cell>
          <cell r="AH29">
            <v>7.59</v>
          </cell>
          <cell r="AI29">
            <v>22763.81</v>
          </cell>
          <cell r="AJ29">
            <v>13705.56</v>
          </cell>
          <cell r="AK29" t="str">
            <v/>
          </cell>
          <cell r="AL29">
            <v>36264.199999999997</v>
          </cell>
          <cell r="AM29">
            <v>137.8898987727178</v>
          </cell>
          <cell r="AN29">
            <v>203.99</v>
          </cell>
          <cell r="AO29">
            <v>137.8898987727178</v>
          </cell>
          <cell r="AP29">
            <v>8550.75</v>
          </cell>
          <cell r="AQ29">
            <v>322748.76</v>
          </cell>
          <cell r="AR29">
            <v>201034.72171600655</v>
          </cell>
          <cell r="AS29" t="str">
            <v/>
          </cell>
          <cell r="AT29">
            <v>0.23802145038229167</v>
          </cell>
          <cell r="AU29">
            <v>8370680.6415512748</v>
          </cell>
          <cell r="AV29">
            <v>0.72055441521488117</v>
          </cell>
          <cell r="AW29">
            <v>0.91477272727272729</v>
          </cell>
          <cell r="AX29">
            <v>0.87396946223060812</v>
          </cell>
        </row>
        <row r="30">
          <cell r="A30">
            <v>410191</v>
          </cell>
          <cell r="B30">
            <v>0</v>
          </cell>
          <cell r="C30">
            <v>0</v>
          </cell>
          <cell r="D30" t="str">
            <v xml:space="preserve">  郑州市</v>
          </cell>
          <cell r="E30" t="str">
            <v xml:space="preserve">      高新区</v>
          </cell>
          <cell r="F30">
            <v>546200</v>
          </cell>
          <cell r="G30">
            <v>0</v>
          </cell>
          <cell r="H30">
            <v>663.27192680082169</v>
          </cell>
          <cell r="I30">
            <v>6</v>
          </cell>
          <cell r="J30">
            <v>0</v>
          </cell>
          <cell r="K30">
            <v>6</v>
          </cell>
          <cell r="L30">
            <v>1.09849871841816E-2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3919</v>
          </cell>
          <cell r="Z30">
            <v>71.750274624679605</v>
          </cell>
          <cell r="AA30">
            <v>3919</v>
          </cell>
          <cell r="AB30">
            <v>71.750274624679605</v>
          </cell>
          <cell r="AC30">
            <v>0</v>
          </cell>
          <cell r="AD30">
            <v>0</v>
          </cell>
          <cell r="AE30">
            <v>77.2</v>
          </cell>
          <cell r="AF30">
            <v>38.6</v>
          </cell>
          <cell r="AG30">
            <v>0</v>
          </cell>
          <cell r="AH30">
            <v>0</v>
          </cell>
          <cell r="AI30">
            <v>78090.559999999998</v>
          </cell>
          <cell r="AJ30">
            <v>104560.75</v>
          </cell>
          <cell r="AK30" t="str">
            <v>减少</v>
          </cell>
          <cell r="AL30">
            <v>30825.74</v>
          </cell>
          <cell r="AM30">
            <v>0</v>
          </cell>
          <cell r="AN30">
            <v>49769.82</v>
          </cell>
          <cell r="AO30">
            <v>0</v>
          </cell>
          <cell r="AP30">
            <v>37791.589999999997</v>
          </cell>
          <cell r="AQ30">
            <v>199315.93</v>
          </cell>
          <cell r="AR30">
            <v>124150.50803329822</v>
          </cell>
          <cell r="AS30" t="str">
            <v>减少</v>
          </cell>
          <cell r="AT30">
            <v>0.23323214703919906</v>
          </cell>
          <cell r="AU30">
            <v>8494831.1495845728</v>
          </cell>
          <cell r="AV30">
            <v>0.73124138328179156</v>
          </cell>
          <cell r="AW30">
            <v>0.93181818181818177</v>
          </cell>
          <cell r="AX30">
            <v>0.87396946223060812</v>
          </cell>
        </row>
        <row r="31">
          <cell r="A31">
            <v>410623</v>
          </cell>
          <cell r="B31">
            <v>0</v>
          </cell>
          <cell r="C31">
            <v>0</v>
          </cell>
          <cell r="D31" t="str">
            <v xml:space="preserve">  鹤壁市</v>
          </cell>
          <cell r="E31" t="str">
            <v xml:space="preserve">      经济技术开发区</v>
          </cell>
          <cell r="F31">
            <v>80000</v>
          </cell>
          <cell r="G31">
            <v>0</v>
          </cell>
          <cell r="H31">
            <v>621.41094222807544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296</v>
          </cell>
          <cell r="N31">
            <v>1390</v>
          </cell>
          <cell r="O31">
            <v>1686</v>
          </cell>
          <cell r="P31">
            <v>210.75</v>
          </cell>
          <cell r="Q31">
            <v>843</v>
          </cell>
          <cell r="R31">
            <v>105.375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2553</v>
          </cell>
          <cell r="X31">
            <v>319.12500000000006</v>
          </cell>
          <cell r="Y31">
            <v>4933</v>
          </cell>
          <cell r="Z31">
            <v>616.625</v>
          </cell>
          <cell r="AA31">
            <v>4933</v>
          </cell>
          <cell r="AB31">
            <v>616.625</v>
          </cell>
          <cell r="AC31">
            <v>0</v>
          </cell>
          <cell r="AD31">
            <v>0</v>
          </cell>
          <cell r="AE31">
            <v>3466.21</v>
          </cell>
          <cell r="AF31">
            <v>1733.105</v>
          </cell>
          <cell r="AG31">
            <v>0</v>
          </cell>
          <cell r="AH31">
            <v>0</v>
          </cell>
          <cell r="AI31">
            <v>15862.51</v>
          </cell>
          <cell r="AJ31">
            <v>11395</v>
          </cell>
          <cell r="AK31" t="str">
            <v/>
          </cell>
          <cell r="AL31">
            <v>1881.1</v>
          </cell>
          <cell r="AM31">
            <v>0</v>
          </cell>
          <cell r="AN31">
            <v>22</v>
          </cell>
          <cell r="AO31">
            <v>0</v>
          </cell>
          <cell r="AP31">
            <v>221.88</v>
          </cell>
          <cell r="AQ31">
            <v>32881.08</v>
          </cell>
          <cell r="AR31">
            <v>20481.066348703393</v>
          </cell>
          <cell r="AS31" t="str">
            <v/>
          </cell>
          <cell r="AT31">
            <v>0.23299212913883097</v>
          </cell>
          <cell r="AU31">
            <v>8515312.2159332763</v>
          </cell>
          <cell r="AV31">
            <v>0.73300440870562766</v>
          </cell>
          <cell r="AW31">
            <v>0.93181818181818177</v>
          </cell>
          <cell r="AX31">
            <v>0.87643010077068761</v>
          </cell>
        </row>
        <row r="32">
          <cell r="A32">
            <v>410823</v>
          </cell>
          <cell r="B32">
            <v>410823</v>
          </cell>
          <cell r="C32">
            <v>410823</v>
          </cell>
          <cell r="D32" t="str">
            <v xml:space="preserve">  焦作市</v>
          </cell>
          <cell r="E32" t="str">
            <v xml:space="preserve">      武陟县</v>
          </cell>
          <cell r="F32">
            <v>661341</v>
          </cell>
          <cell r="G32">
            <v>161.72</v>
          </cell>
          <cell r="H32">
            <v>496.24178125362585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110</v>
          </cell>
          <cell r="N32">
            <v>378</v>
          </cell>
          <cell r="O32">
            <v>488</v>
          </cell>
          <cell r="P32">
            <v>7.3789467158394837</v>
          </cell>
          <cell r="Q32">
            <v>450.20000000000005</v>
          </cell>
          <cell r="R32">
            <v>6.8073807612109345</v>
          </cell>
          <cell r="S32">
            <v>412.40000000000003</v>
          </cell>
          <cell r="T32">
            <v>6.2358148065823835</v>
          </cell>
          <cell r="U32">
            <v>412.40000000000003</v>
          </cell>
          <cell r="V32">
            <v>6.2358148065823835</v>
          </cell>
          <cell r="W32">
            <v>0</v>
          </cell>
          <cell r="X32">
            <v>0</v>
          </cell>
          <cell r="Y32">
            <v>1366</v>
          </cell>
          <cell r="Z32">
            <v>20.655002487370357</v>
          </cell>
          <cell r="AA32">
            <v>1366</v>
          </cell>
          <cell r="AB32">
            <v>20.655002487370357</v>
          </cell>
          <cell r="AC32">
            <v>6694</v>
          </cell>
          <cell r="AD32">
            <v>101.21858466358505</v>
          </cell>
          <cell r="AE32">
            <v>23511.74</v>
          </cell>
          <cell r="AF32">
            <v>18990.87</v>
          </cell>
          <cell r="AG32">
            <v>14469.999999999998</v>
          </cell>
          <cell r="AH32">
            <v>14.469999999999999</v>
          </cell>
          <cell r="AI32">
            <v>1848.76</v>
          </cell>
          <cell r="AJ32">
            <v>5042.75</v>
          </cell>
          <cell r="AK32" t="str">
            <v>减少</v>
          </cell>
          <cell r="AL32">
            <v>14223.17</v>
          </cell>
          <cell r="AM32">
            <v>198.54863635942223</v>
          </cell>
          <cell r="AN32">
            <v>811.62</v>
          </cell>
          <cell r="AO32">
            <v>198.54863635942223</v>
          </cell>
          <cell r="AP32">
            <v>543.27</v>
          </cell>
          <cell r="AQ32">
            <v>77243.95</v>
          </cell>
          <cell r="AR32">
            <v>48113.944705767804</v>
          </cell>
          <cell r="AS32" t="str">
            <v>减少</v>
          </cell>
          <cell r="AT32">
            <v>0.23092431629469246</v>
          </cell>
          <cell r="AU32">
            <v>8563426.1606390439</v>
          </cell>
          <cell r="AV32">
            <v>0.73714609285005117</v>
          </cell>
          <cell r="AW32">
            <v>0.93181818181818177</v>
          </cell>
          <cell r="AX32">
            <v>0.87774419266955328</v>
          </cell>
        </row>
        <row r="33">
          <cell r="A33">
            <v>410721</v>
          </cell>
          <cell r="B33">
            <v>410721</v>
          </cell>
          <cell r="C33">
            <v>410721</v>
          </cell>
          <cell r="D33" t="str">
            <v xml:space="preserve">  新乡市</v>
          </cell>
          <cell r="E33" t="str">
            <v xml:space="preserve">      新乡县</v>
          </cell>
          <cell r="F33">
            <v>348600</v>
          </cell>
          <cell r="G33">
            <v>55.372</v>
          </cell>
          <cell r="H33">
            <v>576.00765710127985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1192</v>
          </cell>
          <cell r="N33">
            <v>559</v>
          </cell>
          <cell r="O33">
            <v>1751</v>
          </cell>
          <cell r="P33">
            <v>50.229489386115887</v>
          </cell>
          <cell r="Q33">
            <v>1284.8930319922338</v>
          </cell>
          <cell r="R33">
            <v>36.858664142060633</v>
          </cell>
          <cell r="S33">
            <v>818.78606398446755</v>
          </cell>
          <cell r="T33">
            <v>23.487838898005382</v>
          </cell>
          <cell r="U33">
            <v>818.78606398446755</v>
          </cell>
          <cell r="V33">
            <v>23.487838898005382</v>
          </cell>
          <cell r="W33">
            <v>929</v>
          </cell>
          <cell r="X33">
            <v>26.649454962707978</v>
          </cell>
          <cell r="Y33">
            <v>199</v>
          </cell>
          <cell r="Z33">
            <v>5.7085484796328174</v>
          </cell>
          <cell r="AA33">
            <v>199</v>
          </cell>
          <cell r="AB33">
            <v>5.7085484796328174</v>
          </cell>
          <cell r="AC33">
            <v>929</v>
          </cell>
          <cell r="AD33">
            <v>26.649454962707978</v>
          </cell>
          <cell r="AE33">
            <v>13838.300000000001</v>
          </cell>
          <cell r="AF33">
            <v>13838.300000000001</v>
          </cell>
          <cell r="AG33">
            <v>13838.300000000001</v>
          </cell>
          <cell r="AH33">
            <v>22.599999999999998</v>
          </cell>
          <cell r="AI33">
            <v>22166.260000000002</v>
          </cell>
          <cell r="AJ33">
            <v>39</v>
          </cell>
          <cell r="AK33" t="str">
            <v/>
          </cell>
          <cell r="AL33">
            <v>12845.44</v>
          </cell>
          <cell r="AM33">
            <v>126.78063328264763</v>
          </cell>
          <cell r="AN33">
            <v>0</v>
          </cell>
          <cell r="AO33">
            <v>126.78063328264763</v>
          </cell>
          <cell r="AP33">
            <v>2462.9</v>
          </cell>
          <cell r="AQ33">
            <v>67302.240000000005</v>
          </cell>
          <cell r="AR33">
            <v>41921.422375918293</v>
          </cell>
          <cell r="AS33" t="str">
            <v/>
          </cell>
          <cell r="AT33">
            <v>0.22891088528098241</v>
          </cell>
          <cell r="AU33">
            <v>8605347.5830149613</v>
          </cell>
          <cell r="AV33">
            <v>0.74075472006670928</v>
          </cell>
          <cell r="AW33">
            <v>0.93181818181818177</v>
          </cell>
          <cell r="AX33">
            <v>0.88149467584203223</v>
          </cell>
        </row>
        <row r="34">
          <cell r="A34">
            <v>410108</v>
          </cell>
          <cell r="B34">
            <v>410108</v>
          </cell>
          <cell r="C34">
            <v>410108</v>
          </cell>
          <cell r="D34" t="str">
            <v xml:space="preserve">  郑州市</v>
          </cell>
          <cell r="E34" t="str">
            <v xml:space="preserve">      惠济区</v>
          </cell>
          <cell r="F34">
            <v>555002</v>
          </cell>
          <cell r="G34">
            <v>40.143999999999998</v>
          </cell>
          <cell r="H34">
            <v>620.34536016555057</v>
          </cell>
          <cell r="I34">
            <v>4</v>
          </cell>
          <cell r="J34">
            <v>0</v>
          </cell>
          <cell r="K34">
            <v>4</v>
          </cell>
          <cell r="L34">
            <v>7.2071812353829397E-3</v>
          </cell>
          <cell r="M34">
            <v>84</v>
          </cell>
          <cell r="N34">
            <v>830</v>
          </cell>
          <cell r="O34">
            <v>914</v>
          </cell>
          <cell r="P34">
            <v>16.468409122850005</v>
          </cell>
          <cell r="Q34">
            <v>831</v>
          </cell>
          <cell r="R34">
            <v>14.972919016508</v>
          </cell>
          <cell r="S34">
            <v>748</v>
          </cell>
          <cell r="T34">
            <v>13.47742891016609</v>
          </cell>
          <cell r="U34">
            <v>748</v>
          </cell>
          <cell r="V34">
            <v>13.47742891016609</v>
          </cell>
          <cell r="W34">
            <v>0</v>
          </cell>
          <cell r="X34">
            <v>0</v>
          </cell>
          <cell r="Y34">
            <v>1702</v>
          </cell>
          <cell r="Z34">
            <v>30.666556156554392</v>
          </cell>
          <cell r="AA34">
            <v>1702</v>
          </cell>
          <cell r="AB34">
            <v>30.666556156554392</v>
          </cell>
          <cell r="AC34">
            <v>31764</v>
          </cell>
          <cell r="AD34">
            <v>572.32226190175891</v>
          </cell>
          <cell r="AE34">
            <v>335.95</v>
          </cell>
          <cell r="AF34">
            <v>335.95</v>
          </cell>
          <cell r="AG34">
            <v>335.95</v>
          </cell>
          <cell r="AH34">
            <v>3.39</v>
          </cell>
          <cell r="AI34">
            <v>54042.54</v>
          </cell>
          <cell r="AJ34">
            <v>37638.75</v>
          </cell>
          <cell r="AK34" t="str">
            <v/>
          </cell>
          <cell r="AL34">
            <v>9566.52</v>
          </cell>
          <cell r="AM34">
            <v>129.39285547417094</v>
          </cell>
          <cell r="AN34">
            <v>6939</v>
          </cell>
          <cell r="AO34">
            <v>129.39285547417094</v>
          </cell>
          <cell r="AP34">
            <v>8738.75</v>
          </cell>
          <cell r="AQ34">
            <v>85976.62</v>
          </cell>
          <cell r="AR34">
            <v>53553.376551416775</v>
          </cell>
          <cell r="AS34" t="str">
            <v/>
          </cell>
          <cell r="AT34">
            <v>0.22474123096130935</v>
          </cell>
          <cell r="AU34">
            <v>8658900.959566379</v>
          </cell>
          <cell r="AV34">
            <v>0.74536463454991642</v>
          </cell>
          <cell r="AW34">
            <v>0.94318181818181823</v>
          </cell>
          <cell r="AX34">
            <v>0.883920287498979</v>
          </cell>
        </row>
        <row r="35">
          <cell r="A35">
            <v>410804</v>
          </cell>
          <cell r="B35">
            <v>410804</v>
          </cell>
          <cell r="C35">
            <v>410804</v>
          </cell>
          <cell r="D35" t="str">
            <v xml:space="preserve">  焦作市</v>
          </cell>
          <cell r="E35" t="str">
            <v xml:space="preserve">      马村区</v>
          </cell>
          <cell r="F35">
            <v>120560</v>
          </cell>
          <cell r="G35">
            <v>12.14</v>
          </cell>
          <cell r="H35">
            <v>563.80470570346768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312</v>
          </cell>
          <cell r="N35">
            <v>479</v>
          </cell>
          <cell r="O35">
            <v>791</v>
          </cell>
          <cell r="P35">
            <v>65.610484406104845</v>
          </cell>
          <cell r="Q35">
            <v>743.1</v>
          </cell>
          <cell r="R35">
            <v>61.637358991373596</v>
          </cell>
          <cell r="S35">
            <v>695.2</v>
          </cell>
          <cell r="T35">
            <v>57.664233576642346</v>
          </cell>
          <cell r="U35">
            <v>695.2</v>
          </cell>
          <cell r="V35">
            <v>57.664233576642346</v>
          </cell>
          <cell r="W35">
            <v>0</v>
          </cell>
          <cell r="X35">
            <v>0</v>
          </cell>
          <cell r="Y35">
            <v>6757</v>
          </cell>
          <cell r="Z35">
            <v>560.46781685467818</v>
          </cell>
          <cell r="AA35">
            <v>5707.5</v>
          </cell>
          <cell r="AB35">
            <v>473.41572660915722</v>
          </cell>
          <cell r="AC35">
            <v>3805</v>
          </cell>
          <cell r="AD35">
            <v>315.61048440610489</v>
          </cell>
          <cell r="AE35">
            <v>1493.94</v>
          </cell>
          <cell r="AF35">
            <v>1493.94</v>
          </cell>
          <cell r="AG35">
            <v>1493.94</v>
          </cell>
          <cell r="AH35">
            <v>2.7600000000000002</v>
          </cell>
          <cell r="AI35">
            <v>129278.92</v>
          </cell>
          <cell r="AJ35">
            <v>123314.5</v>
          </cell>
          <cell r="AK35" t="str">
            <v/>
          </cell>
          <cell r="AL35">
            <v>14802.26</v>
          </cell>
          <cell r="AM35">
            <v>24.832164821859617</v>
          </cell>
          <cell r="AN35">
            <v>6540.29</v>
          </cell>
          <cell r="AO35">
            <v>24.832164821859617</v>
          </cell>
          <cell r="AP35">
            <v>2446.41</v>
          </cell>
          <cell r="AQ35">
            <v>156049.26</v>
          </cell>
          <cell r="AR35">
            <v>97200.434040672219</v>
          </cell>
          <cell r="AS35" t="str">
            <v>减少</v>
          </cell>
          <cell r="AT35">
            <v>0.22256810085400963</v>
          </cell>
          <cell r="AU35">
            <v>8756101.393607052</v>
          </cell>
          <cell r="AV35">
            <v>0.75373172020375756</v>
          </cell>
          <cell r="AW35">
            <v>0.94318181818181823</v>
          </cell>
          <cell r="AX35">
            <v>0.88608932723697786</v>
          </cell>
        </row>
        <row r="36">
          <cell r="A36">
            <v>410581</v>
          </cell>
          <cell r="B36">
            <v>410581</v>
          </cell>
          <cell r="C36">
            <v>410581</v>
          </cell>
          <cell r="D36" t="str">
            <v xml:space="preserve">  安阳市</v>
          </cell>
          <cell r="E36" t="str">
            <v xml:space="preserve">      林州市</v>
          </cell>
          <cell r="F36">
            <v>815700</v>
          </cell>
          <cell r="G36">
            <v>86.108000000000004</v>
          </cell>
          <cell r="H36">
            <v>465.78017401069661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68</v>
          </cell>
          <cell r="N36">
            <v>480</v>
          </cell>
          <cell r="O36">
            <v>548</v>
          </cell>
          <cell r="P36">
            <v>6.7181561848718898</v>
          </cell>
          <cell r="Q36">
            <v>500</v>
          </cell>
          <cell r="R36">
            <v>6.1297045482407748</v>
          </cell>
          <cell r="S36">
            <v>452</v>
          </cell>
          <cell r="T36">
            <v>5.5412529116096607</v>
          </cell>
          <cell r="U36">
            <v>452</v>
          </cell>
          <cell r="V36">
            <v>5.5412529116096607</v>
          </cell>
          <cell r="W36">
            <v>0</v>
          </cell>
          <cell r="X36">
            <v>0</v>
          </cell>
          <cell r="Y36">
            <v>5268</v>
          </cell>
          <cell r="Z36">
            <v>64.582567120264798</v>
          </cell>
          <cell r="AA36">
            <v>4207.5</v>
          </cell>
          <cell r="AB36">
            <v>51.581463773446117</v>
          </cell>
          <cell r="AC36">
            <v>2805</v>
          </cell>
          <cell r="AD36">
            <v>34.387642515630745</v>
          </cell>
          <cell r="AE36">
            <v>7262.8</v>
          </cell>
          <cell r="AF36">
            <v>7262.8</v>
          </cell>
          <cell r="AG36">
            <v>7262.8</v>
          </cell>
          <cell r="AH36">
            <v>16.990000000000002</v>
          </cell>
          <cell r="AI36">
            <v>5348.74</v>
          </cell>
          <cell r="AJ36">
            <v>5348.74</v>
          </cell>
          <cell r="AK36" t="str">
            <v/>
          </cell>
          <cell r="AL36">
            <v>43240.4</v>
          </cell>
          <cell r="AM36">
            <v>280.35951347732151</v>
          </cell>
          <cell r="AN36">
            <v>10144.030000000001</v>
          </cell>
          <cell r="AO36">
            <v>280.35951347732151</v>
          </cell>
          <cell r="AP36">
            <v>10411.34</v>
          </cell>
          <cell r="AQ36">
            <v>78102.259999999995</v>
          </cell>
          <cell r="AR36">
            <v>48648.571429031013</v>
          </cell>
          <cell r="AS36" t="str">
            <v/>
          </cell>
          <cell r="AT36">
            <v>0.21652698071018039</v>
          </cell>
          <cell r="AU36">
            <v>8804749.965036083</v>
          </cell>
          <cell r="AV36">
            <v>0.75791942541414159</v>
          </cell>
          <cell r="AW36">
            <v>0.94318181818181823</v>
          </cell>
          <cell r="AX36">
            <v>0.88754878070084464</v>
          </cell>
        </row>
        <row r="37">
          <cell r="A37">
            <v>410522</v>
          </cell>
          <cell r="B37">
            <v>410522</v>
          </cell>
          <cell r="C37">
            <v>410522</v>
          </cell>
          <cell r="D37" t="str">
            <v xml:space="preserve">  安阳市</v>
          </cell>
          <cell r="E37" t="str">
            <v xml:space="preserve">      安阳县</v>
          </cell>
          <cell r="F37">
            <v>845600</v>
          </cell>
          <cell r="G37">
            <v>100.57599999999999</v>
          </cell>
          <cell r="H37">
            <v>431.69299982383501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572</v>
          </cell>
          <cell r="N37">
            <v>6015</v>
          </cell>
          <cell r="O37">
            <v>6587</v>
          </cell>
          <cell r="P37">
            <v>77.897350993377486</v>
          </cell>
          <cell r="Q37">
            <v>5985.5</v>
          </cell>
          <cell r="R37">
            <v>70.784058656575212</v>
          </cell>
          <cell r="S37">
            <v>5384</v>
          </cell>
          <cell r="T37">
            <v>63.670766319772937</v>
          </cell>
          <cell r="U37">
            <v>5384</v>
          </cell>
          <cell r="V37">
            <v>63.670766319772937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20739</v>
          </cell>
          <cell r="AD37">
            <v>245.25780510879849</v>
          </cell>
          <cell r="AE37">
            <v>16118.449999999999</v>
          </cell>
          <cell r="AF37">
            <v>11754.225</v>
          </cell>
          <cell r="AG37">
            <v>7390.0000000000009</v>
          </cell>
          <cell r="AH37">
            <v>7.3900000000000006</v>
          </cell>
          <cell r="AI37">
            <v>55373.3</v>
          </cell>
          <cell r="AJ37">
            <v>51222.35</v>
          </cell>
          <cell r="AK37" t="str">
            <v/>
          </cell>
          <cell r="AL37">
            <v>50075.18</v>
          </cell>
          <cell r="AM37">
            <v>213.05617815711335</v>
          </cell>
          <cell r="AN37">
            <v>3919.92</v>
          </cell>
          <cell r="AO37">
            <v>213.05617815711335</v>
          </cell>
          <cell r="AP37">
            <v>4469.9399999999996</v>
          </cell>
          <cell r="AQ37">
            <v>177560.26</v>
          </cell>
          <cell r="AR37">
            <v>110599.27064296628</v>
          </cell>
          <cell r="AS37" t="str">
            <v/>
          </cell>
          <cell r="AT37">
            <v>0.21644868257439256</v>
          </cell>
          <cell r="AU37">
            <v>8915349.235679049</v>
          </cell>
          <cell r="AV37">
            <v>0.76743989288792713</v>
          </cell>
          <cell r="AW37">
            <v>0.94318181818181823</v>
          </cell>
          <cell r="AX37">
            <v>0.90501989811679473</v>
          </cell>
        </row>
        <row r="38">
          <cell r="A38">
            <v>410725</v>
          </cell>
          <cell r="B38">
            <v>410725</v>
          </cell>
          <cell r="C38">
            <v>410725</v>
          </cell>
          <cell r="D38" t="str">
            <v xml:space="preserve">  新乡市</v>
          </cell>
          <cell r="E38" t="str">
            <v xml:space="preserve">      原阳县</v>
          </cell>
          <cell r="F38">
            <v>651200</v>
          </cell>
          <cell r="G38">
            <v>227.57599999999999</v>
          </cell>
          <cell r="H38">
            <v>506.45721978188311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175</v>
          </cell>
          <cell r="N38">
            <v>225</v>
          </cell>
          <cell r="O38">
            <v>400</v>
          </cell>
          <cell r="P38">
            <v>6.142506142506142</v>
          </cell>
          <cell r="Q38">
            <v>400</v>
          </cell>
          <cell r="R38">
            <v>6.142506142506142</v>
          </cell>
          <cell r="S38">
            <v>502.2</v>
          </cell>
          <cell r="T38">
            <v>6.142506142506142</v>
          </cell>
          <cell r="U38">
            <v>502.2</v>
          </cell>
          <cell r="V38">
            <v>7.7119164619164611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5784</v>
          </cell>
          <cell r="AD38">
            <v>88.820638820638834</v>
          </cell>
          <cell r="AE38">
            <v>12372.19</v>
          </cell>
          <cell r="AF38">
            <v>11346.095000000001</v>
          </cell>
          <cell r="AG38">
            <v>10320</v>
          </cell>
          <cell r="AH38">
            <v>10.32</v>
          </cell>
          <cell r="AI38">
            <v>3614.29</v>
          </cell>
          <cell r="AJ38">
            <v>3536.03</v>
          </cell>
          <cell r="AK38" t="str">
            <v/>
          </cell>
          <cell r="AL38">
            <v>14374.77</v>
          </cell>
          <cell r="AM38">
            <v>211.87501484449584</v>
          </cell>
          <cell r="AN38">
            <v>0</v>
          </cell>
          <cell r="AO38">
            <v>211.87501484449584</v>
          </cell>
          <cell r="AP38">
            <v>2640.31</v>
          </cell>
          <cell r="AQ38">
            <v>54189.83</v>
          </cell>
          <cell r="AR38">
            <v>33753.924860587234</v>
          </cell>
          <cell r="AS38" t="str">
            <v/>
          </cell>
          <cell r="AT38">
            <v>0.21517761893509746</v>
          </cell>
          <cell r="AU38">
            <v>8949103.1605396364</v>
          </cell>
          <cell r="AV38">
            <v>0.77034545584399039</v>
          </cell>
          <cell r="AW38">
            <v>0.94318181818181823</v>
          </cell>
          <cell r="AX38">
            <v>0.90618746088788826</v>
          </cell>
        </row>
        <row r="39">
          <cell r="A39">
            <v>410726</v>
          </cell>
          <cell r="B39">
            <v>410726</v>
          </cell>
          <cell r="C39">
            <v>410726</v>
          </cell>
          <cell r="D39" t="str">
            <v xml:space="preserve">  新乡市</v>
          </cell>
          <cell r="E39" t="str">
            <v xml:space="preserve">      延津县</v>
          </cell>
          <cell r="F39">
            <v>443068</v>
          </cell>
          <cell r="G39">
            <v>122.42</v>
          </cell>
          <cell r="H39">
            <v>483.78334257481464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32</v>
          </cell>
          <cell r="N39">
            <v>163</v>
          </cell>
          <cell r="O39">
            <v>195</v>
          </cell>
          <cell r="P39">
            <v>4.4011303005407747</v>
          </cell>
          <cell r="Q39">
            <v>178.7</v>
          </cell>
          <cell r="R39">
            <v>4.0332409472135202</v>
          </cell>
          <cell r="S39">
            <v>162.4</v>
          </cell>
          <cell r="T39">
            <v>3.6653515938862657</v>
          </cell>
          <cell r="U39">
            <v>162.4</v>
          </cell>
          <cell r="V39">
            <v>3.6653515938862657</v>
          </cell>
          <cell r="W39">
            <v>0</v>
          </cell>
          <cell r="X39">
            <v>0</v>
          </cell>
          <cell r="Y39">
            <v>380</v>
          </cell>
          <cell r="Z39">
            <v>8.5765616113102272</v>
          </cell>
          <cell r="AA39">
            <v>380</v>
          </cell>
          <cell r="AB39">
            <v>8.5765616113102272</v>
          </cell>
          <cell r="AC39">
            <v>2341</v>
          </cell>
          <cell r="AD39">
            <v>52.836133505466435</v>
          </cell>
          <cell r="AE39">
            <v>19618.13</v>
          </cell>
          <cell r="AF39">
            <v>19618.13</v>
          </cell>
          <cell r="AG39">
            <v>19618.13</v>
          </cell>
          <cell r="AH39">
            <v>20.92</v>
          </cell>
          <cell r="AI39">
            <v>0</v>
          </cell>
          <cell r="AJ39">
            <v>0</v>
          </cell>
          <cell r="AK39" t="str">
            <v/>
          </cell>
          <cell r="AL39">
            <v>16607.68</v>
          </cell>
          <cell r="AM39">
            <v>141.58080896456133</v>
          </cell>
          <cell r="AN39">
            <v>0</v>
          </cell>
          <cell r="AO39">
            <v>141.58080896456133</v>
          </cell>
          <cell r="AP39">
            <v>1701.32</v>
          </cell>
          <cell r="AQ39">
            <v>31481.03</v>
          </cell>
          <cell r="AR39">
            <v>19608.99897921607</v>
          </cell>
          <cell r="AS39" t="str">
            <v/>
          </cell>
          <cell r="AT39">
            <v>0.21402834707847379</v>
          </cell>
          <cell r="AU39">
            <v>8968712.1595188528</v>
          </cell>
          <cell r="AV39">
            <v>0.77203341306007167</v>
          </cell>
          <cell r="AW39">
            <v>0.94318181818181823</v>
          </cell>
          <cell r="AX39">
            <v>0.90670906955587427</v>
          </cell>
        </row>
        <row r="40">
          <cell r="A40">
            <v>410506</v>
          </cell>
          <cell r="B40">
            <v>410506</v>
          </cell>
          <cell r="C40">
            <v>410506</v>
          </cell>
          <cell r="D40" t="str">
            <v xml:space="preserve">  安阳市</v>
          </cell>
          <cell r="E40" t="str">
            <v xml:space="preserve">      龙安区</v>
          </cell>
          <cell r="F40">
            <v>272224</v>
          </cell>
          <cell r="G40">
            <v>18.544</v>
          </cell>
          <cell r="H40">
            <v>555.34493884116023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433</v>
          </cell>
          <cell r="N40">
            <v>896</v>
          </cell>
          <cell r="O40">
            <v>1329</v>
          </cell>
          <cell r="P40">
            <v>48.820089338192076</v>
          </cell>
          <cell r="Q40">
            <v>1239.4000000000001</v>
          </cell>
          <cell r="R40">
            <v>45.528682261666866</v>
          </cell>
          <cell r="S40">
            <v>1149.8000000000002</v>
          </cell>
          <cell r="T40">
            <v>42.237275185141655</v>
          </cell>
          <cell r="U40">
            <v>1149.8000000000002</v>
          </cell>
          <cell r="V40">
            <v>42.237275185141655</v>
          </cell>
          <cell r="W40">
            <v>0</v>
          </cell>
          <cell r="X40">
            <v>0</v>
          </cell>
          <cell r="Y40">
            <v>8083</v>
          </cell>
          <cell r="Z40">
            <v>296.92459151287176</v>
          </cell>
          <cell r="AA40">
            <v>8083</v>
          </cell>
          <cell r="AB40">
            <v>296.92459151287176</v>
          </cell>
          <cell r="AC40">
            <v>5803</v>
          </cell>
          <cell r="AD40">
            <v>213.17003644057837</v>
          </cell>
          <cell r="AE40">
            <v>4330.67</v>
          </cell>
          <cell r="AF40">
            <v>4330.67</v>
          </cell>
          <cell r="AG40">
            <v>4330.67</v>
          </cell>
          <cell r="AH40">
            <v>13.3</v>
          </cell>
          <cell r="AI40">
            <v>17643.28</v>
          </cell>
          <cell r="AJ40">
            <v>17643.28</v>
          </cell>
          <cell r="AK40" t="str">
            <v/>
          </cell>
          <cell r="AL40">
            <v>16873.560000000001</v>
          </cell>
          <cell r="AM40">
            <v>79.50202204975281</v>
          </cell>
          <cell r="AN40">
            <v>1846.64</v>
          </cell>
          <cell r="AO40">
            <v>79.50202204975281</v>
          </cell>
          <cell r="AP40">
            <v>3567.44</v>
          </cell>
          <cell r="AQ40">
            <v>51330.6</v>
          </cell>
          <cell r="AR40">
            <v>31972.959048752487</v>
          </cell>
          <cell r="AS40" t="str">
            <v/>
          </cell>
          <cell r="AT40">
            <v>0.21091186211963456</v>
          </cell>
          <cell r="AU40">
            <v>9000685.1185676046</v>
          </cell>
          <cell r="AV40">
            <v>0.77478566915448088</v>
          </cell>
          <cell r="AW40">
            <v>0.94318181818181823</v>
          </cell>
          <cell r="AX40">
            <v>0.91032676280210745</v>
          </cell>
        </row>
        <row r="41">
          <cell r="A41">
            <v>411622</v>
          </cell>
          <cell r="B41">
            <v>411622</v>
          </cell>
          <cell r="C41">
            <v>411622</v>
          </cell>
          <cell r="D41" t="str">
            <v xml:space="preserve">  周口市</v>
          </cell>
          <cell r="E41" t="str">
            <v xml:space="preserve">      西华县</v>
          </cell>
          <cell r="F41">
            <v>692846</v>
          </cell>
          <cell r="G41">
            <v>69.111999999999995</v>
          </cell>
          <cell r="H41">
            <v>268.59492575716808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124</v>
          </cell>
          <cell r="N41">
            <v>470</v>
          </cell>
          <cell r="O41">
            <v>594</v>
          </cell>
          <cell r="P41">
            <v>8.5733337567078411</v>
          </cell>
          <cell r="Q41">
            <v>547</v>
          </cell>
          <cell r="R41">
            <v>7.8949723315137854</v>
          </cell>
          <cell r="S41">
            <v>500</v>
          </cell>
          <cell r="T41">
            <v>7.2166109063197306</v>
          </cell>
          <cell r="U41">
            <v>500</v>
          </cell>
          <cell r="V41">
            <v>7.2166109063197306</v>
          </cell>
          <cell r="W41">
            <v>0</v>
          </cell>
          <cell r="X41">
            <v>0</v>
          </cell>
          <cell r="Y41">
            <v>105038</v>
          </cell>
          <cell r="Z41">
            <v>1516.0367527560236</v>
          </cell>
          <cell r="AA41">
            <v>11446.5</v>
          </cell>
          <cell r="AB41">
            <v>165.2098734783776</v>
          </cell>
          <cell r="AC41">
            <v>7631</v>
          </cell>
          <cell r="AD41">
            <v>110.13991565225173</v>
          </cell>
          <cell r="AE41">
            <v>58140.49</v>
          </cell>
          <cell r="AF41">
            <v>38505.244999999995</v>
          </cell>
          <cell r="AG41">
            <v>18870</v>
          </cell>
          <cell r="AH41">
            <v>18.87</v>
          </cell>
          <cell r="AI41">
            <v>1935.46</v>
          </cell>
          <cell r="AJ41">
            <v>2306.94</v>
          </cell>
          <cell r="AK41" t="str">
            <v>减少</v>
          </cell>
          <cell r="AL41">
            <v>167413.19</v>
          </cell>
          <cell r="AM41">
            <v>72.915984752220879</v>
          </cell>
          <cell r="AN41">
            <v>6499.73</v>
          </cell>
          <cell r="AO41">
            <v>72.915984752220879</v>
          </cell>
          <cell r="AP41">
            <v>6634.9</v>
          </cell>
          <cell r="AQ41">
            <v>290151.46999999997</v>
          </cell>
          <cell r="AR41">
            <v>180730.42333900899</v>
          </cell>
          <cell r="AS41" t="str">
            <v/>
          </cell>
          <cell r="AT41">
            <v>0.20132120539853854</v>
          </cell>
          <cell r="AU41">
            <v>9181415.5419066139</v>
          </cell>
          <cell r="AV41">
            <v>0.79034307841151885</v>
          </cell>
          <cell r="AW41">
            <v>0.94318181818181823</v>
          </cell>
          <cell r="AX41">
            <v>0.91192340489157786</v>
          </cell>
        </row>
        <row r="42">
          <cell r="A42">
            <v>410702</v>
          </cell>
          <cell r="B42">
            <v>410702</v>
          </cell>
          <cell r="C42">
            <v>410702</v>
          </cell>
          <cell r="D42" t="str">
            <v xml:space="preserve">  新乡市</v>
          </cell>
          <cell r="E42" t="str">
            <v xml:space="preserve">      红旗区</v>
          </cell>
          <cell r="F42">
            <v>429328</v>
          </cell>
          <cell r="G42">
            <v>16.324000000000002</v>
          </cell>
          <cell r="H42">
            <v>576.19751368931361</v>
          </cell>
          <cell r="I42">
            <v>1</v>
          </cell>
          <cell r="J42">
            <v>0</v>
          </cell>
          <cell r="K42">
            <v>1</v>
          </cell>
          <cell r="L42">
            <v>2.32922148101219E-3</v>
          </cell>
          <cell r="M42">
            <v>248</v>
          </cell>
          <cell r="N42">
            <v>1305</v>
          </cell>
          <cell r="O42">
            <v>1553</v>
          </cell>
          <cell r="P42">
            <v>36.172809600119258</v>
          </cell>
          <cell r="Q42">
            <v>1422.5</v>
          </cell>
          <cell r="R42">
            <v>33.133175567398354</v>
          </cell>
          <cell r="S42">
            <v>1292</v>
          </cell>
          <cell r="T42">
            <v>30.093541534677449</v>
          </cell>
          <cell r="U42">
            <v>1292</v>
          </cell>
          <cell r="V42">
            <v>30.093541534677449</v>
          </cell>
          <cell r="W42">
            <v>2117</v>
          </cell>
          <cell r="X42">
            <v>49.309618753027991</v>
          </cell>
          <cell r="Y42">
            <v>1570</v>
          </cell>
          <cell r="Z42">
            <v>36.568777251891326</v>
          </cell>
          <cell r="AA42">
            <v>1570</v>
          </cell>
          <cell r="AB42">
            <v>36.568777251891326</v>
          </cell>
          <cell r="AC42">
            <v>12662</v>
          </cell>
          <cell r="AD42">
            <v>294.92602392576305</v>
          </cell>
          <cell r="AE42">
            <v>1386.22</v>
          </cell>
          <cell r="AF42">
            <v>1386.22</v>
          </cell>
          <cell r="AG42">
            <v>1386.22</v>
          </cell>
          <cell r="AH42">
            <v>3.24</v>
          </cell>
          <cell r="AI42">
            <v>12699.52</v>
          </cell>
          <cell r="AJ42">
            <v>6063.89</v>
          </cell>
          <cell r="AK42" t="str">
            <v/>
          </cell>
          <cell r="AL42">
            <v>11234.16</v>
          </cell>
          <cell r="AM42">
            <v>113.29184098047196</v>
          </cell>
          <cell r="AN42">
            <v>525.70000000000005</v>
          </cell>
          <cell r="AO42">
            <v>113.29184098047196</v>
          </cell>
          <cell r="AP42">
            <v>14848.27</v>
          </cell>
          <cell r="AQ42">
            <v>77141.039999999994</v>
          </cell>
          <cell r="AR42">
            <v>48049.843814375388</v>
          </cell>
          <cell r="AS42" t="str">
            <v/>
          </cell>
          <cell r="AT42">
            <v>0.19839830512210646</v>
          </cell>
          <cell r="AU42">
            <v>9229465.3857209887</v>
          </cell>
          <cell r="AV42">
            <v>0.79447924470353692</v>
          </cell>
          <cell r="AW42">
            <v>0.94602272727272729</v>
          </cell>
          <cell r="AX42">
            <v>0.91607554999627905</v>
          </cell>
        </row>
        <row r="43">
          <cell r="A43">
            <v>410505</v>
          </cell>
          <cell r="B43">
            <v>410505</v>
          </cell>
          <cell r="C43">
            <v>410505</v>
          </cell>
          <cell r="D43" t="str">
            <v xml:space="preserve">  安阳市</v>
          </cell>
          <cell r="E43" t="str">
            <v xml:space="preserve">      殷都区</v>
          </cell>
          <cell r="F43">
            <v>287000</v>
          </cell>
          <cell r="G43">
            <v>9.9120000000000008</v>
          </cell>
          <cell r="H43">
            <v>500.04196893601193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512</v>
          </cell>
          <cell r="N43">
            <v>2767</v>
          </cell>
          <cell r="O43">
            <v>3279</v>
          </cell>
          <cell r="P43">
            <v>114.25087108013936</v>
          </cell>
          <cell r="Q43">
            <v>3002.3</v>
          </cell>
          <cell r="R43">
            <v>104.60975609756099</v>
          </cell>
          <cell r="S43">
            <v>2725.6</v>
          </cell>
          <cell r="T43">
            <v>94.968641114982574</v>
          </cell>
          <cell r="U43">
            <v>2725.6</v>
          </cell>
          <cell r="V43">
            <v>94.968641114982574</v>
          </cell>
          <cell r="W43">
            <v>0</v>
          </cell>
          <cell r="X43">
            <v>0</v>
          </cell>
          <cell r="Y43">
            <v>4010</v>
          </cell>
          <cell r="Z43">
            <v>139.7212543554007</v>
          </cell>
          <cell r="AA43">
            <v>4010</v>
          </cell>
          <cell r="AB43">
            <v>139.7212543554007</v>
          </cell>
          <cell r="AC43">
            <v>3934</v>
          </cell>
          <cell r="AD43">
            <v>137.07317073170731</v>
          </cell>
          <cell r="AE43">
            <v>8920.77</v>
          </cell>
          <cell r="AF43">
            <v>8920.77</v>
          </cell>
          <cell r="AG43">
            <v>8920.77</v>
          </cell>
          <cell r="AH43">
            <v>14.53</v>
          </cell>
          <cell r="AI43">
            <v>49954.71</v>
          </cell>
          <cell r="AJ43">
            <v>43264.89</v>
          </cell>
          <cell r="AK43" t="str">
            <v/>
          </cell>
          <cell r="AL43">
            <v>43575.53</v>
          </cell>
          <cell r="AM43">
            <v>28.713590743677905</v>
          </cell>
          <cell r="AN43">
            <v>7044.07</v>
          </cell>
          <cell r="AO43">
            <v>28.713590743677905</v>
          </cell>
          <cell r="AP43">
            <v>4450.33</v>
          </cell>
          <cell r="AQ43">
            <v>126440.89</v>
          </cell>
          <cell r="AR43">
            <v>78757.883174126517</v>
          </cell>
          <cell r="AS43" t="str">
            <v>减少</v>
          </cell>
          <cell r="AT43">
            <v>0.1963820169605045</v>
          </cell>
          <cell r="AU43">
            <v>9308223.2688951157</v>
          </cell>
          <cell r="AV43">
            <v>0.80125878186236688</v>
          </cell>
          <cell r="AW43">
            <v>0.94602272727272729</v>
          </cell>
          <cell r="AX43">
            <v>0.92483898426541389</v>
          </cell>
        </row>
        <row r="44">
          <cell r="A44">
            <v>410703</v>
          </cell>
          <cell r="B44">
            <v>410703</v>
          </cell>
          <cell r="C44">
            <v>410703</v>
          </cell>
          <cell r="D44" t="str">
            <v xml:space="preserve">  新乡市</v>
          </cell>
          <cell r="E44" t="str">
            <v xml:space="preserve">      卫滨区</v>
          </cell>
          <cell r="F44">
            <v>225700</v>
          </cell>
          <cell r="G44">
            <v>13.88</v>
          </cell>
          <cell r="H44">
            <v>615.17690350932457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  <cell r="N44">
            <v>43</v>
          </cell>
          <cell r="O44">
            <v>44</v>
          </cell>
          <cell r="P44">
            <v>1.949490474080638</v>
          </cell>
          <cell r="Q44">
            <v>39.700000000000003</v>
          </cell>
          <cell r="R44">
            <v>1.7589720868409393</v>
          </cell>
          <cell r="S44">
            <v>35.4</v>
          </cell>
          <cell r="T44">
            <v>1.5684536996012406</v>
          </cell>
          <cell r="U44">
            <v>35.4</v>
          </cell>
          <cell r="V44">
            <v>1.5684536996012406</v>
          </cell>
          <cell r="W44">
            <v>7</v>
          </cell>
          <cell r="X44">
            <v>0.31014621178555607</v>
          </cell>
          <cell r="Y44">
            <v>833</v>
          </cell>
          <cell r="Z44">
            <v>36.907399202481173</v>
          </cell>
          <cell r="AA44">
            <v>833</v>
          </cell>
          <cell r="AB44">
            <v>36.907399202481173</v>
          </cell>
          <cell r="AC44">
            <v>5820</v>
          </cell>
          <cell r="AD44">
            <v>257.86442179884801</v>
          </cell>
          <cell r="AE44">
            <v>2946.7</v>
          </cell>
          <cell r="AF44">
            <v>2946.7</v>
          </cell>
          <cell r="AG44">
            <v>2946.7</v>
          </cell>
          <cell r="AH44">
            <v>13.16</v>
          </cell>
          <cell r="AI44">
            <v>20939.82</v>
          </cell>
          <cell r="AJ44">
            <v>22929.82</v>
          </cell>
          <cell r="AK44" t="str">
            <v>减少</v>
          </cell>
          <cell r="AL44">
            <v>27452</v>
          </cell>
          <cell r="AM44">
            <v>36.305986592134659</v>
          </cell>
          <cell r="AN44">
            <v>2459.13</v>
          </cell>
          <cell r="AO44">
            <v>36.305986592134659</v>
          </cell>
          <cell r="AP44">
            <v>15237.66</v>
          </cell>
          <cell r="AQ44">
            <v>84716.71</v>
          </cell>
          <cell r="AR44">
            <v>52768.600008085639</v>
          </cell>
          <cell r="AS44" t="str">
            <v/>
          </cell>
          <cell r="AT44">
            <v>0.19011783097023746</v>
          </cell>
          <cell r="AU44">
            <v>9360991.8689032011</v>
          </cell>
          <cell r="AV44">
            <v>0.80580114219705612</v>
          </cell>
          <cell r="AW44">
            <v>0.94602272727272729</v>
          </cell>
          <cell r="AX44">
            <v>0.92495486487044498</v>
          </cell>
        </row>
        <row r="45">
          <cell r="A45">
            <v>410884</v>
          </cell>
          <cell r="B45">
            <v>0</v>
          </cell>
          <cell r="C45">
            <v>0</v>
          </cell>
          <cell r="D45" t="str">
            <v xml:space="preserve">  焦作市</v>
          </cell>
          <cell r="E45" t="str">
            <v xml:space="preserve">      焦作市城乡一体化示范区</v>
          </cell>
          <cell r="F45">
            <v>207000</v>
          </cell>
          <cell r="G45">
            <v>0</v>
          </cell>
          <cell r="H45">
            <v>503.28588361117107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320</v>
          </cell>
          <cell r="N45">
            <v>576</v>
          </cell>
          <cell r="O45">
            <v>896</v>
          </cell>
          <cell r="P45">
            <v>43.285024154589372</v>
          </cell>
          <cell r="Q45">
            <v>448</v>
          </cell>
          <cell r="R45">
            <v>21.642512077294686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12105</v>
          </cell>
          <cell r="Z45">
            <v>584.78260869565213</v>
          </cell>
          <cell r="AA45">
            <v>12105</v>
          </cell>
          <cell r="AB45">
            <v>584.78260869565213</v>
          </cell>
          <cell r="AC45">
            <v>0</v>
          </cell>
          <cell r="AD45">
            <v>0</v>
          </cell>
          <cell r="AE45">
            <v>2815.23</v>
          </cell>
          <cell r="AF45">
            <v>1407.615</v>
          </cell>
          <cell r="AG45">
            <v>0</v>
          </cell>
          <cell r="AH45">
            <v>0</v>
          </cell>
          <cell r="AI45">
            <v>12810.16</v>
          </cell>
          <cell r="AJ45">
            <v>9565.9</v>
          </cell>
          <cell r="AK45" t="str">
            <v/>
          </cell>
          <cell r="AL45">
            <v>28842.53</v>
          </cell>
          <cell r="AM45">
            <v>0</v>
          </cell>
          <cell r="AN45">
            <v>1571.67</v>
          </cell>
          <cell r="AO45">
            <v>0</v>
          </cell>
          <cell r="AP45">
            <v>10771.48</v>
          </cell>
          <cell r="AQ45">
            <v>85182.28</v>
          </cell>
          <cell r="AR45">
            <v>53058.595654821256</v>
          </cell>
          <cell r="AS45" t="str">
            <v/>
          </cell>
          <cell r="AT45">
            <v>0.18893407080309432</v>
          </cell>
          <cell r="AU45">
            <v>9414050.4645580221</v>
          </cell>
          <cell r="AV45">
            <v>0.81036846557269704</v>
          </cell>
          <cell r="AW45">
            <v>0.94602272727272729</v>
          </cell>
          <cell r="AX45">
            <v>0.92626253517406965</v>
          </cell>
        </row>
        <row r="46">
          <cell r="A46">
            <v>410106</v>
          </cell>
          <cell r="B46">
            <v>410106</v>
          </cell>
          <cell r="C46">
            <v>410106</v>
          </cell>
          <cell r="D46" t="str">
            <v xml:space="preserve">  郑州市</v>
          </cell>
          <cell r="E46" t="str">
            <v xml:space="preserve">      上街区</v>
          </cell>
          <cell r="F46">
            <v>197399</v>
          </cell>
          <cell r="G46">
            <v>4.2240000000000002</v>
          </cell>
          <cell r="H46">
            <v>543.57414140372441</v>
          </cell>
          <cell r="I46">
            <v>2</v>
          </cell>
          <cell r="J46">
            <v>0</v>
          </cell>
          <cell r="K46">
            <v>2</v>
          </cell>
          <cell r="L46">
            <v>1.0131763585428499E-2</v>
          </cell>
          <cell r="M46">
            <v>0</v>
          </cell>
          <cell r="N46">
            <v>4</v>
          </cell>
          <cell r="O46">
            <v>4</v>
          </cell>
          <cell r="P46">
            <v>0.20263527170856996</v>
          </cell>
          <cell r="Q46">
            <v>3.6</v>
          </cell>
          <cell r="R46">
            <v>0.18237174453771296</v>
          </cell>
          <cell r="S46">
            <v>3.2</v>
          </cell>
          <cell r="T46">
            <v>0.16210821736685599</v>
          </cell>
          <cell r="U46">
            <v>3.2</v>
          </cell>
          <cell r="V46">
            <v>0.16210821736685599</v>
          </cell>
          <cell r="W46">
            <v>0</v>
          </cell>
          <cell r="X46">
            <v>0</v>
          </cell>
          <cell r="Y46">
            <v>2605</v>
          </cell>
          <cell r="Z46">
            <v>131.96622070020618</v>
          </cell>
          <cell r="AA46">
            <v>2605</v>
          </cell>
          <cell r="AB46">
            <v>131.96622070020618</v>
          </cell>
          <cell r="AC46">
            <v>1918</v>
          </cell>
          <cell r="AD46">
            <v>97.1636127842593</v>
          </cell>
          <cell r="AE46">
            <v>151.22</v>
          </cell>
          <cell r="AF46">
            <v>151.22</v>
          </cell>
          <cell r="AG46">
            <v>151.22</v>
          </cell>
          <cell r="AH46">
            <v>7.6</v>
          </cell>
          <cell r="AI46">
            <v>9428.1</v>
          </cell>
          <cell r="AJ46">
            <v>13735.9</v>
          </cell>
          <cell r="AK46" t="str">
            <v>减少</v>
          </cell>
          <cell r="AL46">
            <v>25868.89</v>
          </cell>
          <cell r="AM46">
            <v>45.948478977124147</v>
          </cell>
          <cell r="AN46">
            <v>1856</v>
          </cell>
          <cell r="AO46">
            <v>45.948478977124147</v>
          </cell>
          <cell r="AP46">
            <v>1347.55</v>
          </cell>
          <cell r="AQ46">
            <v>66327.259999999995</v>
          </cell>
          <cell r="AR46">
            <v>41314.123890933653</v>
          </cell>
          <cell r="AS46" t="str">
            <v>减少</v>
          </cell>
          <cell r="AT46">
            <v>0.18172788726755826</v>
          </cell>
          <cell r="AU46">
            <v>9455364.5884489566</v>
          </cell>
          <cell r="AV46">
            <v>0.81392481608409717</v>
          </cell>
          <cell r="AW46">
            <v>0.95170454545454541</v>
          </cell>
          <cell r="AX46">
            <v>0.92627304323900939</v>
          </cell>
        </row>
        <row r="47">
          <cell r="A47">
            <v>411082</v>
          </cell>
          <cell r="B47">
            <v>411082</v>
          </cell>
          <cell r="C47">
            <v>411082</v>
          </cell>
          <cell r="D47" t="str">
            <v xml:space="preserve">  许昌市</v>
          </cell>
          <cell r="E47" t="str">
            <v xml:space="preserve">      长葛市</v>
          </cell>
          <cell r="F47">
            <v>710033</v>
          </cell>
          <cell r="G47">
            <v>99.888000000000005</v>
          </cell>
          <cell r="H47">
            <v>360.11277528021748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155</v>
          </cell>
          <cell r="N47">
            <v>6618</v>
          </cell>
          <cell r="O47">
            <v>6773</v>
          </cell>
          <cell r="P47">
            <v>95.389932580598369</v>
          </cell>
          <cell r="Q47">
            <v>6111.2000000000007</v>
          </cell>
          <cell r="R47">
            <v>86.069239035368795</v>
          </cell>
          <cell r="S47">
            <v>5449.4000000000005</v>
          </cell>
          <cell r="T47">
            <v>76.748545490139207</v>
          </cell>
          <cell r="U47">
            <v>5449.4000000000005</v>
          </cell>
          <cell r="V47">
            <v>76.748545490139207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14641</v>
          </cell>
          <cell r="AD47">
            <v>206.20168358372075</v>
          </cell>
          <cell r="AE47">
            <v>16275.4</v>
          </cell>
          <cell r="AF47">
            <v>8612.6999999999989</v>
          </cell>
          <cell r="AG47">
            <v>949.99999999999955</v>
          </cell>
          <cell r="AH47">
            <v>0.94999999999999951</v>
          </cell>
          <cell r="AI47">
            <v>222116.92</v>
          </cell>
          <cell r="AJ47">
            <v>0</v>
          </cell>
          <cell r="AK47" t="str">
            <v/>
          </cell>
          <cell r="AL47">
            <v>61759.63</v>
          </cell>
          <cell r="AM47">
            <v>87.42734820517137</v>
          </cell>
          <cell r="AN47">
            <v>0</v>
          </cell>
          <cell r="AO47">
            <v>87.42734820517137</v>
          </cell>
          <cell r="AP47">
            <v>8434.5400000000009</v>
          </cell>
          <cell r="AQ47">
            <v>315365.08</v>
          </cell>
          <cell r="AR47">
            <v>196435.55283294083</v>
          </cell>
          <cell r="AS47" t="str">
            <v/>
          </cell>
          <cell r="AT47">
            <v>0.17866509926987872</v>
          </cell>
          <cell r="AU47">
            <v>9651800.1412818972</v>
          </cell>
          <cell r="AV47">
            <v>0.83083413456846833</v>
          </cell>
          <cell r="AW47">
            <v>0.95170454545454541</v>
          </cell>
          <cell r="AX47">
            <v>0.94411106725577565</v>
          </cell>
        </row>
        <row r="48">
          <cell r="A48">
            <v>410628</v>
          </cell>
          <cell r="B48">
            <v>0</v>
          </cell>
          <cell r="C48">
            <v>0</v>
          </cell>
          <cell r="D48" t="str">
            <v xml:space="preserve">  鹤壁市</v>
          </cell>
          <cell r="E48" t="str">
            <v xml:space="preserve">      鹤壁市城乡一体化示范区</v>
          </cell>
          <cell r="F48">
            <v>2000000</v>
          </cell>
          <cell r="G48">
            <v>0</v>
          </cell>
          <cell r="H48">
            <v>621.41094222807544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352</v>
          </cell>
          <cell r="N48">
            <v>758</v>
          </cell>
          <cell r="O48">
            <v>1110</v>
          </cell>
          <cell r="P48">
            <v>5.55</v>
          </cell>
          <cell r="Q48">
            <v>555</v>
          </cell>
          <cell r="R48">
            <v>2.7750000000000004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565.66999999999996</v>
          </cell>
          <cell r="AF48">
            <v>282.83499999999998</v>
          </cell>
          <cell r="AG48">
            <v>0</v>
          </cell>
          <cell r="AH48">
            <v>0</v>
          </cell>
          <cell r="AI48">
            <v>6884.32</v>
          </cell>
          <cell r="AJ48">
            <v>6884.32</v>
          </cell>
          <cell r="AK48" t="str">
            <v/>
          </cell>
          <cell r="AL48">
            <v>19750</v>
          </cell>
          <cell r="AM48">
            <v>0</v>
          </cell>
          <cell r="AN48">
            <v>6992.93</v>
          </cell>
          <cell r="AO48">
            <v>0</v>
          </cell>
          <cell r="AP48">
            <v>6992.93</v>
          </cell>
          <cell r="AQ48">
            <v>39532.629999999997</v>
          </cell>
          <cell r="AR48">
            <v>24624.203887729422</v>
          </cell>
          <cell r="AS48" t="str">
            <v/>
          </cell>
          <cell r="AT48">
            <v>0.17500136909664743</v>
          </cell>
          <cell r="AU48">
            <v>9676424.3451696262</v>
          </cell>
          <cell r="AV48">
            <v>0.83295380435307098</v>
          </cell>
          <cell r="AW48">
            <v>0.95170454545454541</v>
          </cell>
          <cell r="AX48">
            <v>0.94573106060066781</v>
          </cell>
        </row>
        <row r="49">
          <cell r="A49">
            <v>410629</v>
          </cell>
          <cell r="B49">
            <v>0</v>
          </cell>
          <cell r="C49">
            <v>0</v>
          </cell>
          <cell r="D49" t="str">
            <v xml:space="preserve">  鹤壁市</v>
          </cell>
          <cell r="E49" t="str">
            <v xml:space="preserve">      宝山经济技术开发区</v>
          </cell>
          <cell r="F49">
            <v>0</v>
          </cell>
          <cell r="G49">
            <v>0</v>
          </cell>
          <cell r="H49">
            <v>621.41094222807544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4501.8999999999996</v>
          </cell>
          <cell r="AJ49">
            <v>4501.8999999999996</v>
          </cell>
          <cell r="AK49" t="str">
            <v/>
          </cell>
          <cell r="AL49">
            <v>2033.05</v>
          </cell>
          <cell r="AM49">
            <v>0</v>
          </cell>
          <cell r="AN49">
            <v>0</v>
          </cell>
          <cell r="AO49">
            <v>0</v>
          </cell>
          <cell r="AQ49">
            <v>7205.15</v>
          </cell>
          <cell r="AR49">
            <v>4487.9655778447741</v>
          </cell>
          <cell r="AS49" t="str">
            <v/>
          </cell>
          <cell r="AT49">
            <v>0.17017469842580718</v>
          </cell>
          <cell r="AU49">
            <v>9680912.3107474707</v>
          </cell>
          <cell r="AV49">
            <v>0.8333401317678808</v>
          </cell>
          <cell r="AW49">
            <v>0.95170454545454541</v>
          </cell>
          <cell r="AX49">
            <v>0.94573106060066781</v>
          </cell>
        </row>
        <row r="50">
          <cell r="A50">
            <v>410811</v>
          </cell>
          <cell r="B50">
            <v>410811</v>
          </cell>
          <cell r="C50">
            <v>410811</v>
          </cell>
          <cell r="D50" t="str">
            <v xml:space="preserve">  焦作市</v>
          </cell>
          <cell r="E50" t="str">
            <v xml:space="preserve">      山阳区</v>
          </cell>
          <cell r="F50">
            <v>303222</v>
          </cell>
          <cell r="G50">
            <v>52.787999999999997</v>
          </cell>
          <cell r="H50">
            <v>503.28588361117107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325</v>
          </cell>
          <cell r="N50">
            <v>161</v>
          </cell>
          <cell r="O50">
            <v>486</v>
          </cell>
          <cell r="P50">
            <v>16.027860775273563</v>
          </cell>
          <cell r="Q50">
            <v>486</v>
          </cell>
          <cell r="R50">
            <v>16.027860775273563</v>
          </cell>
          <cell r="S50">
            <v>1234.5999999999999</v>
          </cell>
          <cell r="T50">
            <v>16.027860775273563</v>
          </cell>
          <cell r="U50">
            <v>1234.5999999999999</v>
          </cell>
          <cell r="V50">
            <v>40.716043031178472</v>
          </cell>
          <cell r="W50">
            <v>0</v>
          </cell>
          <cell r="X50">
            <v>0</v>
          </cell>
          <cell r="Y50">
            <v>3652</v>
          </cell>
          <cell r="Z50">
            <v>120.43980977633549</v>
          </cell>
          <cell r="AA50">
            <v>3652</v>
          </cell>
          <cell r="AB50">
            <v>120.43980977633549</v>
          </cell>
          <cell r="AC50">
            <v>0</v>
          </cell>
          <cell r="AD50">
            <v>0</v>
          </cell>
          <cell r="AE50">
            <v>167.95</v>
          </cell>
          <cell r="AF50">
            <v>167.95</v>
          </cell>
          <cell r="AG50">
            <v>167.95</v>
          </cell>
          <cell r="AH50">
            <v>8.7199999999999989</v>
          </cell>
          <cell r="AI50">
            <v>1929.27</v>
          </cell>
          <cell r="AJ50">
            <v>1491.38</v>
          </cell>
          <cell r="AK50" t="str">
            <v/>
          </cell>
          <cell r="AL50">
            <v>25554.61</v>
          </cell>
          <cell r="AM50">
            <v>83.874969039500115</v>
          </cell>
          <cell r="AN50">
            <v>1438.56</v>
          </cell>
          <cell r="AO50">
            <v>83.874969039500115</v>
          </cell>
          <cell r="AP50">
            <v>12908.55</v>
          </cell>
          <cell r="AQ50">
            <v>50189.64</v>
          </cell>
          <cell r="AR50">
            <v>31262.274440424033</v>
          </cell>
          <cell r="AS50" t="str">
            <v/>
          </cell>
          <cell r="AT50">
            <v>0.16698934310928962</v>
          </cell>
          <cell r="AU50">
            <v>9712174.5851878952</v>
          </cell>
          <cell r="AV50">
            <v>0.83603121160264227</v>
          </cell>
          <cell r="AW50">
            <v>0.95170454545454541</v>
          </cell>
          <cell r="AX50">
            <v>0.94714964936754642</v>
          </cell>
        </row>
        <row r="51">
          <cell r="A51">
            <v>410502</v>
          </cell>
          <cell r="B51">
            <v>410502</v>
          </cell>
          <cell r="C51">
            <v>410502</v>
          </cell>
          <cell r="D51" t="str">
            <v xml:space="preserve">  安阳市</v>
          </cell>
          <cell r="E51" t="str">
            <v xml:space="preserve">      文峰区</v>
          </cell>
          <cell r="F51">
            <v>579101</v>
          </cell>
          <cell r="G51">
            <v>19.748000000000001</v>
          </cell>
          <cell r="H51">
            <v>454.58811257102275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149</v>
          </cell>
          <cell r="N51">
            <v>186</v>
          </cell>
          <cell r="O51">
            <v>335</v>
          </cell>
          <cell r="P51">
            <v>5.7848285532230133</v>
          </cell>
          <cell r="Q51">
            <v>316.39999999999998</v>
          </cell>
          <cell r="R51">
            <v>5.463641057432123</v>
          </cell>
          <cell r="S51">
            <v>297.8</v>
          </cell>
          <cell r="T51">
            <v>5.1424535616412337</v>
          </cell>
          <cell r="U51">
            <v>297.8</v>
          </cell>
          <cell r="V51">
            <v>5.1424535616412337</v>
          </cell>
          <cell r="W51">
            <v>0</v>
          </cell>
          <cell r="X51">
            <v>0</v>
          </cell>
          <cell r="Y51">
            <v>1533</v>
          </cell>
          <cell r="Z51">
            <v>26.472066185345909</v>
          </cell>
          <cell r="AA51">
            <v>1533</v>
          </cell>
          <cell r="AB51">
            <v>26.472066185345909</v>
          </cell>
          <cell r="AC51">
            <v>0</v>
          </cell>
          <cell r="AD51">
            <v>0</v>
          </cell>
          <cell r="AE51">
            <v>2333.4</v>
          </cell>
          <cell r="AF51">
            <v>2333.4</v>
          </cell>
          <cell r="AG51">
            <v>2333.4</v>
          </cell>
          <cell r="AH51">
            <v>3.54</v>
          </cell>
          <cell r="AI51">
            <v>70178.31</v>
          </cell>
          <cell r="AJ51">
            <v>660130.26</v>
          </cell>
          <cell r="AK51" t="str">
            <v>减少</v>
          </cell>
          <cell r="AL51">
            <v>10814.02</v>
          </cell>
          <cell r="AM51">
            <v>119.50811106396556</v>
          </cell>
          <cell r="AN51">
            <v>377.43</v>
          </cell>
          <cell r="AO51">
            <v>119.50811106396556</v>
          </cell>
          <cell r="AP51">
            <v>451.78</v>
          </cell>
          <cell r="AQ51">
            <v>105529.17</v>
          </cell>
          <cell r="AR51">
            <v>65732.327906917897</v>
          </cell>
          <cell r="AS51" t="str">
            <v/>
          </cell>
          <cell r="AT51">
            <v>0.1657998691057388</v>
          </cell>
          <cell r="AU51">
            <v>9777906.913094813</v>
          </cell>
          <cell r="AV51">
            <v>0.84168949927647529</v>
          </cell>
          <cell r="AW51">
            <v>0.95170454545454541</v>
          </cell>
          <cell r="AX51">
            <v>0.94807319151948144</v>
          </cell>
        </row>
        <row r="52">
          <cell r="A52">
            <v>410727</v>
          </cell>
          <cell r="B52">
            <v>410727</v>
          </cell>
          <cell r="C52">
            <v>410727</v>
          </cell>
          <cell r="D52" t="str">
            <v xml:space="preserve">  新乡市</v>
          </cell>
          <cell r="E52" t="str">
            <v xml:space="preserve">      封丘县</v>
          </cell>
          <cell r="F52">
            <v>704532</v>
          </cell>
          <cell r="G52">
            <v>179.34</v>
          </cell>
          <cell r="H52">
            <v>341.7529151791432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44</v>
          </cell>
          <cell r="N52">
            <v>33</v>
          </cell>
          <cell r="O52">
            <v>77</v>
          </cell>
          <cell r="P52">
            <v>1.0929240971311451</v>
          </cell>
          <cell r="Q52">
            <v>73.7</v>
          </cell>
          <cell r="R52">
            <v>1.0460844929683819</v>
          </cell>
          <cell r="S52">
            <v>70.400000000000006</v>
          </cell>
          <cell r="T52">
            <v>0.99924488880561868</v>
          </cell>
          <cell r="U52">
            <v>70.400000000000006</v>
          </cell>
          <cell r="V52">
            <v>0.99924488880561868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1498</v>
          </cell>
          <cell r="AD52">
            <v>21.262341526005919</v>
          </cell>
          <cell r="AE52">
            <v>21107.73</v>
          </cell>
          <cell r="AF52">
            <v>21107.73</v>
          </cell>
          <cell r="AG52">
            <v>21107.73</v>
          </cell>
          <cell r="AH52">
            <v>21.200000000000003</v>
          </cell>
          <cell r="AI52">
            <v>1066.2</v>
          </cell>
          <cell r="AJ52">
            <v>1066.2</v>
          </cell>
          <cell r="AK52" t="str">
            <v/>
          </cell>
          <cell r="AL52">
            <v>27244.240000000002</v>
          </cell>
          <cell r="AM52">
            <v>92.782167140658984</v>
          </cell>
          <cell r="AN52">
            <v>1969.04</v>
          </cell>
          <cell r="AO52">
            <v>92.782167140658984</v>
          </cell>
          <cell r="AP52">
            <v>2008.88</v>
          </cell>
          <cell r="AQ52">
            <v>45246.62</v>
          </cell>
          <cell r="AR52">
            <v>28183.351224308022</v>
          </cell>
          <cell r="AS52" t="str">
            <v/>
          </cell>
          <cell r="AT52">
            <v>0.16578793790355098</v>
          </cell>
          <cell r="AU52">
            <v>9806090.2643191218</v>
          </cell>
          <cell r="AV52">
            <v>0.84411554311088244</v>
          </cell>
          <cell r="AW52">
            <v>0.95170454545454541</v>
          </cell>
          <cell r="AX52">
            <v>0.9482883149600555</v>
          </cell>
        </row>
        <row r="53">
          <cell r="A53">
            <v>410803</v>
          </cell>
          <cell r="B53">
            <v>410803</v>
          </cell>
          <cell r="C53">
            <v>410803</v>
          </cell>
          <cell r="D53" t="str">
            <v xml:space="preserve">  焦作市</v>
          </cell>
          <cell r="E53" t="str">
            <v xml:space="preserve">      中站区</v>
          </cell>
          <cell r="F53">
            <v>107281</v>
          </cell>
          <cell r="G53">
            <v>6.9080000000000004</v>
          </cell>
          <cell r="H53">
            <v>469.62669236097878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54</v>
          </cell>
          <cell r="N53">
            <v>98</v>
          </cell>
          <cell r="O53">
            <v>152</v>
          </cell>
          <cell r="P53">
            <v>14.168398877713669</v>
          </cell>
          <cell r="Q53">
            <v>142.19999999999999</v>
          </cell>
          <cell r="R53">
            <v>13.254910002703181</v>
          </cell>
          <cell r="S53">
            <v>132.4</v>
          </cell>
          <cell r="T53">
            <v>12.341421127692696</v>
          </cell>
          <cell r="U53">
            <v>132.4</v>
          </cell>
          <cell r="V53">
            <v>12.341421127692696</v>
          </cell>
          <cell r="W53">
            <v>0</v>
          </cell>
          <cell r="X53">
            <v>0</v>
          </cell>
          <cell r="Y53">
            <v>20692</v>
          </cell>
          <cell r="Z53">
            <v>1928.7665103792842</v>
          </cell>
          <cell r="AA53">
            <v>3406.5</v>
          </cell>
          <cell r="AB53">
            <v>317.53059721665534</v>
          </cell>
          <cell r="AC53">
            <v>2271</v>
          </cell>
          <cell r="AD53">
            <v>211.68706481110354</v>
          </cell>
          <cell r="AE53">
            <v>285.95999999999998</v>
          </cell>
          <cell r="AF53">
            <v>285.95999999999998</v>
          </cell>
          <cell r="AG53">
            <v>285.95999999999998</v>
          </cell>
          <cell r="AH53">
            <v>2.09</v>
          </cell>
          <cell r="AI53">
            <v>3374.83</v>
          </cell>
          <cell r="AJ53">
            <v>6833.8</v>
          </cell>
          <cell r="AK53" t="str">
            <v>减少</v>
          </cell>
          <cell r="AL53">
            <v>15071.41</v>
          </cell>
          <cell r="AM53">
            <v>32.125979774328776</v>
          </cell>
          <cell r="AN53">
            <v>5638.5</v>
          </cell>
          <cell r="AO53">
            <v>32.125979774328776</v>
          </cell>
          <cell r="AP53">
            <v>2049.6999999999998</v>
          </cell>
          <cell r="AQ53">
            <v>24508.05</v>
          </cell>
          <cell r="AR53">
            <v>15265.648151682979</v>
          </cell>
          <cell r="AS53" t="str">
            <v>减少</v>
          </cell>
          <cell r="AT53">
            <v>0.16221433628042303</v>
          </cell>
          <cell r="AU53">
            <v>9821355.9124708045</v>
          </cell>
          <cell r="AV53">
            <v>0.84542962145741629</v>
          </cell>
          <cell r="AW53">
            <v>0.95170454545454541</v>
          </cell>
          <cell r="AX53">
            <v>0.94870338352517924</v>
          </cell>
        </row>
        <row r="54">
          <cell r="A54">
            <v>410482</v>
          </cell>
          <cell r="B54">
            <v>410482</v>
          </cell>
          <cell r="C54">
            <v>410482</v>
          </cell>
          <cell r="D54" t="str">
            <v xml:space="preserve">  平顶山市</v>
          </cell>
          <cell r="E54" t="str">
            <v xml:space="preserve">  汝州市</v>
          </cell>
          <cell r="F54">
            <v>974541</v>
          </cell>
          <cell r="G54">
            <v>114.928</v>
          </cell>
          <cell r="H54">
            <v>351.34141029918095</v>
          </cell>
          <cell r="I54">
            <v>2</v>
          </cell>
          <cell r="J54">
            <v>0</v>
          </cell>
          <cell r="K54">
            <v>2</v>
          </cell>
          <cell r="L54">
            <v>2.0522481865821998E-3</v>
          </cell>
          <cell r="M54">
            <v>1268</v>
          </cell>
          <cell r="N54">
            <v>1414</v>
          </cell>
          <cell r="O54">
            <v>2682</v>
          </cell>
          <cell r="P54">
            <v>27.520648182067248</v>
          </cell>
          <cell r="Q54">
            <v>1751.5794390257297</v>
          </cell>
          <cell r="R54">
            <v>17.973378636976072</v>
          </cell>
          <cell r="S54">
            <v>821.15887805145917</v>
          </cell>
          <cell r="T54">
            <v>8.4261090918848893</v>
          </cell>
          <cell r="U54">
            <v>821.15887805145917</v>
          </cell>
          <cell r="V54">
            <v>8.4261090918848893</v>
          </cell>
          <cell r="W54">
            <v>105</v>
          </cell>
          <cell r="X54">
            <v>1.0774302979556529</v>
          </cell>
          <cell r="Y54">
            <v>10987</v>
          </cell>
          <cell r="Z54">
            <v>112.74025412989293</v>
          </cell>
          <cell r="AA54">
            <v>10579.5</v>
          </cell>
          <cell r="AB54">
            <v>108.55879844973173</v>
          </cell>
          <cell r="AC54">
            <v>7053</v>
          </cell>
          <cell r="AD54">
            <v>72.372532299821145</v>
          </cell>
          <cell r="AE54">
            <v>15015.68</v>
          </cell>
          <cell r="AF54">
            <v>10832.839999999998</v>
          </cell>
          <cell r="AG54">
            <v>6649.9999999999964</v>
          </cell>
          <cell r="AH54">
            <v>6.6499999999999968</v>
          </cell>
          <cell r="AI54">
            <v>5976.04</v>
          </cell>
          <cell r="AJ54">
            <v>7182.69</v>
          </cell>
          <cell r="AK54" t="str">
            <v>减少</v>
          </cell>
          <cell r="AL54">
            <v>48089.75</v>
          </cell>
          <cell r="AM54">
            <v>102.22479839732004</v>
          </cell>
          <cell r="AN54">
            <v>2898.27</v>
          </cell>
          <cell r="AO54">
            <v>102.22479839732004</v>
          </cell>
          <cell r="AP54">
            <v>3496.9</v>
          </cell>
          <cell r="AQ54">
            <v>91248.41</v>
          </cell>
          <cell r="AR54">
            <v>56837.085017392688</v>
          </cell>
          <cell r="AS54" t="str">
            <v/>
          </cell>
          <cell r="AT54">
            <v>0.16169958353177524</v>
          </cell>
          <cell r="AU54">
            <v>9878192.9974881969</v>
          </cell>
          <cell r="AV54">
            <v>0.85032220000759207</v>
          </cell>
          <cell r="AW54">
            <v>0.95738636363636365</v>
          </cell>
          <cell r="AX54">
            <v>0.95381608088422731</v>
          </cell>
        </row>
        <row r="55">
          <cell r="A55">
            <v>411024</v>
          </cell>
          <cell r="B55">
            <v>411024</v>
          </cell>
          <cell r="C55">
            <v>411024</v>
          </cell>
          <cell r="D55" t="str">
            <v xml:space="preserve">  许昌市</v>
          </cell>
          <cell r="E55" t="str">
            <v xml:space="preserve">      鄢陵县</v>
          </cell>
          <cell r="F55">
            <v>547411</v>
          </cell>
          <cell r="G55">
            <v>175.94800000000001</v>
          </cell>
          <cell r="H55">
            <v>347.565354187156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88</v>
          </cell>
          <cell r="N55">
            <v>632</v>
          </cell>
          <cell r="O55">
            <v>720</v>
          </cell>
          <cell r="P55">
            <v>13.152823015978854</v>
          </cell>
          <cell r="Q55">
            <v>656.8</v>
          </cell>
          <cell r="R55">
            <v>11.99829744013182</v>
          </cell>
          <cell r="S55">
            <v>593.6</v>
          </cell>
          <cell r="T55">
            <v>10.843771864284788</v>
          </cell>
          <cell r="U55">
            <v>593.6</v>
          </cell>
          <cell r="V55">
            <v>10.843771864284788</v>
          </cell>
          <cell r="W55">
            <v>0</v>
          </cell>
          <cell r="X55">
            <v>0</v>
          </cell>
          <cell r="Y55">
            <v>6665</v>
          </cell>
          <cell r="Z55">
            <v>121.75495194652646</v>
          </cell>
          <cell r="AA55">
            <v>5349</v>
          </cell>
          <cell r="AB55">
            <v>97.714514322876227</v>
          </cell>
          <cell r="AC55">
            <v>3566</v>
          </cell>
          <cell r="AD55">
            <v>65.143009548584146</v>
          </cell>
          <cell r="AE55">
            <v>21628.799999999999</v>
          </cell>
          <cell r="AF55">
            <v>14004.4</v>
          </cell>
          <cell r="AG55">
            <v>6380</v>
          </cell>
          <cell r="AH55">
            <v>6.38</v>
          </cell>
          <cell r="AI55">
            <v>4306.72</v>
          </cell>
          <cell r="AJ55">
            <v>4306.72</v>
          </cell>
          <cell r="AK55" t="str">
            <v/>
          </cell>
          <cell r="AL55">
            <v>100105.34</v>
          </cell>
          <cell r="AM55">
            <v>95.155414874616199</v>
          </cell>
          <cell r="AN55">
            <v>3297.16</v>
          </cell>
          <cell r="AO55">
            <v>95.155414874616199</v>
          </cell>
          <cell r="AP55">
            <v>3297.16</v>
          </cell>
          <cell r="AQ55">
            <v>179007.3</v>
          </cell>
          <cell r="AR55">
            <v>111500.60728547398</v>
          </cell>
          <cell r="AS55" t="str">
            <v/>
          </cell>
          <cell r="AT55">
            <v>0.15977211529098304</v>
          </cell>
          <cell r="AU55">
            <v>9989693.6047736704</v>
          </cell>
          <cell r="AV55">
            <v>0.85992025520992255</v>
          </cell>
          <cell r="AW55">
            <v>0.95738636363636365</v>
          </cell>
          <cell r="AX55">
            <v>0.95573321895436281</v>
          </cell>
        </row>
        <row r="56">
          <cell r="A56">
            <v>411122</v>
          </cell>
          <cell r="B56">
            <v>411122</v>
          </cell>
          <cell r="C56">
            <v>411122</v>
          </cell>
          <cell r="D56" t="str">
            <v xml:space="preserve">  漯河市</v>
          </cell>
          <cell r="E56" t="str">
            <v xml:space="preserve">      临颍县</v>
          </cell>
          <cell r="F56">
            <v>593673</v>
          </cell>
          <cell r="G56">
            <v>130.464</v>
          </cell>
          <cell r="H56">
            <v>388.04978066468851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</v>
          </cell>
          <cell r="N56">
            <v>0</v>
          </cell>
          <cell r="O56">
            <v>11</v>
          </cell>
          <cell r="P56">
            <v>0.18528718671726693</v>
          </cell>
          <cell r="Q56">
            <v>11</v>
          </cell>
          <cell r="R56">
            <v>0.18528718671726693</v>
          </cell>
          <cell r="S56">
            <v>11</v>
          </cell>
          <cell r="T56">
            <v>0.18528718671726691</v>
          </cell>
          <cell r="U56">
            <v>11</v>
          </cell>
          <cell r="V56">
            <v>0.18528718671726691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1080</v>
          </cell>
          <cell r="AD56">
            <v>18.191832877695298</v>
          </cell>
          <cell r="AE56">
            <v>25906</v>
          </cell>
          <cell r="AF56">
            <v>13318.000000000002</v>
          </cell>
          <cell r="AG56">
            <v>730.00000000000216</v>
          </cell>
          <cell r="AH56">
            <v>0.7300000000000022</v>
          </cell>
          <cell r="AI56">
            <v>10420.61</v>
          </cell>
          <cell r="AJ56">
            <v>10420.61</v>
          </cell>
          <cell r="AK56" t="str">
            <v/>
          </cell>
          <cell r="AL56">
            <v>7897.31</v>
          </cell>
          <cell r="AM56">
            <v>93.428941538109825</v>
          </cell>
          <cell r="AN56">
            <v>17.600000000000001</v>
          </cell>
          <cell r="AO56">
            <v>93.428941538109825</v>
          </cell>
          <cell r="AP56">
            <v>17.600000000000001</v>
          </cell>
          <cell r="AQ56">
            <v>106914.9</v>
          </cell>
          <cell r="AR56">
            <v>66595.475591586059</v>
          </cell>
          <cell r="AS56" t="str">
            <v/>
          </cell>
          <cell r="AT56">
            <v>0.1592232068356641</v>
          </cell>
          <cell r="AU56">
            <v>10056289.080365257</v>
          </cell>
          <cell r="AV56">
            <v>0.8656528432784073</v>
          </cell>
          <cell r="AW56">
            <v>0.95738636363636365</v>
          </cell>
          <cell r="AX56">
            <v>0.95576532693056782</v>
          </cell>
        </row>
        <row r="57">
          <cell r="A57">
            <v>410785</v>
          </cell>
          <cell r="B57">
            <v>0</v>
          </cell>
          <cell r="C57">
            <v>0</v>
          </cell>
          <cell r="D57" t="str">
            <v xml:space="preserve">  新乡市</v>
          </cell>
          <cell r="E57" t="str">
            <v xml:space="preserve">      新乡经济技术开发区</v>
          </cell>
          <cell r="F57">
            <v>110000</v>
          </cell>
          <cell r="G57">
            <v>0</v>
          </cell>
          <cell r="H57">
            <v>576.19751368931361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349</v>
          </cell>
          <cell r="O57">
            <v>349</v>
          </cell>
          <cell r="P57">
            <v>0</v>
          </cell>
          <cell r="Q57">
            <v>174.5</v>
          </cell>
          <cell r="R57">
            <v>15.863636363636363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157</v>
          </cell>
          <cell r="AF57">
            <v>78.5</v>
          </cell>
          <cell r="AG57">
            <v>0</v>
          </cell>
          <cell r="AH57">
            <v>0</v>
          </cell>
          <cell r="AI57">
            <v>2281.4299999999998</v>
          </cell>
          <cell r="AJ57">
            <v>2281.4299999999998</v>
          </cell>
          <cell r="AK57" t="str">
            <v/>
          </cell>
          <cell r="AL57">
            <v>13851.38</v>
          </cell>
          <cell r="AM57">
            <v>0</v>
          </cell>
          <cell r="AN57">
            <v>125</v>
          </cell>
          <cell r="AO57">
            <v>0</v>
          </cell>
          <cell r="AP57">
            <v>125</v>
          </cell>
          <cell r="AQ57">
            <v>17522.689999999999</v>
          </cell>
          <cell r="AR57">
            <v>10914.586032385841</v>
          </cell>
          <cell r="AS57" t="str">
            <v/>
          </cell>
          <cell r="AT57">
            <v>0.15860587423828817</v>
          </cell>
          <cell r="AU57">
            <v>10067203.666397642</v>
          </cell>
          <cell r="AV57">
            <v>0.8665923789616633</v>
          </cell>
          <cell r="AW57">
            <v>0.95738636363636365</v>
          </cell>
          <cell r="AX57">
            <v>0.95627467618945738</v>
          </cell>
        </row>
        <row r="58">
          <cell r="A58">
            <v>410822</v>
          </cell>
          <cell r="B58">
            <v>410822</v>
          </cell>
          <cell r="C58">
            <v>410822</v>
          </cell>
          <cell r="D58" t="str">
            <v xml:space="preserve">  焦作市</v>
          </cell>
          <cell r="E58" t="str">
            <v xml:space="preserve">      博爱县</v>
          </cell>
          <cell r="F58">
            <v>350140</v>
          </cell>
          <cell r="G58">
            <v>54.012</v>
          </cell>
          <cell r="H58">
            <v>405.02344731433851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69</v>
          </cell>
          <cell r="N58">
            <v>94</v>
          </cell>
          <cell r="O58">
            <v>163</v>
          </cell>
          <cell r="P58">
            <v>4.6552807448449194</v>
          </cell>
          <cell r="Q58">
            <v>153.6</v>
          </cell>
          <cell r="R58">
            <v>4.3868167018906723</v>
          </cell>
          <cell r="S58">
            <v>144.19999999999999</v>
          </cell>
          <cell r="T58">
            <v>4.1183526589364243</v>
          </cell>
          <cell r="U58">
            <v>144.19999999999999</v>
          </cell>
          <cell r="V58">
            <v>4.1183526589364243</v>
          </cell>
          <cell r="W58">
            <v>0</v>
          </cell>
          <cell r="X58">
            <v>0</v>
          </cell>
          <cell r="Y58">
            <v>2769</v>
          </cell>
          <cell r="Z58">
            <v>79.082652653224429</v>
          </cell>
          <cell r="AA58">
            <v>2769</v>
          </cell>
          <cell r="AB58">
            <v>79.082652653224429</v>
          </cell>
          <cell r="AC58">
            <v>0</v>
          </cell>
          <cell r="AD58">
            <v>0</v>
          </cell>
          <cell r="AE58">
            <v>6569.8</v>
          </cell>
          <cell r="AF58">
            <v>6569.8</v>
          </cell>
          <cell r="AG58">
            <v>6569.8</v>
          </cell>
          <cell r="AH58">
            <v>11.81</v>
          </cell>
          <cell r="AI58">
            <v>9371.84</v>
          </cell>
          <cell r="AJ58">
            <v>47501.09</v>
          </cell>
          <cell r="AK58" t="str">
            <v>减少</v>
          </cell>
          <cell r="AL58">
            <v>33130.04</v>
          </cell>
          <cell r="AM58">
            <v>70.219605259056664</v>
          </cell>
          <cell r="AN58">
            <v>22293.65</v>
          </cell>
          <cell r="AO58">
            <v>70.219605259056664</v>
          </cell>
          <cell r="AP58">
            <v>3308.66</v>
          </cell>
          <cell r="AQ58">
            <v>82420.86</v>
          </cell>
          <cell r="AR58">
            <v>51338.554030986626</v>
          </cell>
          <cell r="AS58" t="str">
            <v>减少</v>
          </cell>
          <cell r="AT58">
            <v>0.15651903493075744</v>
          </cell>
          <cell r="AU58">
            <v>10118542.220428629</v>
          </cell>
          <cell r="AV58">
            <v>0.87101163987506491</v>
          </cell>
          <cell r="AW58">
            <v>0.95738636363636365</v>
          </cell>
          <cell r="AX58">
            <v>0.95672302029355716</v>
          </cell>
        </row>
        <row r="59">
          <cell r="A59">
            <v>410802</v>
          </cell>
          <cell r="B59">
            <v>410802</v>
          </cell>
          <cell r="C59">
            <v>410802</v>
          </cell>
          <cell r="D59" t="str">
            <v xml:space="preserve">  焦作市</v>
          </cell>
          <cell r="E59" t="str">
            <v xml:space="preserve">      解放区</v>
          </cell>
          <cell r="F59">
            <v>347382</v>
          </cell>
          <cell r="G59">
            <v>7.1520000000000001</v>
          </cell>
          <cell r="H59">
            <v>511.44085339532381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7</v>
          </cell>
          <cell r="N59">
            <v>10</v>
          </cell>
          <cell r="O59">
            <v>17</v>
          </cell>
          <cell r="P59">
            <v>0.48937480928775817</v>
          </cell>
          <cell r="Q59">
            <v>16</v>
          </cell>
          <cell r="R59">
            <v>0.46058805580024298</v>
          </cell>
          <cell r="S59">
            <v>15</v>
          </cell>
          <cell r="T59">
            <v>0.43180130231272779</v>
          </cell>
          <cell r="U59">
            <v>15</v>
          </cell>
          <cell r="V59">
            <v>0.43180130231272779</v>
          </cell>
          <cell r="W59">
            <v>0</v>
          </cell>
          <cell r="X59">
            <v>0</v>
          </cell>
          <cell r="Y59">
            <v>2716</v>
          </cell>
          <cell r="Z59">
            <v>78.184822472091241</v>
          </cell>
          <cell r="AA59">
            <v>2716</v>
          </cell>
          <cell r="AB59">
            <v>78.184822472091241</v>
          </cell>
          <cell r="AC59">
            <v>0</v>
          </cell>
          <cell r="AD59">
            <v>0</v>
          </cell>
          <cell r="AE59">
            <v>242.73</v>
          </cell>
          <cell r="AF59">
            <v>242.73</v>
          </cell>
          <cell r="AG59">
            <v>242.73</v>
          </cell>
          <cell r="AH59">
            <v>6.2899999999999991</v>
          </cell>
          <cell r="AI59">
            <v>1659.6</v>
          </cell>
          <cell r="AJ59">
            <v>2426.59</v>
          </cell>
          <cell r="AK59" t="str">
            <v>减少</v>
          </cell>
          <cell r="AL59">
            <v>12290.86</v>
          </cell>
          <cell r="AM59">
            <v>38.426529951277267</v>
          </cell>
          <cell r="AN59">
            <v>5771.72</v>
          </cell>
          <cell r="AO59">
            <v>38.426529951277267</v>
          </cell>
          <cell r="AP59">
            <v>10392.469999999999</v>
          </cell>
          <cell r="AQ59">
            <v>43205.96</v>
          </cell>
          <cell r="AR59">
            <v>26912.258764597296</v>
          </cell>
          <cell r="AS59" t="str">
            <v/>
          </cell>
          <cell r="AT59">
            <v>0.1557481747089112</v>
          </cell>
          <cell r="AU59">
            <v>10145454.479193226</v>
          </cell>
          <cell r="AV59">
            <v>0.87332826712518086</v>
          </cell>
          <cell r="AW59">
            <v>0.95738636363636365</v>
          </cell>
          <cell r="AX59">
            <v>0.95676972280440098</v>
          </cell>
        </row>
        <row r="60">
          <cell r="A60">
            <v>410381</v>
          </cell>
          <cell r="B60">
            <v>410381</v>
          </cell>
          <cell r="C60">
            <v>410381</v>
          </cell>
          <cell r="D60" t="str">
            <v xml:space="preserve">  洛阳市</v>
          </cell>
          <cell r="E60" t="str">
            <v xml:space="preserve">      偃师市</v>
          </cell>
          <cell r="F60">
            <v>545632</v>
          </cell>
          <cell r="G60">
            <v>47.027999999999999</v>
          </cell>
          <cell r="H60">
            <v>439.44096137256156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642</v>
          </cell>
          <cell r="N60">
            <v>1332</v>
          </cell>
          <cell r="O60">
            <v>1974</v>
          </cell>
          <cell r="P60">
            <v>36.178230015834849</v>
          </cell>
          <cell r="Q60">
            <v>1840.8000000000002</v>
          </cell>
          <cell r="R60">
            <v>33.737024221453289</v>
          </cell>
          <cell r="S60">
            <v>1707.6000000000001</v>
          </cell>
          <cell r="T60">
            <v>31.295818427071726</v>
          </cell>
          <cell r="U60">
            <v>1707.6000000000001</v>
          </cell>
          <cell r="V60">
            <v>31.295818427071726</v>
          </cell>
          <cell r="W60">
            <v>0</v>
          </cell>
          <cell r="X60">
            <v>0</v>
          </cell>
          <cell r="Y60">
            <v>3171</v>
          </cell>
          <cell r="Z60">
            <v>58.116092897777257</v>
          </cell>
          <cell r="AA60">
            <v>723</v>
          </cell>
          <cell r="AB60">
            <v>13.25068910914316</v>
          </cell>
          <cell r="AC60">
            <v>482</v>
          </cell>
          <cell r="AD60">
            <v>8.8337927394287732</v>
          </cell>
          <cell r="AE60">
            <v>6992.14</v>
          </cell>
          <cell r="AF60">
            <v>4091.0700000000006</v>
          </cell>
          <cell r="AG60">
            <v>1190.0000000000009</v>
          </cell>
          <cell r="AH60">
            <v>1.1900000000000008</v>
          </cell>
          <cell r="AI60">
            <v>1909.55</v>
          </cell>
          <cell r="AJ60">
            <v>1799.68</v>
          </cell>
          <cell r="AK60" t="str">
            <v/>
          </cell>
          <cell r="AL60">
            <v>27783.31</v>
          </cell>
          <cell r="AM60">
            <v>87.535927935716572</v>
          </cell>
          <cell r="AN60">
            <v>2473.79</v>
          </cell>
          <cell r="AO60">
            <v>87.535927935716572</v>
          </cell>
          <cell r="AP60">
            <v>3672.31</v>
          </cell>
          <cell r="AQ60">
            <v>55107.96</v>
          </cell>
          <cell r="AR60">
            <v>34325.812445993033</v>
          </cell>
          <cell r="AS60" t="str">
            <v/>
          </cell>
          <cell r="AT60">
            <v>0.15523491033125539</v>
          </cell>
          <cell r="AU60">
            <v>10179780.291639218</v>
          </cell>
          <cell r="AV60">
            <v>0.87628305858993016</v>
          </cell>
          <cell r="AW60">
            <v>0.95738636363636365</v>
          </cell>
          <cell r="AX60">
            <v>0.96214284667697314</v>
          </cell>
        </row>
        <row r="61">
          <cell r="A61">
            <v>410193</v>
          </cell>
          <cell r="B61">
            <v>0</v>
          </cell>
          <cell r="C61">
            <v>0</v>
          </cell>
          <cell r="D61" t="str">
            <v xml:space="preserve">  郑州市</v>
          </cell>
          <cell r="E61" t="str">
            <v xml:space="preserve">      郑州航空港经济综合试验区（郑州新郑综合保税区）</v>
          </cell>
          <cell r="F61">
            <v>621400</v>
          </cell>
          <cell r="G61">
            <v>0</v>
          </cell>
          <cell r="H61">
            <v>510.39960567229383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302</v>
          </cell>
          <cell r="N61">
            <v>461</v>
          </cell>
          <cell r="O61">
            <v>763</v>
          </cell>
          <cell r="P61">
            <v>12.278725458641777</v>
          </cell>
          <cell r="Q61">
            <v>381.5</v>
          </cell>
          <cell r="R61">
            <v>6.1393627293208883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2090</v>
          </cell>
          <cell r="Z61">
            <v>33.633730286449953</v>
          </cell>
          <cell r="AA61">
            <v>2090</v>
          </cell>
          <cell r="AB61">
            <v>33.633730286449953</v>
          </cell>
          <cell r="AC61">
            <v>0</v>
          </cell>
          <cell r="AD61">
            <v>0</v>
          </cell>
          <cell r="AE61">
            <v>3462.97</v>
          </cell>
          <cell r="AF61">
            <v>1731.4849999999999</v>
          </cell>
          <cell r="AG61">
            <v>0</v>
          </cell>
          <cell r="AH61">
            <v>0</v>
          </cell>
          <cell r="AI61">
            <v>7970.09</v>
          </cell>
          <cell r="AJ61">
            <v>15668</v>
          </cell>
          <cell r="AK61" t="str">
            <v>减少</v>
          </cell>
          <cell r="AL61">
            <v>11578.98</v>
          </cell>
          <cell r="AM61">
            <v>0</v>
          </cell>
          <cell r="AN61">
            <v>1225.3800000000001</v>
          </cell>
          <cell r="AO61">
            <v>0</v>
          </cell>
          <cell r="AP61">
            <v>2857.66</v>
          </cell>
          <cell r="AQ61">
            <v>40004.65</v>
          </cell>
          <cell r="AR61">
            <v>24918.217129931778</v>
          </cell>
          <cell r="AS61" t="str">
            <v/>
          </cell>
          <cell r="AT61">
            <v>0.14722297895683276</v>
          </cell>
          <cell r="AU61">
            <v>10204698.508769149</v>
          </cell>
          <cell r="AV61">
            <v>0.87842803725309015</v>
          </cell>
          <cell r="AW61">
            <v>0.95738636363636365</v>
          </cell>
          <cell r="AX61">
            <v>0.96325640966990356</v>
          </cell>
        </row>
        <row r="62">
          <cell r="A62">
            <v>411081</v>
          </cell>
          <cell r="B62">
            <v>411081</v>
          </cell>
          <cell r="C62">
            <v>411081</v>
          </cell>
          <cell r="D62" t="str">
            <v xml:space="preserve">  许昌市</v>
          </cell>
          <cell r="E62" t="str">
            <v xml:space="preserve">      禹州市</v>
          </cell>
          <cell r="F62">
            <v>1109782</v>
          </cell>
          <cell r="G62">
            <v>91.572000000000003</v>
          </cell>
          <cell r="H62">
            <v>379.41162734613187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614</v>
          </cell>
          <cell r="N62">
            <v>688</v>
          </cell>
          <cell r="O62">
            <v>1302</v>
          </cell>
          <cell r="P62">
            <v>11.732033858902017</v>
          </cell>
          <cell r="Q62">
            <v>1233.2</v>
          </cell>
          <cell r="R62">
            <v>11.112092284791066</v>
          </cell>
          <cell r="S62">
            <v>1164.4000000000001</v>
          </cell>
          <cell r="T62">
            <v>10.492150710680116</v>
          </cell>
          <cell r="U62">
            <v>1164.4000000000001</v>
          </cell>
          <cell r="V62">
            <v>10.492150710680116</v>
          </cell>
          <cell r="W62">
            <v>0</v>
          </cell>
          <cell r="X62">
            <v>0</v>
          </cell>
          <cell r="Y62">
            <v>2217</v>
          </cell>
          <cell r="Z62">
            <v>19.976896363429933</v>
          </cell>
          <cell r="AA62">
            <v>2217</v>
          </cell>
          <cell r="AB62">
            <v>19.976896363429933</v>
          </cell>
          <cell r="AC62">
            <v>16831</v>
          </cell>
          <cell r="AD62">
            <v>151.6604161898463</v>
          </cell>
          <cell r="AE62">
            <v>5400.7</v>
          </cell>
          <cell r="AF62">
            <v>3850.35</v>
          </cell>
          <cell r="AG62">
            <v>2300</v>
          </cell>
          <cell r="AH62">
            <v>2.2999999999999998</v>
          </cell>
          <cell r="AI62">
            <v>4733.5</v>
          </cell>
          <cell r="AJ62">
            <v>4733.5</v>
          </cell>
          <cell r="AK62" t="str">
            <v/>
          </cell>
          <cell r="AL62">
            <v>31638.33</v>
          </cell>
          <cell r="AM62">
            <v>136.20946093117217</v>
          </cell>
          <cell r="AN62">
            <v>169.84</v>
          </cell>
          <cell r="AO62">
            <v>136.20946093117217</v>
          </cell>
          <cell r="AP62">
            <v>169.84</v>
          </cell>
          <cell r="AQ62">
            <v>40380.07</v>
          </cell>
          <cell r="AR62">
            <v>25152.05987258592</v>
          </cell>
          <cell r="AS62" t="str">
            <v/>
          </cell>
          <cell r="AT62">
            <v>0.14552301814080265</v>
          </cell>
          <cell r="AU62">
            <v>10229850.568641735</v>
          </cell>
          <cell r="AV62">
            <v>0.88059314527345578</v>
          </cell>
          <cell r="AW62">
            <v>0.95738636363636365</v>
          </cell>
          <cell r="AX62">
            <v>0.96685600569318475</v>
          </cell>
        </row>
        <row r="63">
          <cell r="A63">
            <v>410786</v>
          </cell>
          <cell r="B63">
            <v>0</v>
          </cell>
          <cell r="C63">
            <v>0</v>
          </cell>
          <cell r="D63" t="str">
            <v xml:space="preserve">  新乡市</v>
          </cell>
          <cell r="E63" t="str">
            <v xml:space="preserve">      平原新区</v>
          </cell>
          <cell r="F63">
            <v>0</v>
          </cell>
          <cell r="G63">
            <v>0</v>
          </cell>
          <cell r="H63">
            <v>506.45721978188311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36</v>
          </cell>
          <cell r="N63">
            <v>139</v>
          </cell>
          <cell r="O63">
            <v>175</v>
          </cell>
          <cell r="P63">
            <v>0</v>
          </cell>
          <cell r="Q63">
            <v>87.5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80</v>
          </cell>
          <cell r="Z63">
            <v>0</v>
          </cell>
          <cell r="AA63">
            <v>80</v>
          </cell>
          <cell r="AB63">
            <v>0</v>
          </cell>
          <cell r="AC63">
            <v>0</v>
          </cell>
          <cell r="AD63">
            <v>0</v>
          </cell>
          <cell r="AE63">
            <v>6212.97</v>
          </cell>
          <cell r="AF63">
            <v>3106.4850000000001</v>
          </cell>
          <cell r="AG63">
            <v>0</v>
          </cell>
          <cell r="AH63">
            <v>0</v>
          </cell>
          <cell r="AI63">
            <v>489.28</v>
          </cell>
          <cell r="AJ63">
            <v>156.62</v>
          </cell>
          <cell r="AK63" t="str">
            <v/>
          </cell>
          <cell r="AL63">
            <v>3544.71</v>
          </cell>
          <cell r="AM63">
            <v>0</v>
          </cell>
          <cell r="AN63">
            <v>110.7</v>
          </cell>
          <cell r="AO63">
            <v>0</v>
          </cell>
          <cell r="AP63">
            <v>1963.81</v>
          </cell>
          <cell r="AQ63">
            <v>24545.08</v>
          </cell>
          <cell r="AR63">
            <v>15288.71350984313</v>
          </cell>
          <cell r="AS63" t="str">
            <v/>
          </cell>
          <cell r="AT63">
            <v>0.14481244109304206</v>
          </cell>
          <cell r="AU63">
            <v>10245139.282151578</v>
          </cell>
          <cell r="AV63">
            <v>0.8819092091031745</v>
          </cell>
          <cell r="AW63">
            <v>0.95738636363636365</v>
          </cell>
          <cell r="AX63">
            <v>0.96711141004936141</v>
          </cell>
        </row>
        <row r="64">
          <cell r="A64">
            <v>410222</v>
          </cell>
          <cell r="B64">
            <v>410222</v>
          </cell>
          <cell r="C64">
            <v>410222</v>
          </cell>
          <cell r="D64" t="str">
            <v xml:space="preserve">  开封市</v>
          </cell>
          <cell r="E64" t="str">
            <v xml:space="preserve">      通许县</v>
          </cell>
          <cell r="F64">
            <v>539222</v>
          </cell>
          <cell r="G64">
            <v>84.02</v>
          </cell>
          <cell r="H64">
            <v>302.27657815506819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95</v>
          </cell>
          <cell r="N64">
            <v>651</v>
          </cell>
          <cell r="O64">
            <v>746</v>
          </cell>
          <cell r="P64">
            <v>13.83474709859761</v>
          </cell>
          <cell r="Q64">
            <v>680.90000000000009</v>
          </cell>
          <cell r="R64">
            <v>12.627452144014896</v>
          </cell>
          <cell r="S64">
            <v>615.80000000000007</v>
          </cell>
          <cell r="T64">
            <v>11.420157189432183</v>
          </cell>
          <cell r="U64">
            <v>615.80000000000007</v>
          </cell>
          <cell r="V64">
            <v>11.420157189432183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1956</v>
          </cell>
          <cell r="AD64">
            <v>36.274484349674161</v>
          </cell>
          <cell r="AE64">
            <v>17508.75</v>
          </cell>
          <cell r="AF64">
            <v>16049.375</v>
          </cell>
          <cell r="AG64">
            <v>14590</v>
          </cell>
          <cell r="AH64">
            <v>14.59</v>
          </cell>
          <cell r="AI64">
            <v>2456.4</v>
          </cell>
          <cell r="AJ64">
            <v>6225.5</v>
          </cell>
          <cell r="AK64" t="str">
            <v>减少</v>
          </cell>
          <cell r="AL64">
            <v>33142.69</v>
          </cell>
          <cell r="AM64">
            <v>88.092891497855504</v>
          </cell>
          <cell r="AN64">
            <v>3533.6</v>
          </cell>
          <cell r="AO64">
            <v>88.092891497855504</v>
          </cell>
          <cell r="AP64">
            <v>4276.6499999999996</v>
          </cell>
          <cell r="AQ64">
            <v>56109.88</v>
          </cell>
          <cell r="AR64">
            <v>34949.891399485226</v>
          </cell>
          <cell r="AS64" t="str">
            <v/>
          </cell>
          <cell r="AT64">
            <v>0.14283827041164696</v>
          </cell>
          <cell r="AU64">
            <v>10280089.173551064</v>
          </cell>
          <cell r="AV64">
            <v>0.88491772174839145</v>
          </cell>
          <cell r="AW64">
            <v>0.95738636363636365</v>
          </cell>
          <cell r="AX64">
            <v>0.96909889377645542</v>
          </cell>
        </row>
        <row r="65">
          <cell r="A65">
            <v>410503</v>
          </cell>
          <cell r="B65">
            <v>410503</v>
          </cell>
          <cell r="C65">
            <v>410503</v>
          </cell>
          <cell r="D65" t="str">
            <v xml:space="preserve">  安阳市</v>
          </cell>
          <cell r="E65" t="str">
            <v xml:space="preserve">      北关区</v>
          </cell>
          <cell r="F65">
            <v>327762</v>
          </cell>
          <cell r="G65">
            <v>18.111999999999998</v>
          </cell>
          <cell r="H65">
            <v>448.90159801136366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6</v>
          </cell>
          <cell r="N65">
            <v>153</v>
          </cell>
          <cell r="O65">
            <v>159</v>
          </cell>
          <cell r="P65">
            <v>4.8510809672872384</v>
          </cell>
          <cell r="Q65">
            <v>143.69999999999999</v>
          </cell>
          <cell r="R65">
            <v>4.3842788364728067</v>
          </cell>
          <cell r="S65">
            <v>128.4</v>
          </cell>
          <cell r="T65">
            <v>3.9174767056583737</v>
          </cell>
          <cell r="U65">
            <v>128.4</v>
          </cell>
          <cell r="V65">
            <v>3.9174767056583737</v>
          </cell>
          <cell r="W65">
            <v>55</v>
          </cell>
          <cell r="X65">
            <v>1.6780468754767179</v>
          </cell>
          <cell r="Y65">
            <v>1087</v>
          </cell>
          <cell r="Z65">
            <v>33.164308248058042</v>
          </cell>
          <cell r="AA65">
            <v>1087</v>
          </cell>
          <cell r="AB65">
            <v>33.164308248058042</v>
          </cell>
          <cell r="AC65">
            <v>4563</v>
          </cell>
          <cell r="AD65">
            <v>139.2168707781866</v>
          </cell>
          <cell r="AE65">
            <v>2963.99</v>
          </cell>
          <cell r="AF65">
            <v>2963.99</v>
          </cell>
          <cell r="AG65">
            <v>2963.99</v>
          </cell>
          <cell r="AH65">
            <v>14.47</v>
          </cell>
          <cell r="AI65">
            <v>19726.89</v>
          </cell>
          <cell r="AJ65">
            <v>4762.84</v>
          </cell>
          <cell r="AK65" t="str">
            <v/>
          </cell>
          <cell r="AL65">
            <v>5067.1899999999996</v>
          </cell>
          <cell r="AM65">
            <v>39.781943383808503</v>
          </cell>
          <cell r="AN65">
            <v>516.91999999999996</v>
          </cell>
          <cell r="AO65">
            <v>39.781943383808503</v>
          </cell>
          <cell r="AP65">
            <v>4300.83</v>
          </cell>
          <cell r="AQ65">
            <v>35087.67</v>
          </cell>
          <cell r="AR65">
            <v>21855.513787607026</v>
          </cell>
          <cell r="AS65" t="str">
            <v/>
          </cell>
          <cell r="AT65">
            <v>0.14218396564333613</v>
          </cell>
          <cell r="AU65">
            <v>10301944.687338671</v>
          </cell>
          <cell r="AV65">
            <v>0.88679906062999658</v>
          </cell>
          <cell r="AW65">
            <v>0.95738636363636365</v>
          </cell>
          <cell r="AX65">
            <v>0.96951834070197074</v>
          </cell>
        </row>
        <row r="66">
          <cell r="A66">
            <v>410825</v>
          </cell>
          <cell r="B66">
            <v>410825</v>
          </cell>
          <cell r="C66">
            <v>410825</v>
          </cell>
          <cell r="D66" t="str">
            <v xml:space="preserve">  焦作市</v>
          </cell>
          <cell r="E66" t="str">
            <v xml:space="preserve">      温县</v>
          </cell>
          <cell r="F66">
            <v>393838</v>
          </cell>
          <cell r="G66">
            <v>79.028000000000006</v>
          </cell>
          <cell r="H66">
            <v>414.88129901168941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59</v>
          </cell>
          <cell r="N66">
            <v>167</v>
          </cell>
          <cell r="O66">
            <v>226</v>
          </cell>
          <cell r="P66">
            <v>5.7384000528135939</v>
          </cell>
          <cell r="Q66">
            <v>209.3</v>
          </cell>
          <cell r="R66">
            <v>5.3143678365216154</v>
          </cell>
          <cell r="S66">
            <v>192.6</v>
          </cell>
          <cell r="T66">
            <v>4.8903356202296377</v>
          </cell>
          <cell r="U66">
            <v>192.6</v>
          </cell>
          <cell r="V66">
            <v>4.8903356202296377</v>
          </cell>
          <cell r="W66">
            <v>0</v>
          </cell>
          <cell r="X66">
            <v>0</v>
          </cell>
          <cell r="Y66">
            <v>179</v>
          </cell>
          <cell r="Z66">
            <v>4.5450159710337754</v>
          </cell>
          <cell r="AA66">
            <v>179</v>
          </cell>
          <cell r="AB66">
            <v>4.5450159710337754</v>
          </cell>
          <cell r="AC66">
            <v>2352</v>
          </cell>
          <cell r="AD66">
            <v>59.719986390343237</v>
          </cell>
          <cell r="AE66">
            <v>6962.13</v>
          </cell>
          <cell r="AF66">
            <v>3881.0650000000001</v>
          </cell>
          <cell r="AG66">
            <v>800</v>
          </cell>
          <cell r="AH66">
            <v>0.8</v>
          </cell>
          <cell r="AI66">
            <v>2625.41</v>
          </cell>
          <cell r="AJ66">
            <v>1636.28</v>
          </cell>
          <cell r="AK66" t="str">
            <v/>
          </cell>
          <cell r="AL66">
            <v>47132.1</v>
          </cell>
          <cell r="AM66">
            <v>76.833583163057057</v>
          </cell>
          <cell r="AN66">
            <v>2927.45</v>
          </cell>
          <cell r="AO66">
            <v>76.833583163057057</v>
          </cell>
          <cell r="AP66">
            <v>4055.05</v>
          </cell>
          <cell r="AQ66">
            <v>78178.77</v>
          </cell>
          <cell r="AR66">
            <v>48696.228208745655</v>
          </cell>
          <cell r="AS66" t="str">
            <v/>
          </cell>
          <cell r="AT66">
            <v>0.13999274197003422</v>
          </cell>
          <cell r="AU66">
            <v>10350640.915547416</v>
          </cell>
          <cell r="AV66">
            <v>0.89099086817142259</v>
          </cell>
          <cell r="AW66">
            <v>0.95738636363636365</v>
          </cell>
          <cell r="AX66">
            <v>0.97012926792194543</v>
          </cell>
        </row>
        <row r="67">
          <cell r="A67">
            <v>410202</v>
          </cell>
          <cell r="B67">
            <v>410202</v>
          </cell>
          <cell r="C67">
            <v>410202</v>
          </cell>
          <cell r="D67" t="str">
            <v xml:space="preserve">  开封市</v>
          </cell>
          <cell r="E67" t="str">
            <v xml:space="preserve">      龙亭区</v>
          </cell>
          <cell r="F67">
            <v>156245</v>
          </cell>
          <cell r="G67">
            <v>59.468000000000004</v>
          </cell>
          <cell r="H67">
            <v>378.68530217515234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48</v>
          </cell>
          <cell r="N67">
            <v>221</v>
          </cell>
          <cell r="O67">
            <v>269</v>
          </cell>
          <cell r="P67">
            <v>17.216550929629747</v>
          </cell>
          <cell r="Q67">
            <v>246.9</v>
          </cell>
          <cell r="R67">
            <v>15.802105667381356</v>
          </cell>
          <cell r="S67">
            <v>224.8</v>
          </cell>
          <cell r="T67">
            <v>14.387660405132966</v>
          </cell>
          <cell r="U67">
            <v>224.8</v>
          </cell>
          <cell r="V67">
            <v>14.387660405132966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7334</v>
          </cell>
          <cell r="AD67">
            <v>469.39102051265638</v>
          </cell>
          <cell r="AE67">
            <v>2460</v>
          </cell>
          <cell r="AF67">
            <v>2460</v>
          </cell>
          <cell r="AG67">
            <v>2460</v>
          </cell>
          <cell r="AH67">
            <v>4.33</v>
          </cell>
          <cell r="AI67">
            <v>341.3</v>
          </cell>
          <cell r="AJ67">
            <v>953.77</v>
          </cell>
          <cell r="AK67" t="str">
            <v>减少</v>
          </cell>
          <cell r="AL67">
            <v>2340.8599999999997</v>
          </cell>
          <cell r="AM67">
            <v>126.64435300082656</v>
          </cell>
          <cell r="AN67">
            <v>40.57</v>
          </cell>
          <cell r="AO67">
            <v>126.64435300082656</v>
          </cell>
          <cell r="AP67">
            <v>1933.46</v>
          </cell>
          <cell r="AQ67">
            <v>12403.92</v>
          </cell>
          <cell r="AR67">
            <v>7726.1911258392056</v>
          </cell>
          <cell r="AS67" t="str">
            <v/>
          </cell>
          <cell r="AT67">
            <v>0.13618839660888943</v>
          </cell>
          <cell r="AU67">
            <v>10358367.106673256</v>
          </cell>
          <cell r="AV67">
            <v>0.8916559444497939</v>
          </cell>
          <cell r="AW67">
            <v>0.95738636363636365</v>
          </cell>
          <cell r="AX67">
            <v>0.97084994604240293</v>
          </cell>
        </row>
        <row r="68">
          <cell r="A68">
            <v>411023</v>
          </cell>
          <cell r="B68">
            <v>411023</v>
          </cell>
          <cell r="C68">
            <v>411003</v>
          </cell>
          <cell r="D68" t="str">
            <v xml:space="preserve">  许昌市</v>
          </cell>
          <cell r="E68" t="str">
            <v xml:space="preserve">      建安区</v>
          </cell>
          <cell r="F68">
            <v>578598</v>
          </cell>
          <cell r="G68">
            <v>143.512</v>
          </cell>
          <cell r="H68">
            <v>342.78443974489062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16</v>
          </cell>
          <cell r="N68">
            <v>118</v>
          </cell>
          <cell r="O68">
            <v>134</v>
          </cell>
          <cell r="P68">
            <v>2.3159430208884233</v>
          </cell>
          <cell r="Q68">
            <v>122.2</v>
          </cell>
          <cell r="R68">
            <v>2.1120017697952638</v>
          </cell>
          <cell r="S68">
            <v>110.4</v>
          </cell>
          <cell r="T68">
            <v>1.9080605187021042</v>
          </cell>
          <cell r="U68">
            <v>110.4</v>
          </cell>
          <cell r="V68">
            <v>1.9080605187021042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2758</v>
          </cell>
          <cell r="AD68">
            <v>47.666946653807997</v>
          </cell>
          <cell r="AE68">
            <v>2954</v>
          </cell>
          <cell r="AF68">
            <v>2954</v>
          </cell>
          <cell r="AG68">
            <v>2954</v>
          </cell>
          <cell r="AH68">
            <v>5.42</v>
          </cell>
          <cell r="AI68">
            <v>1010</v>
          </cell>
          <cell r="AJ68">
            <v>1010</v>
          </cell>
          <cell r="AK68" t="str">
            <v/>
          </cell>
          <cell r="AL68">
            <v>15655.2</v>
          </cell>
          <cell r="AM68">
            <v>162.74269328190911</v>
          </cell>
          <cell r="AN68">
            <v>2717.76</v>
          </cell>
          <cell r="AO68">
            <v>162.74269328190911</v>
          </cell>
          <cell r="AP68">
            <v>2717.76</v>
          </cell>
          <cell r="AQ68">
            <v>26931.72</v>
          </cell>
          <cell r="AR68">
            <v>16775.311036155206</v>
          </cell>
          <cell r="AS68" t="str">
            <v/>
          </cell>
          <cell r="AT68">
            <v>0.1351230154254163</v>
          </cell>
          <cell r="AU68">
            <v>10375142.41770941</v>
          </cell>
          <cell r="AV68">
            <v>0.89309997570021604</v>
          </cell>
          <cell r="AW68">
            <v>0.95738636363636365</v>
          </cell>
          <cell r="AX68">
            <v>0.97120663646897198</v>
          </cell>
        </row>
        <row r="69">
          <cell r="A69">
            <v>410882</v>
          </cell>
          <cell r="B69">
            <v>410882</v>
          </cell>
          <cell r="C69">
            <v>410882</v>
          </cell>
          <cell r="D69" t="str">
            <v xml:space="preserve">  焦作市</v>
          </cell>
          <cell r="E69" t="str">
            <v xml:space="preserve">      沁阳市</v>
          </cell>
          <cell r="F69">
            <v>447487</v>
          </cell>
          <cell r="G69">
            <v>76.2</v>
          </cell>
          <cell r="H69">
            <v>350.24794888373714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62</v>
          </cell>
          <cell r="N69">
            <v>113</v>
          </cell>
          <cell r="O69">
            <v>175</v>
          </cell>
          <cell r="P69">
            <v>3.9107281328843069</v>
          </cell>
          <cell r="Q69">
            <v>163.69999999999999</v>
          </cell>
          <cell r="R69">
            <v>3.6582068305894917</v>
          </cell>
          <cell r="S69">
            <v>152.4</v>
          </cell>
          <cell r="T69">
            <v>3.405685528294677</v>
          </cell>
          <cell r="U69">
            <v>152.4</v>
          </cell>
          <cell r="V69">
            <v>3.405685528294677</v>
          </cell>
          <cell r="W69">
            <v>0</v>
          </cell>
          <cell r="X69">
            <v>0</v>
          </cell>
          <cell r="Y69">
            <v>15127</v>
          </cell>
          <cell r="Z69">
            <v>338.04333980651955</v>
          </cell>
          <cell r="AA69">
            <v>1167</v>
          </cell>
          <cell r="AB69">
            <v>26.078969891862783</v>
          </cell>
          <cell r="AC69">
            <v>778</v>
          </cell>
          <cell r="AD69">
            <v>17.385979927908522</v>
          </cell>
          <cell r="AE69">
            <v>5972.68</v>
          </cell>
          <cell r="AF69">
            <v>5972.68</v>
          </cell>
          <cell r="AG69">
            <v>5972.68</v>
          </cell>
          <cell r="AH69">
            <v>11.969999999999999</v>
          </cell>
          <cell r="AI69">
            <v>14651.43</v>
          </cell>
          <cell r="AJ69">
            <v>15132.53</v>
          </cell>
          <cell r="AK69" t="str">
            <v>减少</v>
          </cell>
          <cell r="AL69">
            <v>43019.93</v>
          </cell>
          <cell r="AM69">
            <v>83.111136876460989</v>
          </cell>
          <cell r="AN69">
            <v>10397.83</v>
          </cell>
          <cell r="AO69">
            <v>83.111136876460989</v>
          </cell>
          <cell r="AP69">
            <v>11248.73</v>
          </cell>
          <cell r="AQ69">
            <v>82559.56</v>
          </cell>
          <cell r="AR69">
            <v>51424.947905596739</v>
          </cell>
          <cell r="AS69" t="str">
            <v/>
          </cell>
          <cell r="AT69">
            <v>0.13395579092962037</v>
          </cell>
          <cell r="AU69">
            <v>10426567.365615007</v>
          </cell>
          <cell r="AV69">
            <v>0.89752667346259851</v>
          </cell>
          <cell r="AW69">
            <v>0.95738636363636365</v>
          </cell>
          <cell r="AX69">
            <v>0.971684461533042</v>
          </cell>
        </row>
        <row r="70">
          <cell r="A70">
            <v>410883</v>
          </cell>
          <cell r="B70">
            <v>410883</v>
          </cell>
          <cell r="C70">
            <v>410883</v>
          </cell>
          <cell r="D70" t="str">
            <v xml:space="preserve">  焦作市</v>
          </cell>
          <cell r="E70" t="str">
            <v xml:space="preserve">      孟州市</v>
          </cell>
          <cell r="F70">
            <v>334213</v>
          </cell>
          <cell r="G70">
            <v>57.572000000000003</v>
          </cell>
          <cell r="H70">
            <v>354.45388454174707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1</v>
          </cell>
          <cell r="N70">
            <v>27</v>
          </cell>
          <cell r="O70">
            <v>28</v>
          </cell>
          <cell r="P70">
            <v>0.8377890746320461</v>
          </cell>
          <cell r="Q70">
            <v>25.3</v>
          </cell>
          <cell r="R70">
            <v>0.75700227100681305</v>
          </cell>
          <cell r="S70">
            <v>22.6</v>
          </cell>
          <cell r="T70">
            <v>0.67621546738158</v>
          </cell>
          <cell r="U70">
            <v>22.6</v>
          </cell>
          <cell r="V70">
            <v>0.67621546738158</v>
          </cell>
          <cell r="W70">
            <v>0</v>
          </cell>
          <cell r="X70">
            <v>0</v>
          </cell>
          <cell r="Y70">
            <v>2141</v>
          </cell>
          <cell r="Z70">
            <v>64.060943170971797</v>
          </cell>
          <cell r="AA70">
            <v>2141</v>
          </cell>
          <cell r="AB70">
            <v>64.060943170971797</v>
          </cell>
          <cell r="AC70">
            <v>1924</v>
          </cell>
          <cell r="AD70">
            <v>57.568077842573452</v>
          </cell>
          <cell r="AE70">
            <v>5335.05</v>
          </cell>
          <cell r="AF70">
            <v>3192.5250000000015</v>
          </cell>
          <cell r="AG70">
            <v>1050.0000000000025</v>
          </cell>
          <cell r="AH70">
            <v>1.0500000000000025</v>
          </cell>
          <cell r="AI70">
            <v>6068.78</v>
          </cell>
          <cell r="AJ70">
            <v>13149.77</v>
          </cell>
          <cell r="AK70" t="str">
            <v>减少</v>
          </cell>
          <cell r="AL70">
            <v>16622.560000000001</v>
          </cell>
          <cell r="AM70">
            <v>83.862613892109508</v>
          </cell>
          <cell r="AN70">
            <v>12299.87</v>
          </cell>
          <cell r="AO70">
            <v>83.862613892109508</v>
          </cell>
          <cell r="AP70">
            <v>11217.77</v>
          </cell>
          <cell r="AQ70">
            <v>45204.4</v>
          </cell>
          <cell r="AR70">
            <v>28157.053103283946</v>
          </cell>
          <cell r="AS70" t="str">
            <v>减少</v>
          </cell>
          <cell r="AT70">
            <v>0.13034613134464343</v>
          </cell>
          <cell r="AU70">
            <v>10454724.41871829</v>
          </cell>
          <cell r="AV70">
            <v>0.89995045353518888</v>
          </cell>
          <cell r="AW70">
            <v>0.95738636363636365</v>
          </cell>
          <cell r="AX70">
            <v>0.97175830987831369</v>
          </cell>
        </row>
        <row r="71">
          <cell r="A71">
            <v>410224</v>
          </cell>
          <cell r="B71">
            <v>0</v>
          </cell>
          <cell r="C71">
            <v>0</v>
          </cell>
          <cell r="D71" t="str">
            <v xml:space="preserve">  开封市</v>
          </cell>
          <cell r="E71" t="str">
            <v xml:space="preserve">      祥符区</v>
          </cell>
          <cell r="F71">
            <v>672100</v>
          </cell>
          <cell r="G71">
            <v>0</v>
          </cell>
          <cell r="H71">
            <v>302.27657815506819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56</v>
          </cell>
          <cell r="N71">
            <v>140</v>
          </cell>
          <cell r="O71">
            <v>196</v>
          </cell>
          <cell r="P71">
            <v>2.9162327034667461</v>
          </cell>
          <cell r="Q71">
            <v>98</v>
          </cell>
          <cell r="R71">
            <v>1.4581163517333731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16906</v>
          </cell>
          <cell r="Z71">
            <v>251.53994941228981</v>
          </cell>
          <cell r="AA71">
            <v>16906</v>
          </cell>
          <cell r="AB71">
            <v>251.53994941228981</v>
          </cell>
          <cell r="AC71">
            <v>0</v>
          </cell>
          <cell r="AD71">
            <v>0</v>
          </cell>
          <cell r="AE71">
            <v>23246.7</v>
          </cell>
          <cell r="AF71">
            <v>11623.35</v>
          </cell>
          <cell r="AG71">
            <v>0</v>
          </cell>
          <cell r="AH71">
            <v>0</v>
          </cell>
          <cell r="AI71">
            <v>1316.43</v>
          </cell>
          <cell r="AJ71">
            <v>1206.9000000000001</v>
          </cell>
          <cell r="AK71" t="str">
            <v/>
          </cell>
          <cell r="AL71">
            <v>32917.379999999997</v>
          </cell>
          <cell r="AM71">
            <v>0</v>
          </cell>
          <cell r="AN71">
            <v>1925.18</v>
          </cell>
          <cell r="AO71">
            <v>0</v>
          </cell>
          <cell r="AP71">
            <v>12812.38</v>
          </cell>
          <cell r="AQ71">
            <v>93126.54</v>
          </cell>
          <cell r="AR71">
            <v>58006.940300172027</v>
          </cell>
          <cell r="AS71" t="str">
            <v/>
          </cell>
          <cell r="AT71">
            <v>0.12843629652699839</v>
          </cell>
          <cell r="AU71">
            <v>10512731.359018462</v>
          </cell>
          <cell r="AV71">
            <v>0.90494373409817175</v>
          </cell>
          <cell r="AW71">
            <v>0.95738636363636365</v>
          </cell>
          <cell r="AX71">
            <v>0.97204436275723161</v>
          </cell>
        </row>
        <row r="72">
          <cell r="A72">
            <v>410526</v>
          </cell>
          <cell r="B72">
            <v>410526</v>
          </cell>
          <cell r="C72">
            <v>410526</v>
          </cell>
          <cell r="D72" t="str">
            <v xml:space="preserve">  安阳市</v>
          </cell>
          <cell r="E72" t="str">
            <v xml:space="preserve">  滑县</v>
          </cell>
          <cell r="F72">
            <v>1169072</v>
          </cell>
          <cell r="G72">
            <v>73.451999999999998</v>
          </cell>
          <cell r="H72">
            <v>256.62707614736399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37</v>
          </cell>
          <cell r="N72">
            <v>424</v>
          </cell>
          <cell r="O72">
            <v>461</v>
          </cell>
          <cell r="P72">
            <v>3.9432986163384292</v>
          </cell>
          <cell r="Q72">
            <v>418.6</v>
          </cell>
          <cell r="R72">
            <v>3.5806177891524222</v>
          </cell>
          <cell r="S72">
            <v>376.20000000000005</v>
          </cell>
          <cell r="T72">
            <v>3.2179369619664149</v>
          </cell>
          <cell r="U72">
            <v>376.20000000000005</v>
          </cell>
          <cell r="V72">
            <v>3.2179369619664149</v>
          </cell>
          <cell r="W72">
            <v>7405</v>
          </cell>
          <cell r="X72">
            <v>63.340837861141146</v>
          </cell>
          <cell r="Y72">
            <v>19090</v>
          </cell>
          <cell r="Z72">
            <v>163.29191016464341</v>
          </cell>
          <cell r="AA72">
            <v>16006.5</v>
          </cell>
          <cell r="AB72">
            <v>136.91628915926478</v>
          </cell>
          <cell r="AC72">
            <v>10671</v>
          </cell>
          <cell r="AD72">
            <v>91.277526106176524</v>
          </cell>
          <cell r="AE72">
            <v>8341.4500000000007</v>
          </cell>
          <cell r="AF72">
            <v>4195.7250000000004</v>
          </cell>
          <cell r="AG72">
            <v>50</v>
          </cell>
          <cell r="AH72">
            <v>0.05</v>
          </cell>
          <cell r="AI72">
            <v>58532.08</v>
          </cell>
          <cell r="AJ72">
            <v>7256.69</v>
          </cell>
          <cell r="AK72" t="str">
            <v/>
          </cell>
          <cell r="AL72">
            <v>20417.8</v>
          </cell>
          <cell r="AM72">
            <v>144.33100336833004</v>
          </cell>
          <cell r="AN72">
            <v>762.66</v>
          </cell>
          <cell r="AO72">
            <v>144.33100336833004</v>
          </cell>
          <cell r="AP72">
            <v>12849.36</v>
          </cell>
          <cell r="AQ72">
            <v>138175.23000000001</v>
          </cell>
          <cell r="AR72">
            <v>86067.004288708034</v>
          </cell>
          <cell r="AS72" t="str">
            <v/>
          </cell>
          <cell r="AT72">
            <v>0.12649801981125688</v>
          </cell>
          <cell r="AU72">
            <v>10598798.363307171</v>
          </cell>
          <cell r="AV72">
            <v>0.9123524458386133</v>
          </cell>
          <cell r="AW72">
            <v>0.95738636363636365</v>
          </cell>
          <cell r="AX72">
            <v>0.97326621719718087</v>
          </cell>
        </row>
        <row r="73">
          <cell r="A73">
            <v>410423</v>
          </cell>
          <cell r="B73">
            <v>410423</v>
          </cell>
          <cell r="C73">
            <v>410423</v>
          </cell>
          <cell r="D73" t="str">
            <v xml:space="preserve">  平顶山市</v>
          </cell>
          <cell r="E73" t="str">
            <v xml:space="preserve">      鲁山县</v>
          </cell>
          <cell r="F73">
            <v>787109</v>
          </cell>
          <cell r="G73">
            <v>90.915999999999997</v>
          </cell>
          <cell r="H73">
            <v>315.95898763870349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181</v>
          </cell>
          <cell r="N73">
            <v>377</v>
          </cell>
          <cell r="O73">
            <v>558</v>
          </cell>
          <cell r="P73">
            <v>7.0892341467319007</v>
          </cell>
          <cell r="Q73">
            <v>520.29999999999995</v>
          </cell>
          <cell r="R73">
            <v>6.6102661766032407</v>
          </cell>
          <cell r="S73">
            <v>482.6</v>
          </cell>
          <cell r="T73">
            <v>6.1312982064745807</v>
          </cell>
          <cell r="U73">
            <v>482.6</v>
          </cell>
          <cell r="V73">
            <v>6.1312982064745807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3415</v>
          </cell>
          <cell r="AD73">
            <v>43.386621166826956</v>
          </cell>
          <cell r="AE73">
            <v>4594.16</v>
          </cell>
          <cell r="AF73">
            <v>3677.08</v>
          </cell>
          <cell r="AG73">
            <v>2760.0000000000005</v>
          </cell>
          <cell r="AH73">
            <v>2.7600000000000002</v>
          </cell>
          <cell r="AI73">
            <v>726.16</v>
          </cell>
          <cell r="AJ73">
            <v>0</v>
          </cell>
          <cell r="AK73" t="str">
            <v/>
          </cell>
          <cell r="AL73">
            <v>40226.629999999997</v>
          </cell>
          <cell r="AM73">
            <v>100.85544760907668</v>
          </cell>
          <cell r="AN73">
            <v>0</v>
          </cell>
          <cell r="AO73">
            <v>100.85544760907668</v>
          </cell>
          <cell r="AP73">
            <v>5848.05</v>
          </cell>
          <cell r="AQ73">
            <v>69041.14</v>
          </cell>
          <cell r="AR73">
            <v>43004.553656087934</v>
          </cell>
          <cell r="AS73" t="str">
            <v/>
          </cell>
          <cell r="AT73">
            <v>0.11524347189463562</v>
          </cell>
          <cell r="AU73">
            <v>10641802.916963259</v>
          </cell>
          <cell r="AV73">
            <v>0.91605430980143399</v>
          </cell>
          <cell r="AW73">
            <v>0.95738636363636365</v>
          </cell>
          <cell r="AX73">
            <v>0.97478492447168064</v>
          </cell>
        </row>
        <row r="74">
          <cell r="A74">
            <v>411103</v>
          </cell>
          <cell r="B74">
            <v>411103</v>
          </cell>
          <cell r="C74">
            <v>411103</v>
          </cell>
          <cell r="D74" t="str">
            <v xml:space="preserve">  漯河市</v>
          </cell>
          <cell r="E74" t="str">
            <v xml:space="preserve">      郾城区</v>
          </cell>
          <cell r="F74">
            <v>505302</v>
          </cell>
          <cell r="G74">
            <v>65.031999999999996</v>
          </cell>
          <cell r="H74">
            <v>354.79087452445168</v>
          </cell>
          <cell r="I74">
            <v>1</v>
          </cell>
          <cell r="J74">
            <v>0</v>
          </cell>
          <cell r="K74">
            <v>1</v>
          </cell>
          <cell r="L74">
            <v>1.97901452992468E-3</v>
          </cell>
          <cell r="M74">
            <v>18</v>
          </cell>
          <cell r="N74">
            <v>0</v>
          </cell>
          <cell r="O74">
            <v>18</v>
          </cell>
          <cell r="P74">
            <v>0.35622261538644218</v>
          </cell>
          <cell r="Q74">
            <v>18</v>
          </cell>
          <cell r="R74">
            <v>0.35622261538644218</v>
          </cell>
          <cell r="S74">
            <v>21</v>
          </cell>
          <cell r="T74">
            <v>0.35622261538644218</v>
          </cell>
          <cell r="U74">
            <v>21</v>
          </cell>
          <cell r="V74">
            <v>0.4155930512841825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6979</v>
          </cell>
          <cell r="AD74">
            <v>138.11542404344331</v>
          </cell>
          <cell r="AE74">
            <v>2936.08</v>
          </cell>
          <cell r="AF74">
            <v>2936.08</v>
          </cell>
          <cell r="AG74">
            <v>2936.08</v>
          </cell>
          <cell r="AH74">
            <v>8.99</v>
          </cell>
          <cell r="AI74">
            <v>1225.57</v>
          </cell>
          <cell r="AJ74">
            <v>1225.57</v>
          </cell>
          <cell r="AK74" t="str">
            <v/>
          </cell>
          <cell r="AL74">
            <v>1481.14</v>
          </cell>
          <cell r="AM74">
            <v>47.736910658840621</v>
          </cell>
          <cell r="AN74">
            <v>254.14</v>
          </cell>
          <cell r="AO74">
            <v>47.736910658840621</v>
          </cell>
          <cell r="AP74">
            <v>254.14</v>
          </cell>
          <cell r="AQ74">
            <v>9874.0300000000007</v>
          </cell>
          <cell r="AR74">
            <v>6150.3656071846717</v>
          </cell>
          <cell r="AS74" t="str">
            <v/>
          </cell>
          <cell r="AT74">
            <v>0.11448874265796431</v>
          </cell>
          <cell r="AU74">
            <v>10647953.282570444</v>
          </cell>
          <cell r="AV74">
            <v>0.91658373784715885</v>
          </cell>
          <cell r="AW74">
            <v>0.96022727272727271</v>
          </cell>
          <cell r="AX74">
            <v>0.97483746479637989</v>
          </cell>
        </row>
        <row r="75">
          <cell r="A75">
            <v>419001</v>
          </cell>
          <cell r="B75">
            <v>419001</v>
          </cell>
          <cell r="C75">
            <v>419001</v>
          </cell>
          <cell r="D75" t="str">
            <v xml:space="preserve">  驻马店市</v>
          </cell>
          <cell r="E75" t="str">
            <v xml:space="preserve">  济源市</v>
          </cell>
          <cell r="F75">
            <v>727265</v>
          </cell>
          <cell r="G75">
            <v>15.923999999999999</v>
          </cell>
          <cell r="H75">
            <v>221.7352075377994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517</v>
          </cell>
          <cell r="N75">
            <v>3175</v>
          </cell>
          <cell r="O75">
            <v>3692</v>
          </cell>
          <cell r="P75">
            <v>50.765539383855952</v>
          </cell>
          <cell r="Q75">
            <v>3374.5</v>
          </cell>
          <cell r="R75">
            <v>46.399867998597486</v>
          </cell>
          <cell r="S75">
            <v>3057</v>
          </cell>
          <cell r="T75">
            <v>42.034196613339013</v>
          </cell>
          <cell r="U75">
            <v>3057</v>
          </cell>
          <cell r="V75">
            <v>42.034196613339013</v>
          </cell>
          <cell r="W75">
            <v>0</v>
          </cell>
          <cell r="X75">
            <v>0</v>
          </cell>
          <cell r="Y75">
            <v>1702</v>
          </cell>
          <cell r="Z75">
            <v>23.402748654204451</v>
          </cell>
          <cell r="AA75">
            <v>1702</v>
          </cell>
          <cell r="AB75">
            <v>23.402748654204451</v>
          </cell>
          <cell r="AC75">
            <v>1318</v>
          </cell>
          <cell r="AD75">
            <v>18.122692553608381</v>
          </cell>
          <cell r="AE75">
            <v>4392.8500000000004</v>
          </cell>
          <cell r="AF75">
            <v>4392.8500000000004</v>
          </cell>
          <cell r="AG75">
            <v>4392.8500000000004</v>
          </cell>
          <cell r="AH75">
            <v>4.57</v>
          </cell>
          <cell r="AI75">
            <v>3519.8999999999996</v>
          </cell>
          <cell r="AJ75">
            <v>2202.7800000000002</v>
          </cell>
          <cell r="AK75" t="str">
            <v/>
          </cell>
          <cell r="AL75">
            <v>39785.83</v>
          </cell>
          <cell r="AM75">
            <v>152.91860286907036</v>
          </cell>
          <cell r="AN75">
            <v>6962.56</v>
          </cell>
          <cell r="AO75">
            <v>152.91860286907036</v>
          </cell>
          <cell r="AP75">
            <v>9718.15</v>
          </cell>
          <cell r="AQ75">
            <v>85968.33</v>
          </cell>
          <cell r="AR75">
            <v>53548.212851196753</v>
          </cell>
          <cell r="AS75" t="str">
            <v/>
          </cell>
          <cell r="AT75">
            <v>0.11411110083273918</v>
          </cell>
          <cell r="AU75">
            <v>10701501.495421641</v>
          </cell>
          <cell r="AV75">
            <v>0.92119320783521053</v>
          </cell>
          <cell r="AW75">
            <v>0.96022727272727271</v>
          </cell>
          <cell r="AX75">
            <v>0.98468731622401728</v>
          </cell>
        </row>
        <row r="76">
          <cell r="A76">
            <v>410211</v>
          </cell>
          <cell r="B76">
            <v>0</v>
          </cell>
          <cell r="C76">
            <v>0</v>
          </cell>
          <cell r="D76" t="str">
            <v xml:space="preserve">  开封市</v>
          </cell>
          <cell r="E76" t="str">
            <v xml:space="preserve">      城乡一体化示范区</v>
          </cell>
          <cell r="F76">
            <v>418300</v>
          </cell>
          <cell r="G76">
            <v>0</v>
          </cell>
          <cell r="H76">
            <v>378.68530217515234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10</v>
          </cell>
          <cell r="N76">
            <v>28</v>
          </cell>
          <cell r="O76">
            <v>38</v>
          </cell>
          <cell r="P76">
            <v>0.90843891943581168</v>
          </cell>
          <cell r="Q76">
            <v>19</v>
          </cell>
          <cell r="R76">
            <v>0.45421945971790584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3851.7</v>
          </cell>
          <cell r="AF76">
            <v>1925.85</v>
          </cell>
          <cell r="AG76">
            <v>0</v>
          </cell>
          <cell r="AH76">
            <v>0</v>
          </cell>
          <cell r="AI76">
            <v>8120.1100000000006</v>
          </cell>
          <cell r="AJ76">
            <v>5066.78</v>
          </cell>
          <cell r="AK76" t="str">
            <v/>
          </cell>
          <cell r="AL76">
            <v>6359.52</v>
          </cell>
          <cell r="AM76">
            <v>0</v>
          </cell>
          <cell r="AN76">
            <v>10171.219999999999</v>
          </cell>
          <cell r="AO76">
            <v>0</v>
          </cell>
          <cell r="AP76">
            <v>3782.87</v>
          </cell>
          <cell r="AQ76">
            <v>23426.27</v>
          </cell>
          <cell r="AR76">
            <v>14591.825760365531</v>
          </cell>
          <cell r="AS76" t="str">
            <v>减少</v>
          </cell>
          <cell r="AT76">
            <v>0.10960212759137858</v>
          </cell>
          <cell r="AU76">
            <v>10716093.321182007</v>
          </cell>
          <cell r="AV76">
            <v>0.92244928304915275</v>
          </cell>
          <cell r="AW76">
            <v>0.96022727272727271</v>
          </cell>
          <cell r="AX76">
            <v>0.98474277545564415</v>
          </cell>
        </row>
        <row r="77">
          <cell r="A77">
            <v>410527</v>
          </cell>
          <cell r="B77">
            <v>410527</v>
          </cell>
          <cell r="C77">
            <v>410527</v>
          </cell>
          <cell r="D77" t="str">
            <v xml:space="preserve">  安阳市</v>
          </cell>
          <cell r="E77" t="str">
            <v xml:space="preserve">      内黄县</v>
          </cell>
          <cell r="F77">
            <v>682070</v>
          </cell>
          <cell r="G77">
            <v>2.4079999999999999</v>
          </cell>
          <cell r="H77">
            <v>213.26811227590235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43</v>
          </cell>
          <cell r="N77">
            <v>54</v>
          </cell>
          <cell r="O77">
            <v>97</v>
          </cell>
          <cell r="P77">
            <v>1.4221414224346474</v>
          </cell>
          <cell r="Q77">
            <v>91.6</v>
          </cell>
          <cell r="R77">
            <v>1.3429706628351927</v>
          </cell>
          <cell r="S77">
            <v>86.2</v>
          </cell>
          <cell r="T77">
            <v>1.2637999032357383</v>
          </cell>
          <cell r="U77">
            <v>86.2</v>
          </cell>
          <cell r="V77">
            <v>1.2637999032357383</v>
          </cell>
          <cell r="W77">
            <v>9215</v>
          </cell>
          <cell r="X77">
            <v>135.10343513129152</v>
          </cell>
          <cell r="Y77">
            <v>22628</v>
          </cell>
          <cell r="Z77">
            <v>331.75480522527016</v>
          </cell>
          <cell r="AA77">
            <v>8787</v>
          </cell>
          <cell r="AB77">
            <v>128.82841937044586</v>
          </cell>
          <cell r="AC77">
            <v>5858</v>
          </cell>
          <cell r="AD77">
            <v>85.885612913630567</v>
          </cell>
          <cell r="AE77">
            <v>15372.94</v>
          </cell>
          <cell r="AF77">
            <v>12726.470000000001</v>
          </cell>
          <cell r="AG77">
            <v>10080</v>
          </cell>
          <cell r="AH77">
            <v>10.08</v>
          </cell>
          <cell r="AI77">
            <v>5875.32</v>
          </cell>
          <cell r="AJ77">
            <v>5584.36</v>
          </cell>
          <cell r="AK77" t="str">
            <v/>
          </cell>
          <cell r="AL77">
            <v>34348.54</v>
          </cell>
          <cell r="AM77">
            <v>54.603149431639622</v>
          </cell>
          <cell r="AN77">
            <v>112.89</v>
          </cell>
          <cell r="AO77">
            <v>54.603149431639622</v>
          </cell>
          <cell r="AP77">
            <v>112.89</v>
          </cell>
          <cell r="AQ77">
            <v>88928.49</v>
          </cell>
          <cell r="AR77">
            <v>55392.04624604807</v>
          </cell>
          <cell r="AS77" t="str">
            <v/>
          </cell>
          <cell r="AT77">
            <v>0.10824196341125336</v>
          </cell>
          <cell r="AU77">
            <v>10771485.367428055</v>
          </cell>
          <cell r="AV77">
            <v>0.9272174715871615</v>
          </cell>
          <cell r="AW77">
            <v>0.96022727272727271</v>
          </cell>
          <cell r="AX77">
            <v>0.98501014733022452</v>
          </cell>
        </row>
        <row r="78">
          <cell r="A78">
            <v>410421</v>
          </cell>
          <cell r="B78">
            <v>410421</v>
          </cell>
          <cell r="C78">
            <v>410421</v>
          </cell>
          <cell r="D78" t="str">
            <v xml:space="preserve">  平顶山市</v>
          </cell>
          <cell r="E78" t="str">
            <v xml:space="preserve">      宝丰县</v>
          </cell>
          <cell r="F78">
            <v>498157</v>
          </cell>
          <cell r="G78">
            <v>34.036000000000001</v>
          </cell>
          <cell r="H78">
            <v>306.6629890005625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319</v>
          </cell>
          <cell r="N78">
            <v>447</v>
          </cell>
          <cell r="O78">
            <v>766</v>
          </cell>
          <cell r="P78">
            <v>15.376678436717741</v>
          </cell>
          <cell r="Q78">
            <v>721.3</v>
          </cell>
          <cell r="R78">
            <v>14.479370961363585</v>
          </cell>
          <cell r="S78">
            <v>676.6</v>
          </cell>
          <cell r="T78">
            <v>13.582063486009432</v>
          </cell>
          <cell r="U78">
            <v>676.6</v>
          </cell>
          <cell r="V78">
            <v>13.582063486009432</v>
          </cell>
          <cell r="W78">
            <v>0</v>
          </cell>
          <cell r="X78">
            <v>0</v>
          </cell>
          <cell r="Y78">
            <v>261</v>
          </cell>
          <cell r="Z78">
            <v>5.2393121044168813</v>
          </cell>
          <cell r="AA78">
            <v>261</v>
          </cell>
          <cell r="AB78">
            <v>5.2393121044168813</v>
          </cell>
          <cell r="AC78">
            <v>0</v>
          </cell>
          <cell r="AD78">
            <v>0</v>
          </cell>
          <cell r="AE78">
            <v>6939.5</v>
          </cell>
          <cell r="AF78">
            <v>5789.75</v>
          </cell>
          <cell r="AG78">
            <v>4640</v>
          </cell>
          <cell r="AH78">
            <v>4.6399999999999997</v>
          </cell>
          <cell r="AI78">
            <v>1076.7</v>
          </cell>
          <cell r="AJ78">
            <v>1076.7</v>
          </cell>
          <cell r="AK78" t="str">
            <v/>
          </cell>
          <cell r="AL78">
            <v>17673.75</v>
          </cell>
          <cell r="AM78">
            <v>43.274179988786749</v>
          </cell>
          <cell r="AN78">
            <v>405.7</v>
          </cell>
          <cell r="AO78">
            <v>43.274179988786749</v>
          </cell>
          <cell r="AP78">
            <v>1221.78</v>
          </cell>
          <cell r="AQ78">
            <v>23421.48</v>
          </cell>
          <cell r="AR78">
            <v>14588.842150708844</v>
          </cell>
          <cell r="AS78" t="str">
            <v/>
          </cell>
          <cell r="AT78">
            <v>0.10661435757553928</v>
          </cell>
          <cell r="AU78">
            <v>10786074.209578764</v>
          </cell>
          <cell r="AV78">
            <v>0.9284732899697653</v>
          </cell>
          <cell r="AW78">
            <v>0.96022727272727271</v>
          </cell>
          <cell r="AX78">
            <v>0.98711555489719882</v>
          </cell>
        </row>
        <row r="79">
          <cell r="A79">
            <v>410204</v>
          </cell>
          <cell r="B79">
            <v>410204</v>
          </cell>
          <cell r="C79">
            <v>410204</v>
          </cell>
          <cell r="D79" t="str">
            <v xml:space="preserve">  开封市</v>
          </cell>
          <cell r="E79" t="str">
            <v xml:space="preserve">      鼓楼区</v>
          </cell>
          <cell r="F79">
            <v>124859</v>
          </cell>
          <cell r="G79">
            <v>7.6639999999999997</v>
          </cell>
          <cell r="H79">
            <v>364.48652242024741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55</v>
          </cell>
          <cell r="N79">
            <v>54</v>
          </cell>
          <cell r="O79">
            <v>109</v>
          </cell>
          <cell r="P79">
            <v>8.7298472677179859</v>
          </cell>
          <cell r="Q79">
            <v>103.6</v>
          </cell>
          <cell r="R79">
            <v>8.2973594214273696</v>
          </cell>
          <cell r="S79">
            <v>98.2</v>
          </cell>
          <cell r="T79">
            <v>7.8648715751367542</v>
          </cell>
          <cell r="U79">
            <v>98.2</v>
          </cell>
          <cell r="V79">
            <v>7.8648715751367542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1008</v>
          </cell>
          <cell r="AD79">
            <v>80.731064640914951</v>
          </cell>
          <cell r="AE79">
            <v>1858.3</v>
          </cell>
          <cell r="AF79">
            <v>1858.3</v>
          </cell>
          <cell r="AG79">
            <v>1858.3</v>
          </cell>
          <cell r="AH79">
            <v>10.59</v>
          </cell>
          <cell r="AI79">
            <v>5150.5300000000007</v>
          </cell>
          <cell r="AJ79">
            <v>6878.75</v>
          </cell>
          <cell r="AK79" t="str">
            <v>减少</v>
          </cell>
          <cell r="AL79">
            <v>1188.1400000000001</v>
          </cell>
          <cell r="AM79">
            <v>18.647411049233721</v>
          </cell>
          <cell r="AN79">
            <v>127.25</v>
          </cell>
          <cell r="AO79">
            <v>18.647411049233721</v>
          </cell>
          <cell r="AP79">
            <v>1796.5500000000002</v>
          </cell>
          <cell r="AQ79">
            <v>16421.39</v>
          </cell>
          <cell r="AR79">
            <v>10228.60496455513</v>
          </cell>
          <cell r="AS79" t="str">
            <v/>
          </cell>
          <cell r="AT79">
            <v>0.10602820983022303</v>
          </cell>
          <cell r="AU79">
            <v>10796302.814543318</v>
          </cell>
          <cell r="AV79">
            <v>0.92935377589251256</v>
          </cell>
          <cell r="AW79">
            <v>0.96022727272727271</v>
          </cell>
          <cell r="AX79">
            <v>0.98741795365491192</v>
          </cell>
        </row>
        <row r="80">
          <cell r="A80">
            <v>410728</v>
          </cell>
          <cell r="B80">
            <v>410728</v>
          </cell>
          <cell r="C80">
            <v>410783</v>
          </cell>
          <cell r="D80" t="str">
            <v xml:space="preserve">  新乡市</v>
          </cell>
          <cell r="E80" t="str">
            <v xml:space="preserve">  长垣市</v>
          </cell>
          <cell r="F80">
            <v>905400</v>
          </cell>
          <cell r="G80">
            <v>19.992000000000001</v>
          </cell>
          <cell r="H80">
            <v>228.96972540070084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11</v>
          </cell>
          <cell r="N80">
            <v>237</v>
          </cell>
          <cell r="O80">
            <v>248</v>
          </cell>
          <cell r="P80">
            <v>2.7391208305721229</v>
          </cell>
          <cell r="Q80">
            <v>224.3</v>
          </cell>
          <cell r="R80">
            <v>2.4773580737795449</v>
          </cell>
          <cell r="S80">
            <v>200.60000000000002</v>
          </cell>
          <cell r="T80">
            <v>2.2155953169869673</v>
          </cell>
          <cell r="U80">
            <v>200.60000000000002</v>
          </cell>
          <cell r="V80">
            <v>2.2155953169869673</v>
          </cell>
          <cell r="W80">
            <v>0</v>
          </cell>
          <cell r="X80">
            <v>0</v>
          </cell>
          <cell r="Y80">
            <v>3</v>
          </cell>
          <cell r="Z80">
            <v>3.3134526176275679E-2</v>
          </cell>
          <cell r="AA80">
            <v>3</v>
          </cell>
          <cell r="AB80">
            <v>3.3134526176275679E-2</v>
          </cell>
          <cell r="AC80">
            <v>4383</v>
          </cell>
          <cell r="AD80">
            <v>48.409542743538772</v>
          </cell>
          <cell r="AE80">
            <v>9831.4</v>
          </cell>
          <cell r="AF80">
            <v>9831.4</v>
          </cell>
          <cell r="AG80">
            <v>9831.4</v>
          </cell>
          <cell r="AH80">
            <v>12.400000000000016</v>
          </cell>
          <cell r="AI80">
            <v>35.49</v>
          </cell>
          <cell r="AJ80">
            <v>0</v>
          </cell>
          <cell r="AK80" t="str">
            <v/>
          </cell>
          <cell r="AL80">
            <v>4593.37</v>
          </cell>
          <cell r="AM80">
            <v>97.925677030798681</v>
          </cell>
          <cell r="AN80">
            <v>0</v>
          </cell>
          <cell r="AO80">
            <v>97.925677030798681</v>
          </cell>
          <cell r="AP80">
            <v>258.13</v>
          </cell>
          <cell r="AQ80">
            <v>19490.27</v>
          </cell>
          <cell r="AR80">
            <v>12140.158201134005</v>
          </cell>
          <cell r="AS80" t="str">
            <v/>
          </cell>
          <cell r="AT80">
            <v>0.10461310455794048</v>
          </cell>
          <cell r="AU80">
            <v>10808442.972744452</v>
          </cell>
          <cell r="AV80">
            <v>0.93039880973955857</v>
          </cell>
          <cell r="AW80">
            <v>0.96022727272727271</v>
          </cell>
          <cell r="AX80">
            <v>0.9880726644788026</v>
          </cell>
        </row>
        <row r="81">
          <cell r="A81">
            <v>410203</v>
          </cell>
          <cell r="B81">
            <v>410203</v>
          </cell>
          <cell r="C81">
            <v>410203</v>
          </cell>
          <cell r="D81" t="str">
            <v xml:space="preserve">  开封市</v>
          </cell>
          <cell r="E81" t="str">
            <v xml:space="preserve">      顺河回族区</v>
          </cell>
          <cell r="F81">
            <v>227864</v>
          </cell>
          <cell r="G81">
            <v>12.087999999999999</v>
          </cell>
          <cell r="H81">
            <v>344.5692616338315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20</v>
          </cell>
          <cell r="N81">
            <v>93</v>
          </cell>
          <cell r="O81">
            <v>113</v>
          </cell>
          <cell r="P81">
            <v>4.9590984095776429</v>
          </cell>
          <cell r="Q81">
            <v>103.7</v>
          </cell>
          <cell r="R81">
            <v>4.55096022188674</v>
          </cell>
          <cell r="S81">
            <v>94.4</v>
          </cell>
          <cell r="T81">
            <v>4.1428220341958362</v>
          </cell>
          <cell r="U81">
            <v>94.4</v>
          </cell>
          <cell r="V81">
            <v>4.1428220341958362</v>
          </cell>
          <cell r="W81">
            <v>0</v>
          </cell>
          <cell r="X81">
            <v>0</v>
          </cell>
          <cell r="Y81">
            <v>360</v>
          </cell>
          <cell r="Z81">
            <v>15.798897588034967</v>
          </cell>
          <cell r="AA81">
            <v>360</v>
          </cell>
          <cell r="AB81">
            <v>15.798897588034967</v>
          </cell>
          <cell r="AC81">
            <v>0</v>
          </cell>
          <cell r="AD81">
            <v>0</v>
          </cell>
          <cell r="AE81">
            <v>1935</v>
          </cell>
          <cell r="AF81">
            <v>1935</v>
          </cell>
          <cell r="AG81">
            <v>1935</v>
          </cell>
          <cell r="AH81">
            <v>17.079999999999998</v>
          </cell>
          <cell r="AI81">
            <v>257.37</v>
          </cell>
          <cell r="AJ81">
            <v>525.5</v>
          </cell>
          <cell r="AK81" t="str">
            <v>减少</v>
          </cell>
          <cell r="AL81">
            <v>5053.96</v>
          </cell>
          <cell r="AM81">
            <v>22.945284911645398</v>
          </cell>
          <cell r="AN81">
            <v>468.32</v>
          </cell>
          <cell r="AO81">
            <v>22.945284911645398</v>
          </cell>
          <cell r="AP81">
            <v>2690.86</v>
          </cell>
          <cell r="AQ81">
            <v>12636.7</v>
          </cell>
          <cell r="AR81">
            <v>7871.1858347919288</v>
          </cell>
          <cell r="AS81" t="str">
            <v/>
          </cell>
          <cell r="AT81">
            <v>0.10195334895832316</v>
          </cell>
          <cell r="AU81">
            <v>10816314.158579243</v>
          </cell>
          <cell r="AV81">
            <v>0.93107636727031451</v>
          </cell>
          <cell r="AW81">
            <v>0.96022727272727271</v>
          </cell>
          <cell r="AX81">
            <v>0.98837535512720864</v>
          </cell>
        </row>
        <row r="82">
          <cell r="A82">
            <v>410205</v>
          </cell>
          <cell r="B82">
            <v>410205</v>
          </cell>
          <cell r="C82">
            <v>410205</v>
          </cell>
          <cell r="D82" t="str">
            <v xml:space="preserve">  开封市</v>
          </cell>
          <cell r="E82" t="str">
            <v xml:space="preserve">      禹王台区</v>
          </cell>
          <cell r="F82">
            <v>672139</v>
          </cell>
          <cell r="G82">
            <v>7.1639999999999997</v>
          </cell>
          <cell r="H82">
            <v>348.14207077026367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224</v>
          </cell>
          <cell r="O82">
            <v>224</v>
          </cell>
          <cell r="P82">
            <v>3.3326439917933639</v>
          </cell>
          <cell r="Q82">
            <v>217.8</v>
          </cell>
          <cell r="R82">
            <v>3.2404011670205124</v>
          </cell>
          <cell r="S82">
            <v>211.60000000000002</v>
          </cell>
          <cell r="T82">
            <v>3.1481583422476604</v>
          </cell>
          <cell r="U82">
            <v>211.60000000000002</v>
          </cell>
          <cell r="V82">
            <v>3.1481583422476604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2026.7</v>
          </cell>
          <cell r="AF82">
            <v>2026.7</v>
          </cell>
          <cell r="AG82">
            <v>2026.7</v>
          </cell>
          <cell r="AH82">
            <v>15.360000000000001</v>
          </cell>
          <cell r="AI82">
            <v>6048.14</v>
          </cell>
          <cell r="AJ82">
            <v>4640.58</v>
          </cell>
          <cell r="AK82" t="str">
            <v/>
          </cell>
          <cell r="AL82">
            <v>6638.6</v>
          </cell>
          <cell r="AM82">
            <v>13.686273638217763</v>
          </cell>
          <cell r="AN82">
            <v>169.8</v>
          </cell>
          <cell r="AO82">
            <v>13.686273638217763</v>
          </cell>
          <cell r="AP82">
            <v>917.08</v>
          </cell>
          <cell r="AQ82">
            <v>16324.68</v>
          </cell>
          <cell r="AR82">
            <v>10168.365947874927</v>
          </cell>
          <cell r="AS82" t="str">
            <v/>
          </cell>
          <cell r="AT82">
            <v>0.10056371620854379</v>
          </cell>
          <cell r="AU82">
            <v>10826482.524527118</v>
          </cell>
          <cell r="AV82">
            <v>0.93195166777370386</v>
          </cell>
          <cell r="AW82">
            <v>0.96022727272727271</v>
          </cell>
          <cell r="AX82">
            <v>0.98901109305606894</v>
          </cell>
        </row>
        <row r="83">
          <cell r="A83">
            <v>410307</v>
          </cell>
          <cell r="B83">
            <v>410307</v>
          </cell>
          <cell r="C83">
            <v>410307</v>
          </cell>
          <cell r="D83" t="str">
            <v xml:space="preserve">  洛阳市</v>
          </cell>
          <cell r="E83" t="str">
            <v xml:space="preserve">      洛龙区</v>
          </cell>
          <cell r="F83">
            <v>643625</v>
          </cell>
          <cell r="G83">
            <v>21.423999999999999</v>
          </cell>
          <cell r="H83">
            <v>292.86527222394943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11.53</v>
          </cell>
          <cell r="AF83">
            <v>11.53</v>
          </cell>
          <cell r="AG83">
            <v>11.53</v>
          </cell>
          <cell r="AH83">
            <v>2.65</v>
          </cell>
          <cell r="AI83">
            <v>0</v>
          </cell>
          <cell r="AJ83">
            <v>0</v>
          </cell>
          <cell r="AK83" t="str">
            <v/>
          </cell>
          <cell r="AL83">
            <v>71.599999999999994</v>
          </cell>
          <cell r="AM83">
            <v>108.02927716563562</v>
          </cell>
          <cell r="AN83">
            <v>1176.55</v>
          </cell>
          <cell r="AO83">
            <v>108.02927716563562</v>
          </cell>
          <cell r="AP83">
            <v>1176.55</v>
          </cell>
          <cell r="AQ83">
            <v>1261.53</v>
          </cell>
          <cell r="AR83">
            <v>785.78561382046428</v>
          </cell>
          <cell r="AS83" t="str">
            <v/>
          </cell>
          <cell r="AT83">
            <v>9.9704801523733302E-2</v>
          </cell>
          <cell r="AU83">
            <v>10827268.310140938</v>
          </cell>
          <cell r="AV83">
            <v>0.93201930878375983</v>
          </cell>
          <cell r="AW83">
            <v>0.96022727272727271</v>
          </cell>
          <cell r="AX83">
            <v>0.98901109305606894</v>
          </cell>
        </row>
        <row r="84">
          <cell r="A84">
            <v>411025</v>
          </cell>
          <cell r="B84">
            <v>411025</v>
          </cell>
          <cell r="C84">
            <v>411025</v>
          </cell>
          <cell r="D84" t="str">
            <v xml:space="preserve">  许昌市</v>
          </cell>
          <cell r="E84" t="str">
            <v xml:space="preserve">      襄城县</v>
          </cell>
          <cell r="F84">
            <v>674832</v>
          </cell>
          <cell r="G84">
            <v>30.908000000000001</v>
          </cell>
          <cell r="H84">
            <v>278.2433787718233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127</v>
          </cell>
          <cell r="N84">
            <v>113</v>
          </cell>
          <cell r="O84">
            <v>240</v>
          </cell>
          <cell r="P84">
            <v>3.5564407141332954</v>
          </cell>
          <cell r="Q84">
            <v>228.7</v>
          </cell>
          <cell r="R84">
            <v>3.3889916305095191</v>
          </cell>
          <cell r="S84">
            <v>217.4</v>
          </cell>
          <cell r="T84">
            <v>3.2215425468857437</v>
          </cell>
          <cell r="U84">
            <v>217.4</v>
          </cell>
          <cell r="V84">
            <v>3.2215425468857437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1942</v>
          </cell>
          <cell r="AD84">
            <v>28.777532778528581</v>
          </cell>
          <cell r="AE84">
            <v>5149.51</v>
          </cell>
          <cell r="AF84">
            <v>5149.51</v>
          </cell>
          <cell r="AG84">
            <v>5149.51</v>
          </cell>
          <cell r="AH84">
            <v>6.9399999999999995</v>
          </cell>
          <cell r="AI84">
            <v>411.95</v>
          </cell>
          <cell r="AJ84">
            <v>411.95</v>
          </cell>
          <cell r="AK84" t="str">
            <v/>
          </cell>
          <cell r="AL84">
            <v>5260.56</v>
          </cell>
          <cell r="AM84">
            <v>65.320969384405174</v>
          </cell>
          <cell r="AN84">
            <v>435.04</v>
          </cell>
          <cell r="AO84">
            <v>65.320969384405174</v>
          </cell>
          <cell r="AP84">
            <v>435.04</v>
          </cell>
          <cell r="AQ84">
            <v>14661.47</v>
          </cell>
          <cell r="AR84">
            <v>9132.3806833450835</v>
          </cell>
          <cell r="AS84" t="str">
            <v/>
          </cell>
          <cell r="AT84">
            <v>9.9610816802712721E-2</v>
          </cell>
          <cell r="AU84">
            <v>10836400.690824283</v>
          </cell>
          <cell r="AV84">
            <v>0.93280543090507728</v>
          </cell>
          <cell r="AW84">
            <v>0.96022727272727271</v>
          </cell>
          <cell r="AX84">
            <v>0.98967864707044173</v>
          </cell>
        </row>
        <row r="85">
          <cell r="A85">
            <v>410404</v>
          </cell>
          <cell r="B85">
            <v>410404</v>
          </cell>
          <cell r="C85">
            <v>410404</v>
          </cell>
          <cell r="D85" t="str">
            <v xml:space="preserve">  平顶山市</v>
          </cell>
          <cell r="E85" t="str">
            <v xml:space="preserve">      石龙区</v>
          </cell>
          <cell r="F85">
            <v>43429</v>
          </cell>
          <cell r="G85">
            <v>2.7719999999999998</v>
          </cell>
          <cell r="H85">
            <v>357.31026407877602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13</v>
          </cell>
          <cell r="Z85">
            <v>2.9933915125837576</v>
          </cell>
          <cell r="AA85">
            <v>13</v>
          </cell>
          <cell r="AB85">
            <v>2.9933915125837576</v>
          </cell>
          <cell r="AC85">
            <v>0</v>
          </cell>
          <cell r="AD85">
            <v>0</v>
          </cell>
          <cell r="AE85">
            <v>351.33</v>
          </cell>
          <cell r="AF85">
            <v>351.33</v>
          </cell>
          <cell r="AG85">
            <v>351.33</v>
          </cell>
          <cell r="AH85">
            <v>0.89999999999999991</v>
          </cell>
          <cell r="AI85">
            <v>108.1</v>
          </cell>
          <cell r="AJ85">
            <v>103</v>
          </cell>
          <cell r="AK85" t="str">
            <v/>
          </cell>
          <cell r="AL85">
            <v>2302.56</v>
          </cell>
          <cell r="AM85">
            <v>6.138455472946247</v>
          </cell>
          <cell r="AN85">
            <v>0</v>
          </cell>
          <cell r="AO85">
            <v>6.138455472946247</v>
          </cell>
          <cell r="AQ85">
            <v>2714.95</v>
          </cell>
          <cell r="AR85">
            <v>1691.0962499836464</v>
          </cell>
          <cell r="AS85" t="str">
            <v/>
          </cell>
          <cell r="AT85">
            <v>9.6033108391373787E-2</v>
          </cell>
          <cell r="AU85">
            <v>10838091.787074268</v>
          </cell>
          <cell r="AV85">
            <v>0.93295100172800793</v>
          </cell>
          <cell r="AW85">
            <v>0.96022727272727271</v>
          </cell>
          <cell r="AX85">
            <v>0.98967864707044173</v>
          </cell>
        </row>
        <row r="86">
          <cell r="A86">
            <v>410326</v>
          </cell>
          <cell r="B86">
            <v>410326</v>
          </cell>
          <cell r="C86">
            <v>410326</v>
          </cell>
          <cell r="D86" t="str">
            <v xml:space="preserve">  洛阳市</v>
          </cell>
          <cell r="E86" t="str">
            <v xml:space="preserve">      汝阳县</v>
          </cell>
          <cell r="F86">
            <v>434770</v>
          </cell>
          <cell r="G86">
            <v>19.86</v>
          </cell>
          <cell r="H86">
            <v>275.35723840454477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362</v>
          </cell>
          <cell r="N86">
            <v>0</v>
          </cell>
          <cell r="O86">
            <v>362</v>
          </cell>
          <cell r="P86">
            <v>8.3262414610023701</v>
          </cell>
          <cell r="Q86">
            <v>362</v>
          </cell>
          <cell r="R86">
            <v>8.3262414610023701</v>
          </cell>
          <cell r="S86">
            <v>362</v>
          </cell>
          <cell r="T86">
            <v>8.3262414610023701</v>
          </cell>
          <cell r="U86">
            <v>362</v>
          </cell>
          <cell r="V86">
            <v>8.3262414610023701</v>
          </cell>
          <cell r="W86">
            <v>0</v>
          </cell>
          <cell r="X86">
            <v>0</v>
          </cell>
          <cell r="Y86">
            <v>3437</v>
          </cell>
          <cell r="Z86">
            <v>79.053292545483814</v>
          </cell>
          <cell r="AA86">
            <v>1864.5</v>
          </cell>
          <cell r="AB86">
            <v>42.884743657566069</v>
          </cell>
          <cell r="AC86">
            <v>1243</v>
          </cell>
          <cell r="AD86">
            <v>28.589829105044043</v>
          </cell>
          <cell r="AE86">
            <v>4989.99</v>
          </cell>
          <cell r="AF86">
            <v>3244.9949999999999</v>
          </cell>
          <cell r="AG86">
            <v>1500</v>
          </cell>
          <cell r="AH86">
            <v>1.5</v>
          </cell>
          <cell r="AI86">
            <v>5060.38</v>
          </cell>
          <cell r="AJ86">
            <v>4006.14</v>
          </cell>
          <cell r="AK86" t="str">
            <v/>
          </cell>
          <cell r="AL86">
            <v>28471.63</v>
          </cell>
          <cell r="AM86">
            <v>53.112227327631793</v>
          </cell>
          <cell r="AN86">
            <v>991.98</v>
          </cell>
          <cell r="AO86">
            <v>53.112227327631793</v>
          </cell>
          <cell r="AP86">
            <v>3128.6</v>
          </cell>
          <cell r="AQ86">
            <v>46392.59</v>
          </cell>
          <cell r="AR86">
            <v>28897.156476557142</v>
          </cell>
          <cell r="AS86" t="str">
            <v/>
          </cell>
          <cell r="AT86">
            <v>9.5747756427612629E-2</v>
          </cell>
          <cell r="AU86">
            <v>10866988.943550825</v>
          </cell>
          <cell r="AV86">
            <v>0.93543849044941252</v>
          </cell>
          <cell r="AW86">
            <v>0.96022727272727271</v>
          </cell>
          <cell r="AX86">
            <v>0.99073529137828131</v>
          </cell>
        </row>
        <row r="87">
          <cell r="A87">
            <v>411198</v>
          </cell>
          <cell r="B87">
            <v>0</v>
          </cell>
          <cell r="C87">
            <v>0</v>
          </cell>
          <cell r="D87" t="str">
            <v xml:space="preserve">  漯河市</v>
          </cell>
          <cell r="E87" t="str">
            <v xml:space="preserve">      漯河市城乡一体化示范区</v>
          </cell>
          <cell r="F87">
            <v>260000</v>
          </cell>
          <cell r="G87">
            <v>0</v>
          </cell>
          <cell r="H87">
            <v>354.79087452445168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</v>
          </cell>
          <cell r="N87">
            <v>0</v>
          </cell>
          <cell r="O87">
            <v>3</v>
          </cell>
          <cell r="P87">
            <v>0.11538461538461538</v>
          </cell>
          <cell r="Q87">
            <v>1.5</v>
          </cell>
          <cell r="R87">
            <v>5.7692307692307689E-2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157.9</v>
          </cell>
          <cell r="AF87">
            <v>78.95</v>
          </cell>
          <cell r="AG87">
            <v>0</v>
          </cell>
          <cell r="AH87">
            <v>0</v>
          </cell>
          <cell r="AI87">
            <v>65.239999999999995</v>
          </cell>
          <cell r="AJ87">
            <v>0</v>
          </cell>
          <cell r="AK87" t="str">
            <v/>
          </cell>
          <cell r="AL87">
            <v>954.93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1181.92</v>
          </cell>
          <cell r="AR87">
            <v>736.19789674972708</v>
          </cell>
          <cell r="AS87" t="str">
            <v/>
          </cell>
          <cell r="AT87">
            <v>9.2988250786532028E-2</v>
          </cell>
          <cell r="AU87">
            <v>10867725.141447576</v>
          </cell>
          <cell r="AV87">
            <v>0.93550186291190285</v>
          </cell>
          <cell r="AW87">
            <v>0.96022727272727271</v>
          </cell>
          <cell r="AX87">
            <v>0.99073966973867289</v>
          </cell>
        </row>
        <row r="88">
          <cell r="A88">
            <v>410329</v>
          </cell>
          <cell r="B88">
            <v>410329</v>
          </cell>
          <cell r="C88">
            <v>410329</v>
          </cell>
          <cell r="D88" t="str">
            <v xml:space="preserve">  洛阳市</v>
          </cell>
          <cell r="E88" t="str">
            <v xml:space="preserve">      伊川县</v>
          </cell>
          <cell r="F88">
            <v>792841</v>
          </cell>
          <cell r="G88">
            <v>11.651999999999999</v>
          </cell>
          <cell r="H88">
            <v>257.57854249864442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5128</v>
          </cell>
          <cell r="Z88">
            <v>64.678794361038342</v>
          </cell>
          <cell r="AA88">
            <v>4173</v>
          </cell>
          <cell r="AB88">
            <v>52.633504069542319</v>
          </cell>
          <cell r="AC88">
            <v>2782</v>
          </cell>
          <cell r="AD88">
            <v>35.089002713028208</v>
          </cell>
          <cell r="AE88">
            <v>5644.58</v>
          </cell>
          <cell r="AF88">
            <v>3802.29</v>
          </cell>
          <cell r="AG88">
            <v>1960</v>
          </cell>
          <cell r="AH88">
            <v>1.96</v>
          </cell>
          <cell r="AI88">
            <v>1448.77</v>
          </cell>
          <cell r="AJ88">
            <v>1448.77</v>
          </cell>
          <cell r="AK88" t="str">
            <v/>
          </cell>
          <cell r="AL88">
            <v>42220.28</v>
          </cell>
          <cell r="AM88">
            <v>59.087905719278645</v>
          </cell>
          <cell r="AN88">
            <v>1153.5</v>
          </cell>
          <cell r="AO88">
            <v>59.087905719278645</v>
          </cell>
          <cell r="AP88">
            <v>1153.5</v>
          </cell>
          <cell r="AQ88">
            <v>51120.2</v>
          </cell>
          <cell r="AR88">
            <v>31841.904461744783</v>
          </cell>
          <cell r="AS88" t="str">
            <v/>
          </cell>
          <cell r="AT88">
            <v>9.2593506821298466E-2</v>
          </cell>
          <cell r="AU88">
            <v>10899567.045909321</v>
          </cell>
          <cell r="AV88">
            <v>0.93824283772999229</v>
          </cell>
          <cell r="AW88">
            <v>0.96022727272727271</v>
          </cell>
          <cell r="AX88">
            <v>0.99073966973867289</v>
          </cell>
        </row>
        <row r="89">
          <cell r="A89">
            <v>410425</v>
          </cell>
          <cell r="B89">
            <v>410425</v>
          </cell>
          <cell r="C89">
            <v>410425</v>
          </cell>
          <cell r="D89" t="str">
            <v xml:space="preserve">  平顶山市</v>
          </cell>
          <cell r="E89" t="str">
            <v xml:space="preserve">      郏县</v>
          </cell>
          <cell r="F89">
            <v>506377</v>
          </cell>
          <cell r="G89">
            <v>17.084</v>
          </cell>
          <cell r="H89">
            <v>288.91538529632783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66</v>
          </cell>
          <cell r="N89">
            <v>225</v>
          </cell>
          <cell r="O89">
            <v>291</v>
          </cell>
          <cell r="P89">
            <v>5.7467065052322672</v>
          </cell>
          <cell r="Q89">
            <v>268.5</v>
          </cell>
          <cell r="R89">
            <v>5.3023735280235877</v>
          </cell>
          <cell r="S89">
            <v>246</v>
          </cell>
          <cell r="T89">
            <v>4.8580405508149065</v>
          </cell>
          <cell r="U89">
            <v>246</v>
          </cell>
          <cell r="V89">
            <v>4.8580405508149065</v>
          </cell>
          <cell r="W89">
            <v>0</v>
          </cell>
          <cell r="X89">
            <v>0</v>
          </cell>
          <cell r="Y89">
            <v>228</v>
          </cell>
          <cell r="Z89">
            <v>4.5025741690479624</v>
          </cell>
          <cell r="AA89">
            <v>228</v>
          </cell>
          <cell r="AB89">
            <v>4.5025741690479624</v>
          </cell>
          <cell r="AC89">
            <v>0</v>
          </cell>
          <cell r="AD89">
            <v>0</v>
          </cell>
          <cell r="AE89">
            <v>2107.1799999999998</v>
          </cell>
          <cell r="AF89">
            <v>2107.1799999999998</v>
          </cell>
          <cell r="AG89">
            <v>2107.1799999999998</v>
          </cell>
          <cell r="AH89">
            <v>4.3599999999999994</v>
          </cell>
          <cell r="AI89">
            <v>176.6</v>
          </cell>
          <cell r="AJ89">
            <v>0</v>
          </cell>
          <cell r="AK89" t="str">
            <v/>
          </cell>
          <cell r="AL89">
            <v>1890.28</v>
          </cell>
          <cell r="AM89">
            <v>44.829881500350382</v>
          </cell>
          <cell r="AN89">
            <v>0</v>
          </cell>
          <cell r="AO89">
            <v>44.829881500350382</v>
          </cell>
          <cell r="AP89">
            <v>1969.47</v>
          </cell>
          <cell r="AQ89">
            <v>8995.9</v>
          </cell>
          <cell r="AR89">
            <v>5603.3933425027662</v>
          </cell>
          <cell r="AS89" t="str">
            <v/>
          </cell>
          <cell r="AT89">
            <v>9.053756653462891E-2</v>
          </cell>
          <cell r="AU89">
            <v>10905170.439251823</v>
          </cell>
          <cell r="AV89">
            <v>0.93872518199636945</v>
          </cell>
          <cell r="AW89">
            <v>0.96022727272727271</v>
          </cell>
          <cell r="AX89">
            <v>0.9915233962487694</v>
          </cell>
        </row>
        <row r="90">
          <cell r="A90">
            <v>411090</v>
          </cell>
          <cell r="B90">
            <v>0</v>
          </cell>
          <cell r="C90">
            <v>0</v>
          </cell>
          <cell r="D90" t="str">
            <v xml:space="preserve">  许昌市</v>
          </cell>
          <cell r="E90" t="str">
            <v xml:space="preserve">      东城区</v>
          </cell>
          <cell r="F90">
            <v>226100</v>
          </cell>
          <cell r="G90">
            <v>0</v>
          </cell>
          <cell r="H90">
            <v>342.78443974489062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139.5</v>
          </cell>
          <cell r="AF90">
            <v>69.75</v>
          </cell>
          <cell r="AG90">
            <v>0</v>
          </cell>
          <cell r="AH90">
            <v>0</v>
          </cell>
          <cell r="AI90">
            <v>41.81</v>
          </cell>
          <cell r="AJ90">
            <v>41.81</v>
          </cell>
          <cell r="AK90" t="str">
            <v/>
          </cell>
          <cell r="AL90">
            <v>31</v>
          </cell>
          <cell r="AM90">
            <v>0</v>
          </cell>
          <cell r="AN90">
            <v>124.4</v>
          </cell>
          <cell r="AO90">
            <v>0</v>
          </cell>
          <cell r="AP90">
            <v>124.4</v>
          </cell>
          <cell r="AQ90">
            <v>395.5</v>
          </cell>
          <cell r="AR90">
            <v>246.35023365753779</v>
          </cell>
          <cell r="AS90" t="str">
            <v/>
          </cell>
          <cell r="AT90">
            <v>8.9540813733055183E-2</v>
          </cell>
          <cell r="AU90">
            <v>10905416.789485481</v>
          </cell>
          <cell r="AV90">
            <v>0.9387463880077026</v>
          </cell>
          <cell r="AW90">
            <v>0.96022727272727271</v>
          </cell>
          <cell r="AX90">
            <v>0.9915233962487694</v>
          </cell>
        </row>
        <row r="91">
          <cell r="A91">
            <v>410322</v>
          </cell>
          <cell r="B91">
            <v>410322</v>
          </cell>
          <cell r="C91">
            <v>410322</v>
          </cell>
          <cell r="D91" t="str">
            <v xml:space="preserve">  洛阳市</v>
          </cell>
          <cell r="E91" t="str">
            <v xml:space="preserve">      孟津县</v>
          </cell>
          <cell r="F91">
            <v>416845</v>
          </cell>
          <cell r="G91">
            <v>23.071999999999999</v>
          </cell>
          <cell r="H91">
            <v>244.63025958883352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504</v>
          </cell>
          <cell r="N91">
            <v>800</v>
          </cell>
          <cell r="O91">
            <v>1304</v>
          </cell>
          <cell r="P91">
            <v>31.282611042473821</v>
          </cell>
          <cell r="Q91">
            <v>1224</v>
          </cell>
          <cell r="R91">
            <v>29.363432450911013</v>
          </cell>
          <cell r="S91">
            <v>1144</v>
          </cell>
          <cell r="T91">
            <v>27.444253859348198</v>
          </cell>
          <cell r="U91">
            <v>1144</v>
          </cell>
          <cell r="V91">
            <v>27.444253859348198</v>
          </cell>
          <cell r="W91">
            <v>0</v>
          </cell>
          <cell r="X91">
            <v>0</v>
          </cell>
          <cell r="Y91">
            <v>341</v>
          </cell>
          <cell r="Z91">
            <v>8.1804987465364825</v>
          </cell>
          <cell r="AA91">
            <v>341</v>
          </cell>
          <cell r="AB91">
            <v>8.1804987465364825</v>
          </cell>
          <cell r="AC91">
            <v>0</v>
          </cell>
          <cell r="AD91">
            <v>0</v>
          </cell>
          <cell r="AE91">
            <v>4320.59</v>
          </cell>
          <cell r="AF91">
            <v>3665.2950000000001</v>
          </cell>
          <cell r="AG91">
            <v>3010</v>
          </cell>
          <cell r="AH91">
            <v>3.01</v>
          </cell>
          <cell r="AI91">
            <v>685.68</v>
          </cell>
          <cell r="AJ91">
            <v>685.68</v>
          </cell>
          <cell r="AK91" t="str">
            <v/>
          </cell>
          <cell r="AL91">
            <v>7069.02</v>
          </cell>
          <cell r="AM91">
            <v>60.126389236346711</v>
          </cell>
          <cell r="AN91">
            <v>1121.48</v>
          </cell>
          <cell r="AO91">
            <v>60.126389236346711</v>
          </cell>
          <cell r="AP91">
            <v>1143.3800000000001</v>
          </cell>
          <cell r="AQ91">
            <v>21228.880000000001</v>
          </cell>
          <cell r="AR91">
            <v>13223.108845228397</v>
          </cell>
          <cell r="AS91" t="str">
            <v/>
          </cell>
          <cell r="AT91">
            <v>8.9396647913430077E-2</v>
          </cell>
          <cell r="AU91">
            <v>10918639.898330709</v>
          </cell>
          <cell r="AV91">
            <v>0.93988464305162345</v>
          </cell>
          <cell r="AW91">
            <v>0.96022727272727271</v>
          </cell>
          <cell r="AX91">
            <v>0.99509613832831545</v>
          </cell>
        </row>
        <row r="92">
          <cell r="A92">
            <v>411104</v>
          </cell>
          <cell r="B92">
            <v>411104</v>
          </cell>
          <cell r="C92">
            <v>411104</v>
          </cell>
          <cell r="D92" t="str">
            <v xml:space="preserve">  漯河市</v>
          </cell>
          <cell r="E92" t="str">
            <v xml:space="preserve">      召陵区</v>
          </cell>
          <cell r="F92">
            <v>499051</v>
          </cell>
          <cell r="G92">
            <v>15.048</v>
          </cell>
          <cell r="H92">
            <v>276.12830131167459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9</v>
          </cell>
          <cell r="N92">
            <v>1</v>
          </cell>
          <cell r="O92">
            <v>10</v>
          </cell>
          <cell r="P92">
            <v>0.20038032185087296</v>
          </cell>
          <cell r="Q92">
            <v>9.9</v>
          </cell>
          <cell r="R92">
            <v>0.19837651863236425</v>
          </cell>
          <cell r="S92">
            <v>9.8000000000000007</v>
          </cell>
          <cell r="T92">
            <v>0.19637271541385551</v>
          </cell>
          <cell r="U92">
            <v>9.8000000000000007</v>
          </cell>
          <cell r="V92">
            <v>0.19637271541385551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782</v>
          </cell>
          <cell r="AD92">
            <v>15.669741168738264</v>
          </cell>
          <cell r="AE92">
            <v>2217.0100000000002</v>
          </cell>
          <cell r="AF92">
            <v>2217.0100000000002</v>
          </cell>
          <cell r="AG92">
            <v>2217.0100000000002</v>
          </cell>
          <cell r="AH92">
            <v>5.73</v>
          </cell>
          <cell r="AI92">
            <v>941.55</v>
          </cell>
          <cell r="AJ92">
            <v>941.55</v>
          </cell>
          <cell r="AK92" t="str">
            <v/>
          </cell>
          <cell r="AL92">
            <v>1953.48</v>
          </cell>
          <cell r="AM92">
            <v>48.339126795491978</v>
          </cell>
          <cell r="AN92">
            <v>280.52</v>
          </cell>
          <cell r="AO92">
            <v>48.339126795491978</v>
          </cell>
          <cell r="AP92">
            <v>280.52</v>
          </cell>
          <cell r="AQ92">
            <v>4748.03</v>
          </cell>
          <cell r="AR92">
            <v>2957.467256417191</v>
          </cell>
          <cell r="AS92" t="str">
            <v/>
          </cell>
          <cell r="AT92">
            <v>8.6969988969370388E-2</v>
          </cell>
          <cell r="AU92">
            <v>10921597.365587126</v>
          </cell>
          <cell r="AV92">
            <v>0.9401392240326355</v>
          </cell>
          <cell r="AW92">
            <v>0.96022727272727271</v>
          </cell>
          <cell r="AX92">
            <v>0.99512503550690012</v>
          </cell>
        </row>
        <row r="93">
          <cell r="A93">
            <v>411102</v>
          </cell>
          <cell r="B93">
            <v>411102</v>
          </cell>
          <cell r="C93">
            <v>411102</v>
          </cell>
          <cell r="D93" t="str">
            <v xml:space="preserve">  漯河市</v>
          </cell>
          <cell r="E93" t="str">
            <v xml:space="preserve">      源汇区</v>
          </cell>
          <cell r="F93">
            <v>322334</v>
          </cell>
          <cell r="G93">
            <v>5.7359999999999998</v>
          </cell>
          <cell r="H93">
            <v>269.87435617532816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12</v>
          </cell>
          <cell r="T93">
            <v>0</v>
          </cell>
          <cell r="U93">
            <v>12</v>
          </cell>
          <cell r="V93">
            <v>0.37228464884250495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2006.3</v>
          </cell>
          <cell r="AF93">
            <v>2006.3</v>
          </cell>
          <cell r="AG93">
            <v>2006.3</v>
          </cell>
          <cell r="AH93">
            <v>9.85</v>
          </cell>
          <cell r="AI93">
            <v>106</v>
          </cell>
          <cell r="AJ93">
            <v>116.1</v>
          </cell>
          <cell r="AK93" t="str">
            <v>减少</v>
          </cell>
          <cell r="AL93">
            <v>1682.1</v>
          </cell>
          <cell r="AM93">
            <v>37.543834139835305</v>
          </cell>
          <cell r="AN93">
            <v>108</v>
          </cell>
          <cell r="AO93">
            <v>37.543834139835305</v>
          </cell>
          <cell r="AP93">
            <v>0</v>
          </cell>
          <cell r="AQ93">
            <v>3401.67</v>
          </cell>
          <cell r="AR93">
            <v>2118.842476171521</v>
          </cell>
          <cell r="AS93" t="str">
            <v>减少</v>
          </cell>
          <cell r="AT93">
            <v>8.1995222559873654E-2</v>
          </cell>
          <cell r="AU93">
            <v>10923716.208063299</v>
          </cell>
          <cell r="AV93">
            <v>0.9403216155688473</v>
          </cell>
          <cell r="AW93">
            <v>0.96022727272727271</v>
          </cell>
          <cell r="AX93">
            <v>0.99512503550690012</v>
          </cell>
        </row>
        <row r="94">
          <cell r="A94">
            <v>410306</v>
          </cell>
          <cell r="B94">
            <v>410306</v>
          </cell>
          <cell r="C94">
            <v>410306</v>
          </cell>
          <cell r="D94" t="str">
            <v xml:space="preserve">  洛阳市</v>
          </cell>
          <cell r="E94" t="str">
            <v xml:space="preserve">      吉利区</v>
          </cell>
          <cell r="F94">
            <v>69142</v>
          </cell>
          <cell r="G94">
            <v>2.0840000000000001</v>
          </cell>
          <cell r="H94">
            <v>282.24005800717839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9</v>
          </cell>
          <cell r="N94">
            <v>7</v>
          </cell>
          <cell r="O94">
            <v>16</v>
          </cell>
          <cell r="P94">
            <v>2.3140782736976075</v>
          </cell>
          <cell r="Q94">
            <v>15.3</v>
          </cell>
          <cell r="R94">
            <v>2.2128373492233377</v>
          </cell>
          <cell r="S94">
            <v>14.600000000000001</v>
          </cell>
          <cell r="T94">
            <v>2.1115964247490675</v>
          </cell>
          <cell r="U94">
            <v>14.600000000000001</v>
          </cell>
          <cell r="V94">
            <v>2.1115964247490675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171.76</v>
          </cell>
          <cell r="AF94">
            <v>171.76</v>
          </cell>
          <cell r="AG94">
            <v>171.76</v>
          </cell>
          <cell r="AH94">
            <v>1.75</v>
          </cell>
          <cell r="AI94">
            <v>0</v>
          </cell>
          <cell r="AJ94">
            <v>0</v>
          </cell>
          <cell r="AK94" t="str">
            <v/>
          </cell>
          <cell r="AL94">
            <v>258.57</v>
          </cell>
          <cell r="AM94">
            <v>15.821261945706206</v>
          </cell>
          <cell r="AN94">
            <v>0</v>
          </cell>
          <cell r="AO94">
            <v>15.821261945706206</v>
          </cell>
          <cell r="AP94">
            <v>4.84</v>
          </cell>
          <cell r="AQ94">
            <v>517.41</v>
          </cell>
          <cell r="AR94">
            <v>322.28590239379679</v>
          </cell>
          <cell r="AS94" t="str">
            <v/>
          </cell>
          <cell r="AT94">
            <v>7.604566856466094E-2</v>
          </cell>
          <cell r="AU94">
            <v>10924038.493965693</v>
          </cell>
          <cell r="AV94">
            <v>0.94034935817902154</v>
          </cell>
          <cell r="AW94">
            <v>0.96022727272727271</v>
          </cell>
          <cell r="AX94">
            <v>0.99516969478289441</v>
          </cell>
        </row>
        <row r="95">
          <cell r="A95">
            <v>410392</v>
          </cell>
          <cell r="B95">
            <v>0</v>
          </cell>
          <cell r="C95">
            <v>0</v>
          </cell>
          <cell r="D95" t="str">
            <v xml:space="preserve">  洛阳市</v>
          </cell>
          <cell r="E95" t="str">
            <v xml:space="preserve">      伊宾区</v>
          </cell>
          <cell r="F95">
            <v>0</v>
          </cell>
          <cell r="G95">
            <v>0</v>
          </cell>
          <cell r="H95">
            <v>292.86527222394943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98.86</v>
          </cell>
          <cell r="AF95">
            <v>49.43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 t="str">
            <v/>
          </cell>
          <cell r="AL95">
            <v>872.5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933.45</v>
          </cell>
          <cell r="AR95">
            <v>581.430153243056</v>
          </cell>
          <cell r="AS95" t="str">
            <v/>
          </cell>
          <cell r="AT95">
            <v>7.5040731155917861E-2</v>
          </cell>
          <cell r="AU95">
            <v>10924619.924118936</v>
          </cell>
          <cell r="AV95">
            <v>0.94039940811904421</v>
          </cell>
          <cell r="AW95">
            <v>0.96022727272727271</v>
          </cell>
          <cell r="AX95">
            <v>0.99516969478289441</v>
          </cell>
        </row>
        <row r="96">
          <cell r="A96">
            <v>410391</v>
          </cell>
          <cell r="B96">
            <v>0</v>
          </cell>
          <cell r="C96">
            <v>0</v>
          </cell>
          <cell r="D96" t="str">
            <v xml:space="preserve">  洛阳市</v>
          </cell>
          <cell r="E96" t="str">
            <v xml:space="preserve">      龙门石窟世界文化遗产园区</v>
          </cell>
          <cell r="F96">
            <v>0</v>
          </cell>
          <cell r="G96">
            <v>0</v>
          </cell>
          <cell r="H96">
            <v>292.86527222394943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3.5</v>
          </cell>
          <cell r="AF96">
            <v>1.75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 t="str">
            <v/>
          </cell>
          <cell r="AL96">
            <v>405.35</v>
          </cell>
          <cell r="AM96">
            <v>0</v>
          </cell>
          <cell r="AN96">
            <v>0</v>
          </cell>
          <cell r="AO96">
            <v>0</v>
          </cell>
          <cell r="AQ96">
            <v>409.51</v>
          </cell>
          <cell r="AR96">
            <v>255.0768247410829</v>
          </cell>
          <cell r="AS96" t="str">
            <v/>
          </cell>
          <cell r="AT96">
            <v>7.4916903869531287E-2</v>
          </cell>
          <cell r="AU96">
            <v>10924875.000943677</v>
          </cell>
          <cell r="AV96">
            <v>0.94042136532182818</v>
          </cell>
          <cell r="AW96">
            <v>0.96022727272727271</v>
          </cell>
          <cell r="AX96">
            <v>0.99516969478289441</v>
          </cell>
        </row>
        <row r="97">
          <cell r="A97">
            <v>411321</v>
          </cell>
          <cell r="B97">
            <v>411321</v>
          </cell>
          <cell r="C97">
            <v>411321</v>
          </cell>
          <cell r="D97" t="str">
            <v xml:space="preserve">  南阳市</v>
          </cell>
          <cell r="E97" t="str">
            <v xml:space="preserve">      南召县</v>
          </cell>
          <cell r="F97">
            <v>545475</v>
          </cell>
          <cell r="G97">
            <v>2.04</v>
          </cell>
          <cell r="H97">
            <v>226.648825678008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</v>
          </cell>
          <cell r="N97">
            <v>2</v>
          </cell>
          <cell r="O97">
            <v>5</v>
          </cell>
          <cell r="P97">
            <v>9.1663229295568083E-2</v>
          </cell>
          <cell r="Q97">
            <v>4.8</v>
          </cell>
          <cell r="R97">
            <v>8.7996700123745358E-2</v>
          </cell>
          <cell r="S97">
            <v>4.5999999999999996</v>
          </cell>
          <cell r="T97">
            <v>8.4330170951922634E-2</v>
          </cell>
          <cell r="U97">
            <v>4.5999999999999996</v>
          </cell>
          <cell r="V97">
            <v>8.4330170951922634E-2</v>
          </cell>
          <cell r="W97">
            <v>0</v>
          </cell>
          <cell r="X97">
            <v>0</v>
          </cell>
          <cell r="Y97">
            <v>1675</v>
          </cell>
          <cell r="Z97">
            <v>30.707181814015307</v>
          </cell>
          <cell r="AA97">
            <v>1675</v>
          </cell>
          <cell r="AB97">
            <v>30.707181814015307</v>
          </cell>
          <cell r="AC97">
            <v>1155</v>
          </cell>
          <cell r="AD97">
            <v>21.174205967276226</v>
          </cell>
          <cell r="AE97">
            <v>1700.64</v>
          </cell>
          <cell r="AF97">
            <v>1700.64</v>
          </cell>
          <cell r="AG97">
            <v>1700.64</v>
          </cell>
          <cell r="AH97">
            <v>6.88</v>
          </cell>
          <cell r="AI97">
            <v>530.20000000000005</v>
          </cell>
          <cell r="AJ97">
            <v>1340</v>
          </cell>
          <cell r="AK97" t="str">
            <v>减少</v>
          </cell>
          <cell r="AL97">
            <v>11234.76</v>
          </cell>
          <cell r="AM97">
            <v>54.155029159566382</v>
          </cell>
          <cell r="AN97">
            <v>0</v>
          </cell>
          <cell r="AO97">
            <v>54.155029159566382</v>
          </cell>
          <cell r="AP97">
            <v>103.04</v>
          </cell>
          <cell r="AQ97">
            <v>20119.259999999998</v>
          </cell>
          <cell r="AR97">
            <v>12531.945390687113</v>
          </cell>
          <cell r="AS97" t="str">
            <v/>
          </cell>
          <cell r="AT97">
            <v>7.4872349316956341E-2</v>
          </cell>
          <cell r="AU97">
            <v>10937406.946334364</v>
          </cell>
          <cell r="AV97">
            <v>0.94150012450153775</v>
          </cell>
          <cell r="AW97">
            <v>0.96022727272727271</v>
          </cell>
          <cell r="AX97">
            <v>0.99518370553614743</v>
          </cell>
        </row>
        <row r="98">
          <cell r="A98">
            <v>411123</v>
          </cell>
          <cell r="B98">
            <v>0</v>
          </cell>
          <cell r="C98">
            <v>0</v>
          </cell>
          <cell r="D98" t="str">
            <v xml:space="preserve">  漯河市</v>
          </cell>
          <cell r="E98" t="str">
            <v xml:space="preserve">      漯河开发区</v>
          </cell>
          <cell r="F98">
            <v>100000</v>
          </cell>
          <cell r="G98">
            <v>0</v>
          </cell>
          <cell r="H98">
            <v>276.12830131167459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593.79999999999995</v>
          </cell>
          <cell r="AF98">
            <v>296.89999999999998</v>
          </cell>
          <cell r="AG98">
            <v>0</v>
          </cell>
          <cell r="AH98">
            <v>0</v>
          </cell>
          <cell r="AI98">
            <v>247.19</v>
          </cell>
          <cell r="AJ98">
            <v>247.19</v>
          </cell>
          <cell r="AK98" t="str">
            <v/>
          </cell>
          <cell r="AL98">
            <v>1483</v>
          </cell>
          <cell r="AM98">
            <v>0</v>
          </cell>
          <cell r="AN98">
            <v>22.24</v>
          </cell>
          <cell r="AO98">
            <v>0</v>
          </cell>
          <cell r="AP98">
            <v>22.23</v>
          </cell>
          <cell r="AQ98">
            <v>2492.62</v>
          </cell>
          <cell r="AR98">
            <v>1552.6106685700424</v>
          </cell>
          <cell r="AS98" t="str">
            <v>减少</v>
          </cell>
          <cell r="AT98">
            <v>7.0894676600732454E-2</v>
          </cell>
          <cell r="AU98">
            <v>10938959.557002934</v>
          </cell>
          <cell r="AV98">
            <v>0.94163377438262319</v>
          </cell>
          <cell r="AW98">
            <v>0.96022727272727271</v>
          </cell>
          <cell r="AX98">
            <v>0.99518370553614743</v>
          </cell>
        </row>
        <row r="99">
          <cell r="A99">
            <v>410221</v>
          </cell>
          <cell r="B99">
            <v>410221</v>
          </cell>
          <cell r="C99">
            <v>410221</v>
          </cell>
          <cell r="D99" t="str">
            <v xml:space="preserve">  开封市</v>
          </cell>
          <cell r="E99" t="str">
            <v xml:space="preserve">      杞县</v>
          </cell>
          <cell r="F99">
            <v>932126</v>
          </cell>
          <cell r="G99">
            <v>0</v>
          </cell>
          <cell r="H99">
            <v>191.75356469835555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381</v>
          </cell>
          <cell r="N99">
            <v>641</v>
          </cell>
          <cell r="O99">
            <v>1022</v>
          </cell>
          <cell r="P99">
            <v>10.964182953806674</v>
          </cell>
          <cell r="Q99">
            <v>957.90000000000009</v>
          </cell>
          <cell r="R99">
            <v>10.276507682437781</v>
          </cell>
          <cell r="S99">
            <v>893.80000000000007</v>
          </cell>
          <cell r="T99">
            <v>9.5888324110688909</v>
          </cell>
          <cell r="U99">
            <v>893.80000000000007</v>
          </cell>
          <cell r="V99">
            <v>9.5888324110688909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1168</v>
          </cell>
          <cell r="AD99">
            <v>12.530494804350486</v>
          </cell>
          <cell r="AE99">
            <v>8957.9699999999993</v>
          </cell>
          <cell r="AF99">
            <v>5323.9849999999997</v>
          </cell>
          <cell r="AG99">
            <v>1690</v>
          </cell>
          <cell r="AH99">
            <v>1.69</v>
          </cell>
          <cell r="AI99">
            <v>5547.06</v>
          </cell>
          <cell r="AJ99">
            <v>5745</v>
          </cell>
          <cell r="AK99" t="str">
            <v>减少</v>
          </cell>
          <cell r="AL99">
            <v>29419.73</v>
          </cell>
          <cell r="AM99">
            <v>33.252132070373982</v>
          </cell>
          <cell r="AN99">
            <v>950</v>
          </cell>
          <cell r="AO99">
            <v>33.252132070373982</v>
          </cell>
          <cell r="AP99">
            <v>4674.54</v>
          </cell>
          <cell r="AQ99">
            <v>55374.7</v>
          </cell>
          <cell r="AR99">
            <v>34491.960262240347</v>
          </cell>
          <cell r="AS99" t="str">
            <v/>
          </cell>
          <cell r="AT99">
            <v>7.0411343500144954E-2</v>
          </cell>
          <cell r="AU99">
            <v>10973451.517265175</v>
          </cell>
          <cell r="AV99">
            <v>0.94460286797496551</v>
          </cell>
          <cell r="AW99">
            <v>0.96022727272727271</v>
          </cell>
          <cell r="AX99">
            <v>0.99797972648222366</v>
          </cell>
        </row>
        <row r="100">
          <cell r="A100">
            <v>411124</v>
          </cell>
          <cell r="B100">
            <v>0</v>
          </cell>
          <cell r="C100">
            <v>0</v>
          </cell>
          <cell r="D100" t="str">
            <v xml:space="preserve">  漯河市</v>
          </cell>
          <cell r="E100" t="str">
            <v xml:space="preserve">      西城区</v>
          </cell>
          <cell r="F100">
            <v>0</v>
          </cell>
          <cell r="G100">
            <v>0</v>
          </cell>
          <cell r="H100">
            <v>269.87435617532816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12</v>
          </cell>
          <cell r="N100">
            <v>0</v>
          </cell>
          <cell r="O100">
            <v>12</v>
          </cell>
          <cell r="P100">
            <v>0</v>
          </cell>
          <cell r="Q100">
            <v>6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475.8</v>
          </cell>
          <cell r="AF100">
            <v>237.9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 t="str">
            <v/>
          </cell>
          <cell r="AL100">
            <v>128.44</v>
          </cell>
          <cell r="AM100">
            <v>0</v>
          </cell>
          <cell r="AN100">
            <v>0</v>
          </cell>
          <cell r="AO100">
            <v>0</v>
          </cell>
          <cell r="AQ100">
            <v>683.56</v>
          </cell>
          <cell r="AR100">
            <v>425.7779158506865</v>
          </cell>
          <cell r="AS100" t="str">
            <v/>
          </cell>
          <cell r="AT100">
            <v>6.8910458252803314E-2</v>
          </cell>
          <cell r="AU100">
            <v>10973877.295181025</v>
          </cell>
          <cell r="AV100">
            <v>0.94463951925462897</v>
          </cell>
          <cell r="AW100">
            <v>0.96022727272727271</v>
          </cell>
          <cell r="AX100">
            <v>0.99799723992379008</v>
          </cell>
        </row>
        <row r="101">
          <cell r="A101">
            <v>411121</v>
          </cell>
          <cell r="B101">
            <v>411121</v>
          </cell>
          <cell r="C101">
            <v>411121</v>
          </cell>
          <cell r="D101" t="str">
            <v xml:space="preserve">  漯河市</v>
          </cell>
          <cell r="E101" t="str">
            <v xml:space="preserve">      舞阳县</v>
          </cell>
          <cell r="F101">
            <v>447130</v>
          </cell>
          <cell r="G101">
            <v>0.93200000000000005</v>
          </cell>
          <cell r="H101">
            <v>206.76248156705643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13</v>
          </cell>
          <cell r="N101">
            <v>0</v>
          </cell>
          <cell r="O101">
            <v>13</v>
          </cell>
          <cell r="P101">
            <v>0.29074318430881396</v>
          </cell>
          <cell r="Q101">
            <v>13</v>
          </cell>
          <cell r="R101">
            <v>0.29074318430881396</v>
          </cell>
          <cell r="S101">
            <v>13</v>
          </cell>
          <cell r="T101">
            <v>0.29074318430881396</v>
          </cell>
          <cell r="U101">
            <v>13</v>
          </cell>
          <cell r="V101">
            <v>0.29074318430881396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389</v>
          </cell>
          <cell r="AD101">
            <v>8.6999306689329714</v>
          </cell>
          <cell r="AE101">
            <v>4542.46</v>
          </cell>
          <cell r="AF101">
            <v>4542.46</v>
          </cell>
          <cell r="AG101">
            <v>4542.46</v>
          </cell>
          <cell r="AH101">
            <v>9.4699999999999989</v>
          </cell>
          <cell r="AI101">
            <v>98.5</v>
          </cell>
          <cell r="AJ101">
            <v>98.5</v>
          </cell>
          <cell r="AK101" t="str">
            <v/>
          </cell>
          <cell r="AL101">
            <v>12035.73</v>
          </cell>
          <cell r="AM101">
            <v>28.557312756246109</v>
          </cell>
          <cell r="AN101">
            <v>69.930000000000007</v>
          </cell>
          <cell r="AO101">
            <v>28.557312756246109</v>
          </cell>
          <cell r="AP101">
            <v>69.930000000000007</v>
          </cell>
          <cell r="AQ101">
            <v>16317.67</v>
          </cell>
          <cell r="AR101">
            <v>10163.999537918064</v>
          </cell>
          <cell r="AS101" t="str">
            <v/>
          </cell>
          <cell r="AT101">
            <v>6.8388564282258979E-2</v>
          </cell>
          <cell r="AU101">
            <v>10984041.294718944</v>
          </cell>
          <cell r="AV101">
            <v>0.94551444389420192</v>
          </cell>
          <cell r="AW101">
            <v>0.96022727272727271</v>
          </cell>
          <cell r="AX101">
            <v>0.99803518571385053</v>
          </cell>
        </row>
        <row r="102">
          <cell r="A102">
            <v>410304</v>
          </cell>
          <cell r="B102">
            <v>410304</v>
          </cell>
          <cell r="C102">
            <v>410304</v>
          </cell>
          <cell r="D102" t="str">
            <v xml:space="preserve">  洛阳市</v>
          </cell>
          <cell r="E102" t="str">
            <v xml:space="preserve">      瀍河回族区</v>
          </cell>
          <cell r="F102">
            <v>222833</v>
          </cell>
          <cell r="G102">
            <v>1.2E-2</v>
          </cell>
          <cell r="H102">
            <v>258.37092081705731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4</v>
          </cell>
          <cell r="N102">
            <v>0</v>
          </cell>
          <cell r="O102">
            <v>4</v>
          </cell>
          <cell r="P102">
            <v>0.17950662603833362</v>
          </cell>
          <cell r="Q102">
            <v>4</v>
          </cell>
          <cell r="R102">
            <v>0.17950662603833362</v>
          </cell>
          <cell r="S102">
            <v>4</v>
          </cell>
          <cell r="T102">
            <v>0.17950662603833364</v>
          </cell>
          <cell r="U102">
            <v>4</v>
          </cell>
          <cell r="V102">
            <v>0.17950662603833364</v>
          </cell>
          <cell r="W102">
            <v>0</v>
          </cell>
          <cell r="X102">
            <v>0</v>
          </cell>
          <cell r="Y102">
            <v>96</v>
          </cell>
          <cell r="Z102">
            <v>4.3081590249200072</v>
          </cell>
          <cell r="AA102">
            <v>96</v>
          </cell>
          <cell r="AB102">
            <v>4.3081590249200072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0.35</v>
          </cell>
          <cell r="AI102">
            <v>107.17</v>
          </cell>
          <cell r="AJ102">
            <v>96</v>
          </cell>
          <cell r="AK102" t="str">
            <v/>
          </cell>
          <cell r="AL102">
            <v>2202</v>
          </cell>
          <cell r="AM102">
            <v>5.8780324882753412</v>
          </cell>
          <cell r="AN102">
            <v>20</v>
          </cell>
          <cell r="AO102">
            <v>5.8780324882753412</v>
          </cell>
          <cell r="AP102">
            <v>20</v>
          </cell>
          <cell r="AQ102">
            <v>2470.71</v>
          </cell>
          <cell r="AR102">
            <v>1538.9633016435275</v>
          </cell>
          <cell r="AS102" t="str">
            <v/>
          </cell>
          <cell r="AT102">
            <v>6.6661886536733189E-2</v>
          </cell>
          <cell r="AU102">
            <v>10985580.258020587</v>
          </cell>
          <cell r="AV102">
            <v>0.94564691899979236</v>
          </cell>
          <cell r="AW102">
            <v>0.96022727272727271</v>
          </cell>
          <cell r="AX102">
            <v>0.99804686134156151</v>
          </cell>
        </row>
        <row r="103">
          <cell r="A103">
            <v>410422</v>
          </cell>
          <cell r="B103">
            <v>410422</v>
          </cell>
          <cell r="C103">
            <v>410422</v>
          </cell>
          <cell r="D103" t="str">
            <v xml:space="preserve">  平顶山市</v>
          </cell>
          <cell r="E103" t="str">
            <v xml:space="preserve">      叶县</v>
          </cell>
          <cell r="F103">
            <v>702345</v>
          </cell>
          <cell r="G103">
            <v>0</v>
          </cell>
          <cell r="H103">
            <v>180.03874994932588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16</v>
          </cell>
          <cell r="N103">
            <v>111</v>
          </cell>
          <cell r="O103">
            <v>127</v>
          </cell>
          <cell r="P103">
            <v>1.8082281499832704</v>
          </cell>
          <cell r="Q103">
            <v>115.9</v>
          </cell>
          <cell r="R103">
            <v>1.6501861620713467</v>
          </cell>
          <cell r="S103">
            <v>104.80000000000001</v>
          </cell>
          <cell r="T103">
            <v>1.4921441741594232</v>
          </cell>
          <cell r="U103">
            <v>104.80000000000001</v>
          </cell>
          <cell r="V103">
            <v>1.4921441741594232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2818</v>
          </cell>
          <cell r="AD103">
            <v>40.122731705927997</v>
          </cell>
          <cell r="AE103">
            <v>4870.62</v>
          </cell>
          <cell r="AF103">
            <v>4870.62</v>
          </cell>
          <cell r="AG103">
            <v>4870.62</v>
          </cell>
          <cell r="AH103">
            <v>6.3800000000000008</v>
          </cell>
          <cell r="AI103">
            <v>0</v>
          </cell>
          <cell r="AJ103">
            <v>0</v>
          </cell>
          <cell r="AK103" t="str">
            <v/>
          </cell>
          <cell r="AL103">
            <v>4241.12</v>
          </cell>
          <cell r="AM103">
            <v>43.022539899922336</v>
          </cell>
          <cell r="AN103">
            <v>0</v>
          </cell>
          <cell r="AO103">
            <v>43.022539899922336</v>
          </cell>
          <cell r="AP103">
            <v>2028.3</v>
          </cell>
          <cell r="AQ103">
            <v>10091.200000000001</v>
          </cell>
          <cell r="AR103">
            <v>6285.6371122248938</v>
          </cell>
          <cell r="AS103" t="str">
            <v/>
          </cell>
          <cell r="AT103">
            <v>6.5020993260020754E-2</v>
          </cell>
          <cell r="AU103">
            <v>10991865.895132812</v>
          </cell>
          <cell r="AV103">
            <v>0.94618799131727738</v>
          </cell>
          <cell r="AW103">
            <v>0.96022727272727271</v>
          </cell>
          <cell r="AX103">
            <v>0.99838516265448596</v>
          </cell>
        </row>
        <row r="104">
          <cell r="A104">
            <v>411721</v>
          </cell>
          <cell r="B104">
            <v>411721</v>
          </cell>
          <cell r="C104">
            <v>411721</v>
          </cell>
          <cell r="D104" t="str">
            <v xml:space="preserve">  驻马店市</v>
          </cell>
          <cell r="E104" t="str">
            <v xml:space="preserve">      西平县</v>
          </cell>
          <cell r="F104">
            <v>647311</v>
          </cell>
          <cell r="G104">
            <v>0</v>
          </cell>
          <cell r="H104">
            <v>176.18736190867133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4637.8</v>
          </cell>
          <cell r="AF104">
            <v>2678.9</v>
          </cell>
          <cell r="AG104">
            <v>720</v>
          </cell>
          <cell r="AH104">
            <v>0.72</v>
          </cell>
          <cell r="AI104">
            <v>0</v>
          </cell>
          <cell r="AJ104">
            <v>0</v>
          </cell>
          <cell r="AK104" t="str">
            <v/>
          </cell>
          <cell r="AL104">
            <v>6187.46</v>
          </cell>
          <cell r="AM104">
            <v>35.972071801681665</v>
          </cell>
          <cell r="AN104">
            <v>8.6</v>
          </cell>
          <cell r="AO104">
            <v>35.972071801681665</v>
          </cell>
          <cell r="AP104">
            <v>8.6</v>
          </cell>
          <cell r="AQ104">
            <v>9143.61</v>
          </cell>
          <cell r="AR104">
            <v>5695.3993931059404</v>
          </cell>
          <cell r="AS104" t="str">
            <v/>
          </cell>
          <cell r="AT104">
            <v>5.6322583217447549E-2</v>
          </cell>
          <cell r="AU104">
            <v>10997561.294525918</v>
          </cell>
          <cell r="AV104">
            <v>0.94667825553291884</v>
          </cell>
          <cell r="AW104">
            <v>0.96022727272727271</v>
          </cell>
          <cell r="AX104">
            <v>0.99838516265448596</v>
          </cell>
        </row>
        <row r="105">
          <cell r="A105">
            <v>411384</v>
          </cell>
          <cell r="B105">
            <v>0</v>
          </cell>
          <cell r="C105">
            <v>0</v>
          </cell>
          <cell r="D105" t="str">
            <v xml:space="preserve">  南阳市</v>
          </cell>
          <cell r="E105" t="str">
            <v xml:space="preserve">      鸭河工区</v>
          </cell>
          <cell r="F105">
            <v>0</v>
          </cell>
          <cell r="G105">
            <v>0</v>
          </cell>
          <cell r="H105">
            <v>226.648825678008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248</v>
          </cell>
          <cell r="AF105">
            <v>124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 t="str">
            <v/>
          </cell>
          <cell r="AL105">
            <v>177</v>
          </cell>
          <cell r="AM105">
            <v>0</v>
          </cell>
          <cell r="AN105">
            <v>0</v>
          </cell>
          <cell r="AO105">
            <v>0</v>
          </cell>
          <cell r="AQ105">
            <v>591</v>
          </cell>
          <cell r="AR105">
            <v>368.12386369558743</v>
          </cell>
          <cell r="AS105" t="str">
            <v/>
          </cell>
          <cell r="AT105">
            <v>5.6140641769663324E-2</v>
          </cell>
          <cell r="AU105">
            <v>10997929.418389613</v>
          </cell>
          <cell r="AV105">
            <v>0.94670994390889329</v>
          </cell>
          <cell r="AW105">
            <v>0.96022727272727271</v>
          </cell>
          <cell r="AX105">
            <v>0.99838516265448596</v>
          </cell>
        </row>
        <row r="106">
          <cell r="A106">
            <v>411623</v>
          </cell>
          <cell r="B106">
            <v>411623</v>
          </cell>
          <cell r="C106">
            <v>411623</v>
          </cell>
          <cell r="D106" t="str">
            <v xml:space="preserve">  周口市</v>
          </cell>
          <cell r="E106" t="str">
            <v xml:space="preserve">      商水县</v>
          </cell>
          <cell r="F106">
            <v>960453</v>
          </cell>
          <cell r="G106">
            <v>0.56399999999999995</v>
          </cell>
          <cell r="H106">
            <v>147.22719602507306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1694</v>
          </cell>
          <cell r="AD106">
            <v>17.637510633003384</v>
          </cell>
          <cell r="AE106">
            <v>5875.9</v>
          </cell>
          <cell r="AF106">
            <v>5875.9</v>
          </cell>
          <cell r="AG106">
            <v>5875.9</v>
          </cell>
          <cell r="AH106">
            <v>18.87</v>
          </cell>
          <cell r="AI106">
            <v>45</v>
          </cell>
          <cell r="AJ106">
            <v>45</v>
          </cell>
          <cell r="AK106" t="str">
            <v/>
          </cell>
          <cell r="AL106">
            <v>4114.5</v>
          </cell>
          <cell r="AM106">
            <v>31.034789939565744</v>
          </cell>
          <cell r="AN106">
            <v>63.04</v>
          </cell>
          <cell r="AO106">
            <v>31.034789939565744</v>
          </cell>
          <cell r="AP106">
            <v>63.04</v>
          </cell>
          <cell r="AQ106">
            <v>7504.91</v>
          </cell>
          <cell r="AR106">
            <v>4674.6809913496636</v>
          </cell>
          <cell r="AS106" t="str">
            <v/>
          </cell>
          <cell r="AT106">
            <v>5.5189911033641979E-2</v>
          </cell>
          <cell r="AU106">
            <v>11002604.099380963</v>
          </cell>
          <cell r="AV106">
            <v>0.94711234392536481</v>
          </cell>
          <cell r="AW106">
            <v>0.96022727272727271</v>
          </cell>
          <cell r="AX106">
            <v>0.99838516265448596</v>
          </cell>
        </row>
        <row r="107">
          <cell r="A107">
            <v>411323</v>
          </cell>
          <cell r="B107">
            <v>411323</v>
          </cell>
          <cell r="C107">
            <v>411323</v>
          </cell>
          <cell r="D107" t="str">
            <v xml:space="preserve">  南阳市</v>
          </cell>
          <cell r="E107" t="str">
            <v xml:space="preserve">      西峡县</v>
          </cell>
          <cell r="F107">
            <v>450418</v>
          </cell>
          <cell r="G107">
            <v>0</v>
          </cell>
          <cell r="H107">
            <v>168.09575232778278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325</v>
          </cell>
          <cell r="Z107">
            <v>7.215519806046828</v>
          </cell>
          <cell r="AA107">
            <v>325</v>
          </cell>
          <cell r="AB107">
            <v>7.215519806046828</v>
          </cell>
          <cell r="AC107">
            <v>0</v>
          </cell>
          <cell r="AD107">
            <v>0</v>
          </cell>
          <cell r="AE107">
            <v>750.47</v>
          </cell>
          <cell r="AF107">
            <v>750.47</v>
          </cell>
          <cell r="AG107">
            <v>750.47</v>
          </cell>
          <cell r="AH107">
            <v>0.96</v>
          </cell>
          <cell r="AI107">
            <v>1714.45</v>
          </cell>
          <cell r="AJ107">
            <v>440.6</v>
          </cell>
          <cell r="AK107" t="str">
            <v/>
          </cell>
          <cell r="AL107">
            <v>4680.92</v>
          </cell>
          <cell r="AM107">
            <v>55.242244100082132</v>
          </cell>
          <cell r="AN107">
            <v>0</v>
          </cell>
          <cell r="AO107">
            <v>55.242244100082132</v>
          </cell>
          <cell r="AP107">
            <v>40.6</v>
          </cell>
          <cell r="AQ107">
            <v>8164.84</v>
          </cell>
          <cell r="AR107">
            <v>5085.7401814827072</v>
          </cell>
          <cell r="AS107" t="str">
            <v/>
          </cell>
          <cell r="AT107">
            <v>5.4071895674274249E-2</v>
          </cell>
          <cell r="AU107">
            <v>11007689.839562446</v>
          </cell>
          <cell r="AV107">
            <v>0.94755012822264317</v>
          </cell>
          <cell r="AW107">
            <v>0.96022727272727271</v>
          </cell>
          <cell r="AX107">
            <v>0.99838516265448596</v>
          </cell>
        </row>
        <row r="108">
          <cell r="A108">
            <v>411322</v>
          </cell>
          <cell r="B108">
            <v>411322</v>
          </cell>
          <cell r="C108">
            <v>411322</v>
          </cell>
          <cell r="D108" t="str">
            <v xml:space="preserve">  南阳市</v>
          </cell>
          <cell r="E108" t="str">
            <v xml:space="preserve">      方城县</v>
          </cell>
          <cell r="F108">
            <v>873731</v>
          </cell>
          <cell r="G108">
            <v>0.13600000000000001</v>
          </cell>
          <cell r="H108">
            <v>165.22628667809641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</v>
          </cell>
          <cell r="N108">
            <v>11</v>
          </cell>
          <cell r="O108">
            <v>20</v>
          </cell>
          <cell r="P108">
            <v>0.22890340390806782</v>
          </cell>
          <cell r="Q108">
            <v>18.899999999999999</v>
          </cell>
          <cell r="R108">
            <v>0.21631371669312405</v>
          </cell>
          <cell r="S108">
            <v>17.8</v>
          </cell>
          <cell r="T108">
            <v>0.20372402947818039</v>
          </cell>
          <cell r="U108">
            <v>17.8</v>
          </cell>
          <cell r="V108">
            <v>0.20372402947818039</v>
          </cell>
          <cell r="W108">
            <v>0</v>
          </cell>
          <cell r="X108">
            <v>0</v>
          </cell>
          <cell r="Y108">
            <v>82</v>
          </cell>
          <cell r="Z108">
            <v>0.93850395602307812</v>
          </cell>
          <cell r="AA108">
            <v>82</v>
          </cell>
          <cell r="AB108">
            <v>0.93850395602307812</v>
          </cell>
          <cell r="AC108">
            <v>0</v>
          </cell>
          <cell r="AD108">
            <v>0</v>
          </cell>
          <cell r="AE108">
            <v>2539.4</v>
          </cell>
          <cell r="AF108">
            <v>2344.6999999999998</v>
          </cell>
          <cell r="AG108">
            <v>2150</v>
          </cell>
          <cell r="AH108">
            <v>2.15</v>
          </cell>
          <cell r="AI108">
            <v>0</v>
          </cell>
          <cell r="AJ108">
            <v>0</v>
          </cell>
          <cell r="AK108" t="str">
            <v/>
          </cell>
          <cell r="AL108">
            <v>1371.41</v>
          </cell>
          <cell r="AM108">
            <v>35.797520437461607</v>
          </cell>
          <cell r="AN108">
            <v>0</v>
          </cell>
          <cell r="AO108">
            <v>35.797520437461607</v>
          </cell>
          <cell r="AP108">
            <v>155.9</v>
          </cell>
          <cell r="AQ108">
            <v>3534.11</v>
          </cell>
          <cell r="AR108">
            <v>2201.3371030883459</v>
          </cell>
          <cell r="AS108" t="str">
            <v/>
          </cell>
          <cell r="AT108">
            <v>5.2371013849405644E-2</v>
          </cell>
          <cell r="AU108">
            <v>11009891.176665533</v>
          </cell>
          <cell r="AV108">
            <v>0.94773962095769415</v>
          </cell>
          <cell r="AW108">
            <v>0.96022727272727271</v>
          </cell>
          <cell r="AX108">
            <v>0.99844032999542009</v>
          </cell>
        </row>
        <row r="109">
          <cell r="A109">
            <v>410481</v>
          </cell>
          <cell r="B109">
            <v>410481</v>
          </cell>
          <cell r="C109">
            <v>410481</v>
          </cell>
          <cell r="D109" t="str">
            <v xml:space="preserve">  平顶山市</v>
          </cell>
          <cell r="E109" t="str">
            <v xml:space="preserve">      舞钢市</v>
          </cell>
          <cell r="F109">
            <v>294839</v>
          </cell>
          <cell r="G109">
            <v>0</v>
          </cell>
          <cell r="H109">
            <v>180.38577742325631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1542.41</v>
          </cell>
          <cell r="AF109">
            <v>1542.41</v>
          </cell>
          <cell r="AG109">
            <v>1542.41</v>
          </cell>
          <cell r="AH109">
            <v>3.1599999999999997</v>
          </cell>
          <cell r="AI109">
            <v>0</v>
          </cell>
          <cell r="AJ109">
            <v>0</v>
          </cell>
          <cell r="AK109" t="str">
            <v/>
          </cell>
          <cell r="AL109">
            <v>13332.84</v>
          </cell>
          <cell r="AM109">
            <v>25.55193463606231</v>
          </cell>
          <cell r="AN109">
            <v>0</v>
          </cell>
          <cell r="AO109">
            <v>25.55193463606231</v>
          </cell>
          <cell r="AP109">
            <v>385.3</v>
          </cell>
          <cell r="AQ109">
            <v>14825.18</v>
          </cell>
          <cell r="AR109">
            <v>9234.3528622378162</v>
          </cell>
          <cell r="AS109" t="str">
            <v/>
          </cell>
          <cell r="AT109">
            <v>5.2233708251819846E-2</v>
          </cell>
          <cell r="AU109">
            <v>11019125.52952777</v>
          </cell>
          <cell r="AV109">
            <v>0.94853452092001123</v>
          </cell>
          <cell r="AW109">
            <v>0.96022727272727271</v>
          </cell>
          <cell r="AX109">
            <v>0.99844032999542009</v>
          </cell>
        </row>
        <row r="110">
          <cell r="A110">
            <v>411702</v>
          </cell>
          <cell r="B110">
            <v>411702</v>
          </cell>
          <cell r="C110">
            <v>411702</v>
          </cell>
          <cell r="D110" t="str">
            <v xml:space="preserve">  驻马店市</v>
          </cell>
          <cell r="E110" t="str">
            <v xml:space="preserve">      驿城区</v>
          </cell>
          <cell r="F110">
            <v>756859</v>
          </cell>
          <cell r="G110">
            <v>0</v>
          </cell>
          <cell r="H110">
            <v>161.84640112324848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2260.34</v>
          </cell>
          <cell r="AF110">
            <v>2035.17</v>
          </cell>
          <cell r="AG110">
            <v>1810</v>
          </cell>
          <cell r="AH110">
            <v>1.81</v>
          </cell>
          <cell r="AI110">
            <v>0</v>
          </cell>
          <cell r="AJ110">
            <v>0</v>
          </cell>
          <cell r="AK110" t="str">
            <v/>
          </cell>
          <cell r="AL110">
            <v>6102</v>
          </cell>
          <cell r="AM110">
            <v>36.097613368826153</v>
          </cell>
          <cell r="AN110">
            <v>0</v>
          </cell>
          <cell r="AO110">
            <v>36.097613368826153</v>
          </cell>
          <cell r="AQ110">
            <v>7281.51</v>
          </cell>
          <cell r="AR110">
            <v>4535.5289251066961</v>
          </cell>
          <cell r="AS110" t="str">
            <v/>
          </cell>
          <cell r="AT110">
            <v>5.0540442965694821E-2</v>
          </cell>
          <cell r="AU110">
            <v>11023661.058452876</v>
          </cell>
          <cell r="AV110">
            <v>0.94892494262312788</v>
          </cell>
          <cell r="AW110">
            <v>0.96022727272727271</v>
          </cell>
          <cell r="AX110">
            <v>0.99844032999542009</v>
          </cell>
        </row>
        <row r="111">
          <cell r="A111">
            <v>410305</v>
          </cell>
          <cell r="B111">
            <v>410305</v>
          </cell>
          <cell r="C111">
            <v>410305</v>
          </cell>
          <cell r="D111" t="str">
            <v xml:space="preserve">  洛阳市</v>
          </cell>
          <cell r="E111" t="str">
            <v xml:space="preserve">      涧西区</v>
          </cell>
          <cell r="F111">
            <v>509962</v>
          </cell>
          <cell r="G111">
            <v>0</v>
          </cell>
          <cell r="H111">
            <v>187.05249034336634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581</v>
          </cell>
          <cell r="Z111">
            <v>11.393005753369859</v>
          </cell>
          <cell r="AA111">
            <v>581</v>
          </cell>
          <cell r="AB111">
            <v>11.393005753369859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2.3199999999999998</v>
          </cell>
          <cell r="AI111">
            <v>0</v>
          </cell>
          <cell r="AJ111">
            <v>0</v>
          </cell>
          <cell r="AK111" t="str">
            <v/>
          </cell>
          <cell r="AL111">
            <v>0</v>
          </cell>
          <cell r="AM111">
            <v>21.058950530994238</v>
          </cell>
          <cell r="AN111">
            <v>0</v>
          </cell>
          <cell r="AO111">
            <v>21.058950530994238</v>
          </cell>
          <cell r="AQ111">
            <v>0</v>
          </cell>
          <cell r="AR111">
            <v>0</v>
          </cell>
          <cell r="AS111" t="str">
            <v/>
          </cell>
          <cell r="AT111">
            <v>5.0020666745248889E-2</v>
          </cell>
          <cell r="AU111">
            <v>11023661.058452876</v>
          </cell>
          <cell r="AV111">
            <v>0.94892494262312788</v>
          </cell>
          <cell r="AW111">
            <v>0.96022727272727271</v>
          </cell>
          <cell r="AX111">
            <v>0.99844032999542009</v>
          </cell>
        </row>
        <row r="112">
          <cell r="A112">
            <v>411728</v>
          </cell>
          <cell r="B112">
            <v>0</v>
          </cell>
          <cell r="C112">
            <v>0</v>
          </cell>
          <cell r="D112" t="str">
            <v xml:space="preserve">  驻马店市</v>
          </cell>
          <cell r="E112" t="str">
            <v xml:space="preserve">      遂平县</v>
          </cell>
          <cell r="F112">
            <v>441400</v>
          </cell>
          <cell r="G112">
            <v>0</v>
          </cell>
          <cell r="H112">
            <v>161.84640112324848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2</v>
          </cell>
          <cell r="O112">
            <v>2</v>
          </cell>
          <cell r="P112">
            <v>4.5310376076121428E-2</v>
          </cell>
          <cell r="Q112">
            <v>1</v>
          </cell>
          <cell r="R112">
            <v>2.2655188038060714E-2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8856</v>
          </cell>
          <cell r="AF112">
            <v>4428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 t="str">
            <v/>
          </cell>
          <cell r="AL112">
            <v>2068.6999999999998</v>
          </cell>
          <cell r="AM112">
            <v>0</v>
          </cell>
          <cell r="AN112">
            <v>86</v>
          </cell>
          <cell r="AO112">
            <v>0</v>
          </cell>
          <cell r="AP112">
            <v>86</v>
          </cell>
          <cell r="AQ112">
            <v>3690.1</v>
          </cell>
          <cell r="AR112">
            <v>2298.5006250813658</v>
          </cell>
          <cell r="AS112" t="str">
            <v/>
          </cell>
          <cell r="AT112">
            <v>4.8668883575903758E-2</v>
          </cell>
          <cell r="AU112">
            <v>11025959.559077958</v>
          </cell>
          <cell r="AV112">
            <v>0.94912279926641629</v>
          </cell>
          <cell r="AW112">
            <v>0.96022727272727271</v>
          </cell>
          <cell r="AX112">
            <v>0.99844324890234792</v>
          </cell>
        </row>
        <row r="113">
          <cell r="A113">
            <v>411627</v>
          </cell>
          <cell r="B113">
            <v>411627</v>
          </cell>
          <cell r="C113">
            <v>411627</v>
          </cell>
          <cell r="D113" t="str">
            <v xml:space="preserve">  周口市</v>
          </cell>
          <cell r="E113" t="str">
            <v xml:space="preserve">      太康县</v>
          </cell>
          <cell r="F113">
            <v>958617</v>
          </cell>
          <cell r="G113">
            <v>13.528</v>
          </cell>
          <cell r="H113">
            <v>142.34423011416902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10233</v>
          </cell>
          <cell r="Z113">
            <v>106.74753316496577</v>
          </cell>
          <cell r="AA113">
            <v>2250</v>
          </cell>
          <cell r="AB113">
            <v>23.471313360810417</v>
          </cell>
          <cell r="AC113">
            <v>1500</v>
          </cell>
          <cell r="AD113">
            <v>15.647542240540277</v>
          </cell>
          <cell r="AE113">
            <v>2172.6</v>
          </cell>
          <cell r="AF113">
            <v>2172.6</v>
          </cell>
          <cell r="AG113">
            <v>2172.6</v>
          </cell>
          <cell r="AH113">
            <v>2.2800000000000002</v>
          </cell>
          <cell r="AI113">
            <v>0</v>
          </cell>
          <cell r="AJ113">
            <v>0</v>
          </cell>
          <cell r="AK113" t="str">
            <v/>
          </cell>
          <cell r="AL113">
            <v>1726.43</v>
          </cell>
          <cell r="AM113">
            <v>37.969049269683083</v>
          </cell>
          <cell r="AN113">
            <v>48.92</v>
          </cell>
          <cell r="AO113">
            <v>37.969049269683083</v>
          </cell>
          <cell r="AP113">
            <v>48.92</v>
          </cell>
          <cell r="AQ113">
            <v>2426.58</v>
          </cell>
          <cell r="AR113">
            <v>1511.4754740548876</v>
          </cell>
          <cell r="AS113" t="str">
            <v/>
          </cell>
          <cell r="AT113">
            <v>4.7529399085695805E-2</v>
          </cell>
          <cell r="AU113">
            <v>11027471.034552012</v>
          </cell>
          <cell r="AV113">
            <v>0.94925290819936403</v>
          </cell>
          <cell r="AW113">
            <v>0.96022727272727271</v>
          </cell>
          <cell r="AX113">
            <v>0.99844324890234792</v>
          </cell>
        </row>
        <row r="114">
          <cell r="A114">
            <v>410225</v>
          </cell>
          <cell r="B114">
            <v>410225</v>
          </cell>
          <cell r="C114">
            <v>410225</v>
          </cell>
          <cell r="D114" t="str">
            <v xml:space="preserve">  开封市</v>
          </cell>
          <cell r="E114" t="str">
            <v xml:space="preserve">  兰考县</v>
          </cell>
          <cell r="F114">
            <v>777278</v>
          </cell>
          <cell r="G114">
            <v>0</v>
          </cell>
          <cell r="H114">
            <v>141.22694748830577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2684</v>
          </cell>
          <cell r="AD114">
            <v>34.530759908295359</v>
          </cell>
          <cell r="AE114">
            <v>5172.63</v>
          </cell>
          <cell r="AF114">
            <v>3231.3150000000032</v>
          </cell>
          <cell r="AG114">
            <v>1290.0000000000068</v>
          </cell>
          <cell r="AH114">
            <v>1.2900000000000069</v>
          </cell>
          <cell r="AI114">
            <v>891.75</v>
          </cell>
          <cell r="AJ114">
            <v>0</v>
          </cell>
          <cell r="AK114" t="str">
            <v/>
          </cell>
          <cell r="AL114">
            <v>23548.23</v>
          </cell>
          <cell r="AM114">
            <v>33.125259112673284</v>
          </cell>
          <cell r="AN114">
            <v>0</v>
          </cell>
          <cell r="AO114">
            <v>33.125259112673284</v>
          </cell>
          <cell r="AP114">
            <v>919.82</v>
          </cell>
          <cell r="AQ114">
            <v>35394.800000000003</v>
          </cell>
          <cell r="AR114">
            <v>22046.819848955292</v>
          </cell>
          <cell r="AS114" t="str">
            <v/>
          </cell>
          <cell r="AT114">
            <v>4.7136374853946235E-2</v>
          </cell>
          <cell r="AU114">
            <v>11049517.854400966</v>
          </cell>
          <cell r="AV114">
            <v>0.95115071484901148</v>
          </cell>
          <cell r="AW114">
            <v>0.96022727272727271</v>
          </cell>
          <cell r="AX114">
            <v>0.99844324890234792</v>
          </cell>
        </row>
        <row r="115">
          <cell r="A115">
            <v>411632</v>
          </cell>
          <cell r="B115">
            <v>0</v>
          </cell>
          <cell r="C115">
            <v>0</v>
          </cell>
          <cell r="D115" t="str">
            <v xml:space="preserve">  周口市</v>
          </cell>
          <cell r="E115" t="str">
            <v xml:space="preserve">      经济开发区管理委员会</v>
          </cell>
          <cell r="F115">
            <v>72000</v>
          </cell>
          <cell r="G115">
            <v>0</v>
          </cell>
          <cell r="H115">
            <v>126.87690854586087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1289</v>
          </cell>
          <cell r="Z115">
            <v>179.02777777777777</v>
          </cell>
          <cell r="AA115">
            <v>1289</v>
          </cell>
          <cell r="AB115">
            <v>179.02777777777777</v>
          </cell>
          <cell r="AC115">
            <v>0</v>
          </cell>
          <cell r="AD115">
            <v>0</v>
          </cell>
          <cell r="AE115">
            <v>3758.97</v>
          </cell>
          <cell r="AF115">
            <v>1879.4849999999999</v>
          </cell>
          <cell r="AG115">
            <v>0</v>
          </cell>
          <cell r="AH115">
            <v>0</v>
          </cell>
          <cell r="AI115">
            <v>318.47000000000003</v>
          </cell>
          <cell r="AJ115">
            <v>318.47000000000003</v>
          </cell>
          <cell r="AK115" t="str">
            <v/>
          </cell>
          <cell r="AL115">
            <v>1395.59</v>
          </cell>
          <cell r="AM115">
            <v>0</v>
          </cell>
          <cell r="AN115">
            <v>49.87</v>
          </cell>
          <cell r="AO115">
            <v>0</v>
          </cell>
          <cell r="AP115">
            <v>49.87</v>
          </cell>
          <cell r="AQ115">
            <v>10064.540000000001</v>
          </cell>
          <cell r="AR115">
            <v>6269.031050962416</v>
          </cell>
          <cell r="AS115" t="str">
            <v/>
          </cell>
          <cell r="AT115">
            <v>4.583480951658047E-2</v>
          </cell>
          <cell r="AU115">
            <v>11055786.88545193</v>
          </cell>
          <cell r="AV115">
            <v>0.9516903577043927</v>
          </cell>
          <cell r="AW115">
            <v>0.96022727272727271</v>
          </cell>
          <cell r="AX115">
            <v>0.99844324890234792</v>
          </cell>
        </row>
        <row r="116">
          <cell r="A116">
            <v>410323</v>
          </cell>
          <cell r="B116">
            <v>410323</v>
          </cell>
          <cell r="C116">
            <v>410323</v>
          </cell>
          <cell r="D116" t="str">
            <v xml:space="preserve">  洛阳市</v>
          </cell>
          <cell r="E116" t="str">
            <v xml:space="preserve">      新安县</v>
          </cell>
          <cell r="F116">
            <v>483375</v>
          </cell>
          <cell r="G116">
            <v>0</v>
          </cell>
          <cell r="H116">
            <v>132.56078635915566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6</v>
          </cell>
          <cell r="N116">
            <v>8</v>
          </cell>
          <cell r="O116">
            <v>14</v>
          </cell>
          <cell r="P116">
            <v>0.2896302042927334</v>
          </cell>
          <cell r="Q116">
            <v>13.2</v>
          </cell>
          <cell r="R116">
            <v>0.27307990690457717</v>
          </cell>
          <cell r="S116">
            <v>12.4</v>
          </cell>
          <cell r="T116">
            <v>0.25652960951642101</v>
          </cell>
          <cell r="U116">
            <v>12.4</v>
          </cell>
          <cell r="V116">
            <v>0.25652960951642101</v>
          </cell>
          <cell r="W116">
            <v>0</v>
          </cell>
          <cell r="X116">
            <v>0</v>
          </cell>
          <cell r="Y116">
            <v>1179</v>
          </cell>
          <cell r="Z116">
            <v>24.391000775795188</v>
          </cell>
          <cell r="AA116">
            <v>1179</v>
          </cell>
          <cell r="AB116">
            <v>24.391000775795188</v>
          </cell>
          <cell r="AC116">
            <v>0</v>
          </cell>
          <cell r="AD116">
            <v>0</v>
          </cell>
          <cell r="AE116">
            <v>4522.5</v>
          </cell>
          <cell r="AF116">
            <v>3561.25</v>
          </cell>
          <cell r="AG116">
            <v>2600</v>
          </cell>
          <cell r="AH116">
            <v>2.6</v>
          </cell>
          <cell r="AI116">
            <v>366.84</v>
          </cell>
          <cell r="AJ116">
            <v>366.84</v>
          </cell>
          <cell r="AK116" t="str">
            <v/>
          </cell>
          <cell r="AL116">
            <v>5843.37</v>
          </cell>
          <cell r="AM116">
            <v>20.00195562606336</v>
          </cell>
          <cell r="AN116">
            <v>85.3</v>
          </cell>
          <cell r="AO116">
            <v>20.00195562606336</v>
          </cell>
          <cell r="AP116">
            <v>85.3</v>
          </cell>
          <cell r="AQ116">
            <v>9930.5</v>
          </cell>
          <cell r="AR116">
            <v>6185.539811216634</v>
          </cell>
          <cell r="AS116" t="str">
            <v/>
          </cell>
          <cell r="AT116">
            <v>4.4441865618927927E-2</v>
          </cell>
          <cell r="AU116">
            <v>11061972.425263146</v>
          </cell>
          <cell r="AV116">
            <v>0.95222281357176086</v>
          </cell>
          <cell r="AW116">
            <v>0.96022727272727271</v>
          </cell>
          <cell r="AX116">
            <v>0.99848177847379405</v>
          </cell>
        </row>
        <row r="117">
          <cell r="A117">
            <v>411381</v>
          </cell>
          <cell r="B117">
            <v>411381</v>
          </cell>
          <cell r="C117">
            <v>411381</v>
          </cell>
          <cell r="D117" t="str">
            <v xml:space="preserve">  南阳市</v>
          </cell>
          <cell r="E117" t="str">
            <v xml:space="preserve">  邓州市</v>
          </cell>
          <cell r="F117">
            <v>1247807</v>
          </cell>
          <cell r="G117">
            <v>0</v>
          </cell>
          <cell r="H117">
            <v>81.290532175812345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3</v>
          </cell>
          <cell r="N117">
            <v>0</v>
          </cell>
          <cell r="O117">
            <v>3</v>
          </cell>
          <cell r="P117">
            <v>2.4042179599890048E-2</v>
          </cell>
          <cell r="Q117">
            <v>3</v>
          </cell>
          <cell r="R117">
            <v>2.4042179599890048E-2</v>
          </cell>
          <cell r="S117">
            <v>3</v>
          </cell>
          <cell r="T117">
            <v>2.4042179599890048E-2</v>
          </cell>
          <cell r="U117">
            <v>3</v>
          </cell>
          <cell r="V117">
            <v>2.4042179599890048E-2</v>
          </cell>
          <cell r="W117">
            <v>0</v>
          </cell>
          <cell r="X117">
            <v>0</v>
          </cell>
          <cell r="Y117">
            <v>118</v>
          </cell>
          <cell r="Z117">
            <v>0.94565906426234192</v>
          </cell>
          <cell r="AA117">
            <v>118</v>
          </cell>
          <cell r="AB117">
            <v>0.94565906426234192</v>
          </cell>
          <cell r="AC117">
            <v>576</v>
          </cell>
          <cell r="AD117">
            <v>4.6160984831788889</v>
          </cell>
          <cell r="AE117">
            <v>15769.53</v>
          </cell>
          <cell r="AF117">
            <v>10029.764999999999</v>
          </cell>
          <cell r="AG117">
            <v>4289.9999999999982</v>
          </cell>
          <cell r="AH117">
            <v>4.2899999999999983</v>
          </cell>
          <cell r="AI117">
            <v>0</v>
          </cell>
          <cell r="AJ117">
            <v>0</v>
          </cell>
          <cell r="AK117" t="str">
            <v/>
          </cell>
          <cell r="AL117">
            <v>381.33</v>
          </cell>
          <cell r="AM117">
            <v>15.638641552858434</v>
          </cell>
          <cell r="AN117">
            <v>130</v>
          </cell>
          <cell r="AO117">
            <v>15.638641552858434</v>
          </cell>
          <cell r="AP117">
            <v>130</v>
          </cell>
          <cell r="AQ117">
            <v>7030.41</v>
          </cell>
          <cell r="AR117">
            <v>4379.1229992624276</v>
          </cell>
          <cell r="AS117" t="str">
            <v/>
          </cell>
          <cell r="AT117">
            <v>4.3600765451752496E-2</v>
          </cell>
          <cell r="AU117">
            <v>11066351.548262408</v>
          </cell>
          <cell r="AV117">
            <v>0.95259977173645594</v>
          </cell>
          <cell r="AW117">
            <v>0.96022727272727271</v>
          </cell>
          <cell r="AX117">
            <v>0.9984905351945772</v>
          </cell>
        </row>
        <row r="118">
          <cell r="A118">
            <v>411325</v>
          </cell>
          <cell r="B118">
            <v>411325</v>
          </cell>
          <cell r="C118">
            <v>411325</v>
          </cell>
          <cell r="D118" t="str">
            <v xml:space="preserve">  南阳市</v>
          </cell>
          <cell r="E118" t="str">
            <v xml:space="preserve">      内乡县</v>
          </cell>
          <cell r="F118">
            <v>549068</v>
          </cell>
          <cell r="G118">
            <v>0</v>
          </cell>
          <cell r="H118">
            <v>134.30354382507269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5</v>
          </cell>
          <cell r="N118">
            <v>6</v>
          </cell>
          <cell r="O118">
            <v>11</v>
          </cell>
          <cell r="P118">
            <v>0.20033948436259261</v>
          </cell>
          <cell r="Q118">
            <v>10.4</v>
          </cell>
          <cell r="R118">
            <v>0.18941187612463303</v>
          </cell>
          <cell r="S118">
            <v>9.8000000000000007</v>
          </cell>
          <cell r="T118">
            <v>0.17848426788667343</v>
          </cell>
          <cell r="U118">
            <v>9.8000000000000007</v>
          </cell>
          <cell r="V118">
            <v>0.17848426788667343</v>
          </cell>
          <cell r="W118">
            <v>0</v>
          </cell>
          <cell r="X118">
            <v>0</v>
          </cell>
          <cell r="Y118">
            <v>177</v>
          </cell>
          <cell r="Z118">
            <v>3.2236444301980813</v>
          </cell>
          <cell r="AA118">
            <v>177</v>
          </cell>
          <cell r="AB118">
            <v>3.2236444301980813</v>
          </cell>
          <cell r="AC118">
            <v>0</v>
          </cell>
          <cell r="AD118">
            <v>0</v>
          </cell>
          <cell r="AE118">
            <v>5380.55</v>
          </cell>
          <cell r="AF118">
            <v>2695.2750000000001</v>
          </cell>
          <cell r="AG118">
            <v>10</v>
          </cell>
          <cell r="AH118">
            <v>0.01</v>
          </cell>
          <cell r="AI118">
            <v>50</v>
          </cell>
          <cell r="AJ118">
            <v>0</v>
          </cell>
          <cell r="AK118" t="str">
            <v/>
          </cell>
          <cell r="AL118">
            <v>2607.75</v>
          </cell>
          <cell r="AM118">
            <v>16.367891362335676</v>
          </cell>
          <cell r="AN118">
            <v>34</v>
          </cell>
          <cell r="AO118">
            <v>16.367891362335676</v>
          </cell>
          <cell r="AP118">
            <v>915</v>
          </cell>
          <cell r="AQ118">
            <v>5043.71</v>
          </cell>
          <cell r="AR118">
            <v>3141.6413072082428</v>
          </cell>
          <cell r="AS118" t="str">
            <v/>
          </cell>
          <cell r="AT118">
            <v>4.0172742270055899E-2</v>
          </cell>
          <cell r="AU118">
            <v>11069493.189569617</v>
          </cell>
          <cell r="AV118">
            <v>0.95287020655673726</v>
          </cell>
          <cell r="AW118">
            <v>0.96022727272727271</v>
          </cell>
          <cell r="AX118">
            <v>0.99852089182662573</v>
          </cell>
        </row>
        <row r="119">
          <cell r="A119">
            <v>411722</v>
          </cell>
          <cell r="B119">
            <v>411722</v>
          </cell>
          <cell r="C119">
            <v>411722</v>
          </cell>
          <cell r="D119" t="str">
            <v xml:space="preserve">  驻马店市</v>
          </cell>
          <cell r="E119" t="str">
            <v xml:space="preserve">      上蔡县</v>
          </cell>
          <cell r="F119">
            <v>1005745</v>
          </cell>
          <cell r="G119">
            <v>0</v>
          </cell>
          <cell r="H119">
            <v>130.94423923244725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6098</v>
          </cell>
          <cell r="AD119">
            <v>60.631671049818792</v>
          </cell>
          <cell r="AE119">
            <v>2996.54</v>
          </cell>
          <cell r="AF119">
            <v>2083.27</v>
          </cell>
          <cell r="AG119">
            <v>1170</v>
          </cell>
          <cell r="AH119">
            <v>1.17</v>
          </cell>
          <cell r="AI119">
            <v>0</v>
          </cell>
          <cell r="AJ119">
            <v>0</v>
          </cell>
          <cell r="AK119" t="str">
            <v/>
          </cell>
          <cell r="AL119">
            <v>1726.64</v>
          </cell>
          <cell r="AM119">
            <v>27.957239927658787</v>
          </cell>
          <cell r="AN119">
            <v>14.88</v>
          </cell>
          <cell r="AO119">
            <v>27.957239927658787</v>
          </cell>
          <cell r="AP119">
            <v>14.88</v>
          </cell>
          <cell r="AQ119">
            <v>2228.6999999999998</v>
          </cell>
          <cell r="AR119">
            <v>1388.219382433766</v>
          </cell>
          <cell r="AS119" t="str">
            <v/>
          </cell>
          <cell r="AT119">
            <v>3.9928674707801079E-2</v>
          </cell>
          <cell r="AU119">
            <v>11070881.40895205</v>
          </cell>
          <cell r="AV119">
            <v>0.95298970551364814</v>
          </cell>
          <cell r="AW119">
            <v>0.96022727272727271</v>
          </cell>
          <cell r="AX119">
            <v>0.99852089182662573</v>
          </cell>
        </row>
        <row r="120">
          <cell r="A120">
            <v>411503</v>
          </cell>
          <cell r="B120">
            <v>411503</v>
          </cell>
          <cell r="C120">
            <v>411503</v>
          </cell>
          <cell r="D120" t="str">
            <v xml:space="preserve">  信阳市</v>
          </cell>
          <cell r="E120" t="str">
            <v xml:space="preserve">      平桥区</v>
          </cell>
          <cell r="F120">
            <v>666200</v>
          </cell>
          <cell r="G120">
            <v>0</v>
          </cell>
          <cell r="H120">
            <v>123.25542296855782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1777</v>
          </cell>
          <cell r="AD120">
            <v>26.673671570099067</v>
          </cell>
          <cell r="AE120">
            <v>3456.43</v>
          </cell>
          <cell r="AF120">
            <v>2318.2150000000001</v>
          </cell>
          <cell r="AG120">
            <v>1180</v>
          </cell>
          <cell r="AH120">
            <v>1.18</v>
          </cell>
          <cell r="AI120">
            <v>0</v>
          </cell>
          <cell r="AJ120">
            <v>0</v>
          </cell>
          <cell r="AK120" t="str">
            <v/>
          </cell>
          <cell r="AL120">
            <v>149.83000000000001</v>
          </cell>
          <cell r="AM120">
            <v>34.398888039788538</v>
          </cell>
          <cell r="AN120">
            <v>0</v>
          </cell>
          <cell r="AO120">
            <v>34.398888039788538</v>
          </cell>
          <cell r="AQ120">
            <v>2111.56</v>
          </cell>
          <cell r="AR120">
            <v>1315.2548656938316</v>
          </cell>
          <cell r="AS120" t="str">
            <v/>
          </cell>
          <cell r="AT120">
            <v>3.9765442479656202E-2</v>
          </cell>
          <cell r="AU120">
            <v>11072196.663817743</v>
          </cell>
          <cell r="AV120">
            <v>0.95310292363069149</v>
          </cell>
          <cell r="AW120">
            <v>0.96022727272727271</v>
          </cell>
          <cell r="AX120">
            <v>0.99852089182662573</v>
          </cell>
        </row>
        <row r="121">
          <cell r="A121">
            <v>410325</v>
          </cell>
          <cell r="B121">
            <v>410325</v>
          </cell>
          <cell r="C121">
            <v>410325</v>
          </cell>
          <cell r="D121" t="str">
            <v xml:space="preserve">  洛阳市</v>
          </cell>
          <cell r="E121" t="str">
            <v xml:space="preserve">      嵩县</v>
          </cell>
          <cell r="F121">
            <v>543417</v>
          </cell>
          <cell r="G121">
            <v>0</v>
          </cell>
          <cell r="H121">
            <v>120.59512799263977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13</v>
          </cell>
          <cell r="N121">
            <v>139</v>
          </cell>
          <cell r="O121">
            <v>152</v>
          </cell>
          <cell r="P121">
            <v>2.797115290835583</v>
          </cell>
          <cell r="Q121">
            <v>138.1</v>
          </cell>
          <cell r="R121">
            <v>2.5413264583183817</v>
          </cell>
          <cell r="S121">
            <v>124.2</v>
          </cell>
          <cell r="T121">
            <v>2.2855376258011804</v>
          </cell>
          <cell r="U121">
            <v>124.2</v>
          </cell>
          <cell r="V121">
            <v>2.2855376258011804</v>
          </cell>
          <cell r="W121">
            <v>0</v>
          </cell>
          <cell r="X121">
            <v>0</v>
          </cell>
          <cell r="Y121">
            <v>1788</v>
          </cell>
          <cell r="Z121">
            <v>32.902908815881723</v>
          </cell>
          <cell r="AA121">
            <v>1788</v>
          </cell>
          <cell r="AB121">
            <v>32.902908815881723</v>
          </cell>
          <cell r="AC121">
            <v>0</v>
          </cell>
          <cell r="AD121">
            <v>0</v>
          </cell>
          <cell r="AE121">
            <v>2211.5</v>
          </cell>
          <cell r="AF121">
            <v>2211.5</v>
          </cell>
          <cell r="AG121">
            <v>2211.5</v>
          </cell>
          <cell r="AH121">
            <v>2.54</v>
          </cell>
          <cell r="AI121">
            <v>2646.01</v>
          </cell>
          <cell r="AJ121">
            <v>2646.01</v>
          </cell>
          <cell r="AK121" t="str">
            <v/>
          </cell>
          <cell r="AL121">
            <v>19398.93</v>
          </cell>
          <cell r="AM121">
            <v>21.933879347751045</v>
          </cell>
          <cell r="AN121">
            <v>792.09</v>
          </cell>
          <cell r="AO121">
            <v>21.933879347751045</v>
          </cell>
          <cell r="AP121">
            <v>792.09</v>
          </cell>
          <cell r="AQ121">
            <v>25833.38</v>
          </cell>
          <cell r="AR121">
            <v>16091.173702058062</v>
          </cell>
          <cell r="AS121" t="str">
            <v/>
          </cell>
          <cell r="AT121">
            <v>3.9491945670309239E-2</v>
          </cell>
          <cell r="AU121">
            <v>11088287.8375198</v>
          </cell>
          <cell r="AV121">
            <v>0.95448806383057594</v>
          </cell>
          <cell r="AW121">
            <v>0.96022727272727271</v>
          </cell>
          <cell r="AX121">
            <v>0.99892399287334566</v>
          </cell>
        </row>
        <row r="122">
          <cell r="A122">
            <v>411602</v>
          </cell>
          <cell r="B122">
            <v>411602</v>
          </cell>
          <cell r="C122">
            <v>411602</v>
          </cell>
          <cell r="D122" t="str">
            <v xml:space="preserve">  周口市</v>
          </cell>
          <cell r="E122" t="str">
            <v xml:space="preserve">      川汇区</v>
          </cell>
          <cell r="F122">
            <v>698341</v>
          </cell>
          <cell r="G122">
            <v>0</v>
          </cell>
          <cell r="H122">
            <v>126.87690854586087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5</v>
          </cell>
          <cell r="N122">
            <v>26</v>
          </cell>
          <cell r="O122">
            <v>31</v>
          </cell>
          <cell r="P122">
            <v>0.44390920767934289</v>
          </cell>
          <cell r="Q122">
            <v>28.4</v>
          </cell>
          <cell r="R122">
            <v>0.40667811284172062</v>
          </cell>
          <cell r="S122">
            <v>25.8</v>
          </cell>
          <cell r="T122">
            <v>0.36944701800409824</v>
          </cell>
          <cell r="U122">
            <v>25.8</v>
          </cell>
          <cell r="V122">
            <v>0.36944701800409824</v>
          </cell>
          <cell r="W122">
            <v>0</v>
          </cell>
          <cell r="X122">
            <v>0</v>
          </cell>
          <cell r="Y122">
            <v>1539</v>
          </cell>
          <cell r="Z122">
            <v>22.037944213500282</v>
          </cell>
          <cell r="AA122">
            <v>1539</v>
          </cell>
          <cell r="AB122">
            <v>22.037944213500282</v>
          </cell>
          <cell r="AC122">
            <v>2261</v>
          </cell>
          <cell r="AD122">
            <v>32.376732856870788</v>
          </cell>
          <cell r="AE122">
            <v>883.82</v>
          </cell>
          <cell r="AF122">
            <v>883.82</v>
          </cell>
          <cell r="AG122">
            <v>883.82</v>
          </cell>
          <cell r="AH122">
            <v>12.61</v>
          </cell>
          <cell r="AI122">
            <v>61.6</v>
          </cell>
          <cell r="AJ122">
            <v>41.6</v>
          </cell>
          <cell r="AK122" t="str">
            <v/>
          </cell>
          <cell r="AL122">
            <v>8231</v>
          </cell>
          <cell r="AM122">
            <v>19.419111078413394</v>
          </cell>
          <cell r="AN122">
            <v>115</v>
          </cell>
          <cell r="AO122">
            <v>19.419111078413394</v>
          </cell>
          <cell r="AP122">
            <v>736.98</v>
          </cell>
          <cell r="AQ122">
            <v>11979.76</v>
          </cell>
          <cell r="AR122">
            <v>7461.989064882996</v>
          </cell>
          <cell r="AS122" t="str">
            <v/>
          </cell>
          <cell r="AT122">
            <v>3.5546992378030461E-2</v>
          </cell>
          <cell r="AU122">
            <v>11095749.826584684</v>
          </cell>
          <cell r="AV122">
            <v>0.95513039739904315</v>
          </cell>
          <cell r="AW122">
            <v>0.96022727272727271</v>
          </cell>
          <cell r="AX122">
            <v>0.99900688983009334</v>
          </cell>
        </row>
        <row r="123">
          <cell r="A123">
            <v>411326</v>
          </cell>
          <cell r="B123">
            <v>411326</v>
          </cell>
          <cell r="C123">
            <v>411326</v>
          </cell>
          <cell r="D123" t="str">
            <v xml:space="preserve">  南阳市</v>
          </cell>
          <cell r="E123" t="str">
            <v xml:space="preserve">      淅川县</v>
          </cell>
          <cell r="F123">
            <v>538569</v>
          </cell>
          <cell r="G123">
            <v>0</v>
          </cell>
          <cell r="H123">
            <v>127.31042573277628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1198</v>
          </cell>
          <cell r="AD123">
            <v>22.244132135343847</v>
          </cell>
          <cell r="AE123">
            <v>1417.4</v>
          </cell>
          <cell r="AF123">
            <v>838.7</v>
          </cell>
          <cell r="AG123">
            <v>260</v>
          </cell>
          <cell r="AH123">
            <v>0.26</v>
          </cell>
          <cell r="AI123">
            <v>3264.95</v>
          </cell>
          <cell r="AJ123">
            <v>14400</v>
          </cell>
          <cell r="AK123" t="str">
            <v>减少</v>
          </cell>
          <cell r="AL123">
            <v>20336.46</v>
          </cell>
          <cell r="AM123">
            <v>23.727524676713482</v>
          </cell>
          <cell r="AN123">
            <v>531</v>
          </cell>
          <cell r="AO123">
            <v>23.727524676713482</v>
          </cell>
          <cell r="AP123">
            <v>2759.83</v>
          </cell>
          <cell r="AQ123">
            <v>37449.879999999997</v>
          </cell>
          <cell r="AR123">
            <v>23326.894281786979</v>
          </cell>
          <cell r="AS123" t="str">
            <v/>
          </cell>
          <cell r="AT123">
            <v>3.5277066700728901E-2</v>
          </cell>
          <cell r="AU123">
            <v>11119076.720866472</v>
          </cell>
          <cell r="AV123">
            <v>0.95713839380790833</v>
          </cell>
          <cell r="AW123">
            <v>0.96022727272727271</v>
          </cell>
          <cell r="AX123">
            <v>0.99900688983009334</v>
          </cell>
        </row>
        <row r="124">
          <cell r="A124">
            <v>410902</v>
          </cell>
          <cell r="B124">
            <v>410902</v>
          </cell>
          <cell r="C124">
            <v>410902</v>
          </cell>
          <cell r="D124" t="str">
            <v xml:space="preserve">  濮阳市</v>
          </cell>
          <cell r="E124" t="str">
            <v xml:space="preserve">      华龙区</v>
          </cell>
          <cell r="F124">
            <v>607028</v>
          </cell>
          <cell r="G124">
            <v>0</v>
          </cell>
          <cell r="H124">
            <v>125.89031545739425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84</v>
          </cell>
          <cell r="Z124">
            <v>1.3837911924985338</v>
          </cell>
          <cell r="AA124">
            <v>84</v>
          </cell>
          <cell r="AB124">
            <v>1.3837911924985338</v>
          </cell>
          <cell r="AC124">
            <v>0</v>
          </cell>
          <cell r="AD124">
            <v>0</v>
          </cell>
          <cell r="AE124">
            <v>72</v>
          </cell>
          <cell r="AF124">
            <v>72</v>
          </cell>
          <cell r="AG124">
            <v>72</v>
          </cell>
          <cell r="AH124">
            <v>1.08</v>
          </cell>
          <cell r="AI124">
            <v>0</v>
          </cell>
          <cell r="AJ124">
            <v>0</v>
          </cell>
          <cell r="AK124" t="str">
            <v/>
          </cell>
          <cell r="AL124">
            <v>0</v>
          </cell>
          <cell r="AM124">
            <v>25.751630459721838</v>
          </cell>
          <cell r="AN124">
            <v>0</v>
          </cell>
          <cell r="AO124">
            <v>25.751630459721838</v>
          </cell>
          <cell r="AQ124">
            <v>55</v>
          </cell>
          <cell r="AR124">
            <v>34.258565995359234</v>
          </cell>
          <cell r="AS124" t="str">
            <v/>
          </cell>
          <cell r="AT124">
            <v>3.2852992582565618E-2</v>
          </cell>
          <cell r="AU124">
            <v>11119110.979432467</v>
          </cell>
          <cell r="AV124">
            <v>0.9571413428107487</v>
          </cell>
          <cell r="AW124">
            <v>0.96022727272727271</v>
          </cell>
          <cell r="AX124">
            <v>0.99900688983009334</v>
          </cell>
        </row>
        <row r="125">
          <cell r="A125">
            <v>410327</v>
          </cell>
          <cell r="B125">
            <v>410327</v>
          </cell>
          <cell r="C125">
            <v>410327</v>
          </cell>
          <cell r="D125" t="str">
            <v xml:space="preserve">  洛阳市</v>
          </cell>
          <cell r="E125" t="str">
            <v xml:space="preserve">      宜阳县</v>
          </cell>
          <cell r="F125">
            <v>576104</v>
          </cell>
          <cell r="G125">
            <v>0</v>
          </cell>
          <cell r="H125">
            <v>103.24218748062376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3</v>
          </cell>
          <cell r="N125">
            <v>30</v>
          </cell>
          <cell r="O125">
            <v>33</v>
          </cell>
          <cell r="P125">
            <v>0.57281324205351813</v>
          </cell>
          <cell r="Q125">
            <v>30</v>
          </cell>
          <cell r="R125">
            <v>0.52073931095774373</v>
          </cell>
          <cell r="S125">
            <v>27</v>
          </cell>
          <cell r="T125">
            <v>0.46866537986196938</v>
          </cell>
          <cell r="U125">
            <v>27</v>
          </cell>
          <cell r="V125">
            <v>0.46866537986196938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3107.95</v>
          </cell>
          <cell r="AF125">
            <v>2333.9749999999999</v>
          </cell>
          <cell r="AG125">
            <v>1560</v>
          </cell>
          <cell r="AH125">
            <v>1.56</v>
          </cell>
          <cell r="AI125">
            <v>0</v>
          </cell>
          <cell r="AJ125">
            <v>0</v>
          </cell>
          <cell r="AK125" t="str">
            <v/>
          </cell>
          <cell r="AL125">
            <v>5057.5</v>
          </cell>
          <cell r="AM125">
            <v>17.693103916562549</v>
          </cell>
          <cell r="AN125">
            <v>1965.68</v>
          </cell>
          <cell r="AO125">
            <v>17.693103916562549</v>
          </cell>
          <cell r="AP125">
            <v>2219.7199999999998</v>
          </cell>
          <cell r="AQ125">
            <v>10831.76</v>
          </cell>
          <cell r="AR125">
            <v>6746.9193601071338</v>
          </cell>
          <cell r="AS125" t="str">
            <v/>
          </cell>
          <cell r="AT125">
            <v>3.1123899162945078E-2</v>
          </cell>
          <cell r="AU125">
            <v>11125857.898792574</v>
          </cell>
          <cell r="AV125">
            <v>0.95772212264720447</v>
          </cell>
          <cell r="AW125">
            <v>0.96022727272727271</v>
          </cell>
          <cell r="AX125">
            <v>0.99909445703792532</v>
          </cell>
        </row>
        <row r="126">
          <cell r="A126">
            <v>411626</v>
          </cell>
          <cell r="B126">
            <v>411626</v>
          </cell>
          <cell r="C126">
            <v>411603</v>
          </cell>
          <cell r="D126" t="str">
            <v xml:space="preserve">  周口市</v>
          </cell>
          <cell r="E126" t="str">
            <v xml:space="preserve">      淮阳区</v>
          </cell>
          <cell r="F126">
            <v>1152685</v>
          </cell>
          <cell r="G126">
            <v>0</v>
          </cell>
          <cell r="H126">
            <v>89.799070189159096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2519</v>
          </cell>
          <cell r="AD126">
            <v>21.853325062788187</v>
          </cell>
          <cell r="AE126">
            <v>3922.67</v>
          </cell>
          <cell r="AF126">
            <v>3922.67</v>
          </cell>
          <cell r="AG126">
            <v>3922.67</v>
          </cell>
          <cell r="AH126">
            <v>5.0199999999999996</v>
          </cell>
          <cell r="AI126">
            <v>15</v>
          </cell>
          <cell r="AJ126">
            <v>0</v>
          </cell>
          <cell r="AK126" t="str">
            <v/>
          </cell>
          <cell r="AL126">
            <v>28818.39</v>
          </cell>
          <cell r="AM126">
            <v>16.225743544458176</v>
          </cell>
          <cell r="AN126">
            <v>56.18</v>
          </cell>
          <cell r="AO126">
            <v>16.225743544458176</v>
          </cell>
          <cell r="AP126">
            <v>212</v>
          </cell>
          <cell r="AQ126">
            <v>31719.200000000001</v>
          </cell>
          <cell r="AR126">
            <v>19757.351027636338</v>
          </cell>
          <cell r="AS126" t="str">
            <v/>
          </cell>
          <cell r="AT126">
            <v>3.0219301300345044E-2</v>
          </cell>
          <cell r="AU126">
            <v>11145615.24982021</v>
          </cell>
          <cell r="AV126">
            <v>0.9594228501179487</v>
          </cell>
          <cell r="AW126">
            <v>0.96022727272727271</v>
          </cell>
          <cell r="AX126">
            <v>0.99909445703792532</v>
          </cell>
        </row>
        <row r="127">
          <cell r="A127">
            <v>411631</v>
          </cell>
          <cell r="B127">
            <v>0</v>
          </cell>
          <cell r="C127">
            <v>0</v>
          </cell>
          <cell r="D127" t="str">
            <v xml:space="preserve">  周口市</v>
          </cell>
          <cell r="E127" t="str">
            <v xml:space="preserve">      城乡一体化示范区管理委员会</v>
          </cell>
          <cell r="F127">
            <v>0</v>
          </cell>
          <cell r="G127">
            <v>0</v>
          </cell>
          <cell r="H127">
            <v>126.87690854586087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1074.3699999999999</v>
          </cell>
          <cell r="AF127">
            <v>537.18499999999995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 t="str">
            <v/>
          </cell>
          <cell r="AL127">
            <v>10874.56</v>
          </cell>
          <cell r="AM127">
            <v>0</v>
          </cell>
          <cell r="AN127">
            <v>0</v>
          </cell>
          <cell r="AO127">
            <v>0</v>
          </cell>
          <cell r="AP127">
            <v>1091.8800000000001</v>
          </cell>
          <cell r="AQ127">
            <v>15135.08</v>
          </cell>
          <cell r="AR127">
            <v>9427.3843095462125</v>
          </cell>
          <cell r="AS127" t="str">
            <v/>
          </cell>
          <cell r="AT127">
            <v>2.8444111025935751E-2</v>
          </cell>
          <cell r="AU127">
            <v>11155042.634129757</v>
          </cell>
          <cell r="AV127">
            <v>0.96023436637081494</v>
          </cell>
          <cell r="AW127">
            <v>0.96022727272727271</v>
          </cell>
          <cell r="AX127">
            <v>0.99909445703792532</v>
          </cell>
        </row>
        <row r="128">
          <cell r="A128">
            <v>411510</v>
          </cell>
          <cell r="B128">
            <v>0</v>
          </cell>
          <cell r="C128">
            <v>0</v>
          </cell>
          <cell r="D128" t="str">
            <v xml:space="preserve">  信阳市</v>
          </cell>
          <cell r="E128" t="str">
            <v xml:space="preserve">      明港</v>
          </cell>
          <cell r="F128">
            <v>95419</v>
          </cell>
          <cell r="G128">
            <v>0</v>
          </cell>
          <cell r="H128">
            <v>123.25542296855782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50</v>
          </cell>
          <cell r="Z128">
            <v>5.240046531613201</v>
          </cell>
          <cell r="AA128">
            <v>50</v>
          </cell>
          <cell r="AB128">
            <v>5.240046531613201</v>
          </cell>
          <cell r="AC128">
            <v>0</v>
          </cell>
          <cell r="AD128">
            <v>0</v>
          </cell>
          <cell r="AE128">
            <v>1530.3</v>
          </cell>
          <cell r="AF128">
            <v>765.15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 t="str">
            <v/>
          </cell>
          <cell r="AL128">
            <v>1508.8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2285.6</v>
          </cell>
          <cell r="AR128">
            <v>1423.6614261635102</v>
          </cell>
          <cell r="AS128" t="str">
            <v/>
          </cell>
          <cell r="AT128">
            <v>2.8397210288970361E-2</v>
          </cell>
          <cell r="AU128">
            <v>11156466.295555921</v>
          </cell>
          <cell r="AV128">
            <v>0.96035691620520969</v>
          </cell>
          <cell r="AW128">
            <v>0.96022727272727271</v>
          </cell>
          <cell r="AX128">
            <v>0.99909445703792532</v>
          </cell>
        </row>
        <row r="129">
          <cell r="A129">
            <v>411633</v>
          </cell>
          <cell r="B129">
            <v>0</v>
          </cell>
          <cell r="C129">
            <v>0</v>
          </cell>
          <cell r="D129" t="str">
            <v xml:space="preserve">  周口市</v>
          </cell>
          <cell r="E129" t="str">
            <v xml:space="preserve">      周口港口物流产业集聚区</v>
          </cell>
          <cell r="F129">
            <v>0</v>
          </cell>
          <cell r="G129">
            <v>0</v>
          </cell>
          <cell r="H129">
            <v>126.87690854586087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838</v>
          </cell>
          <cell r="AF129">
            <v>419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 t="str">
            <v/>
          </cell>
          <cell r="AL129">
            <v>2983.1</v>
          </cell>
          <cell r="AM129">
            <v>0</v>
          </cell>
          <cell r="AN129">
            <v>0</v>
          </cell>
          <cell r="AO129">
            <v>0</v>
          </cell>
          <cell r="AQ129">
            <v>3762.4</v>
          </cell>
          <cell r="AR129">
            <v>2343.5350672898107</v>
          </cell>
          <cell r="AS129" t="str">
            <v/>
          </cell>
          <cell r="AT129">
            <v>2.8137178814492868E-2</v>
          </cell>
          <cell r="AU129">
            <v>11158809.830623211</v>
          </cell>
          <cell r="AV129">
            <v>0.96055864944677727</v>
          </cell>
          <cell r="AW129">
            <v>0.96022727272727271</v>
          </cell>
          <cell r="AX129">
            <v>0.99909445703792532</v>
          </cell>
        </row>
        <row r="130">
          <cell r="A130">
            <v>410990</v>
          </cell>
          <cell r="B130">
            <v>0</v>
          </cell>
          <cell r="C130">
            <v>0</v>
          </cell>
          <cell r="D130" t="str">
            <v xml:space="preserve">  濮阳市</v>
          </cell>
          <cell r="E130" t="str">
            <v xml:space="preserve">      濮阳经济技术开发区</v>
          </cell>
          <cell r="F130">
            <v>260500</v>
          </cell>
          <cell r="G130">
            <v>0</v>
          </cell>
          <cell r="H130">
            <v>125.89031545739425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191.93</v>
          </cell>
          <cell r="AF130">
            <v>95.965000000000003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 t="str">
            <v/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97.97</v>
          </cell>
          <cell r="AR130">
            <v>61.023849283006257</v>
          </cell>
          <cell r="AS130" t="str">
            <v/>
          </cell>
          <cell r="AT130">
            <v>2.7013753480731904E-2</v>
          </cell>
          <cell r="AU130">
            <v>11158870.854472494</v>
          </cell>
          <cell r="AV130">
            <v>0.96056390242510925</v>
          </cell>
          <cell r="AW130">
            <v>0.96022727272727271</v>
          </cell>
          <cell r="AX130">
            <v>0.99909445703792532</v>
          </cell>
        </row>
        <row r="131">
          <cell r="A131">
            <v>411727</v>
          </cell>
          <cell r="B131">
            <v>411727</v>
          </cell>
          <cell r="C131">
            <v>411727</v>
          </cell>
          <cell r="D131" t="str">
            <v xml:space="preserve">  驻马店市</v>
          </cell>
          <cell r="E131" t="str">
            <v xml:space="preserve">      汝南县</v>
          </cell>
          <cell r="F131">
            <v>612551</v>
          </cell>
          <cell r="G131">
            <v>0</v>
          </cell>
          <cell r="H131">
            <v>99.407891927693825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2764</v>
          </cell>
          <cell r="AD131">
            <v>45.122773450700429</v>
          </cell>
          <cell r="AE131">
            <v>3694.64</v>
          </cell>
          <cell r="AF131">
            <v>2117.3199999999997</v>
          </cell>
          <cell r="AG131">
            <v>540</v>
          </cell>
          <cell r="AH131">
            <v>0.54</v>
          </cell>
          <cell r="AI131">
            <v>0</v>
          </cell>
          <cell r="AJ131">
            <v>0</v>
          </cell>
          <cell r="AK131" t="str">
            <v/>
          </cell>
          <cell r="AL131">
            <v>0</v>
          </cell>
          <cell r="AM131">
            <v>9.5428015593847437</v>
          </cell>
          <cell r="AN131">
            <v>0</v>
          </cell>
          <cell r="AO131">
            <v>9.5428015593847437</v>
          </cell>
          <cell r="AQ131">
            <v>884</v>
          </cell>
          <cell r="AR131">
            <v>550.6285879981375</v>
          </cell>
          <cell r="AS131" t="str">
            <v/>
          </cell>
          <cell r="AT131">
            <v>2.6774257809852656E-2</v>
          </cell>
          <cell r="AU131">
            <v>11159421.483060492</v>
          </cell>
          <cell r="AV131">
            <v>0.96061130094348735</v>
          </cell>
          <cell r="AW131">
            <v>0.96022727272727271</v>
          </cell>
          <cell r="AX131">
            <v>0.99909445703792532</v>
          </cell>
        </row>
        <row r="132">
          <cell r="A132">
            <v>410980</v>
          </cell>
          <cell r="B132">
            <v>0</v>
          </cell>
          <cell r="C132">
            <v>0</v>
          </cell>
          <cell r="D132" t="str">
            <v xml:space="preserve">  濮阳市</v>
          </cell>
          <cell r="E132" t="str">
            <v xml:space="preserve">      河南濮阳工业园区</v>
          </cell>
          <cell r="F132">
            <v>27300</v>
          </cell>
          <cell r="G132">
            <v>0</v>
          </cell>
          <cell r="H132">
            <v>125.890315457394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 t="e">
            <v>#N/A</v>
          </cell>
          <cell r="AK132" t="e">
            <v>#N/A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Q132">
            <v>0</v>
          </cell>
          <cell r="AR132">
            <v>0</v>
          </cell>
          <cell r="AS132" t="str">
            <v/>
          </cell>
          <cell r="AT132">
            <v>2.6764527693439739E-2</v>
          </cell>
          <cell r="AU132">
            <v>11159421.483060492</v>
          </cell>
          <cell r="AV132">
            <v>0.96061130094348735</v>
          </cell>
          <cell r="AW132">
            <v>0.96022727272727271</v>
          </cell>
          <cell r="AX132">
            <v>0.99909445703792532</v>
          </cell>
        </row>
        <row r="133">
          <cell r="A133">
            <v>411504</v>
          </cell>
          <cell r="B133">
            <v>0</v>
          </cell>
          <cell r="C133">
            <v>0</v>
          </cell>
          <cell r="D133" t="str">
            <v xml:space="preserve">  信阳市</v>
          </cell>
          <cell r="E133" t="str">
            <v xml:space="preserve">      羊山新区</v>
          </cell>
          <cell r="F133">
            <v>260000</v>
          </cell>
          <cell r="G133">
            <v>0</v>
          </cell>
          <cell r="H133">
            <v>123.25542296855782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 t="str">
            <v/>
          </cell>
          <cell r="AL133">
            <v>88</v>
          </cell>
          <cell r="AM133">
            <v>0</v>
          </cell>
          <cell r="AN133">
            <v>45</v>
          </cell>
          <cell r="AO133">
            <v>0</v>
          </cell>
          <cell r="AP133">
            <v>45</v>
          </cell>
          <cell r="AQ133">
            <v>345.3</v>
          </cell>
          <cell r="AR133">
            <v>215.08150614904625</v>
          </cell>
          <cell r="AS133" t="str">
            <v/>
          </cell>
          <cell r="AT133">
            <v>2.6022132918558694E-2</v>
          </cell>
          <cell r="AU133">
            <v>11159636.564566642</v>
          </cell>
          <cell r="AV133">
            <v>0.96062981531950087</v>
          </cell>
          <cell r="AW133">
            <v>0.96022727272727271</v>
          </cell>
          <cell r="AX133">
            <v>0.99909445703792532</v>
          </cell>
        </row>
        <row r="134">
          <cell r="A134">
            <v>410928</v>
          </cell>
          <cell r="B134">
            <v>410928</v>
          </cell>
          <cell r="C134">
            <v>410928</v>
          </cell>
          <cell r="D134" t="str">
            <v xml:space="preserve">  濮阳市</v>
          </cell>
          <cell r="E134" t="str">
            <v xml:space="preserve">      濮阳县</v>
          </cell>
          <cell r="F134">
            <v>968721</v>
          </cell>
          <cell r="G134">
            <v>0</v>
          </cell>
          <cell r="H134">
            <v>95.416967908042579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880</v>
          </cell>
          <cell r="AD134">
            <v>9.0841429059553782</v>
          </cell>
          <cell r="AE134">
            <v>1073.8</v>
          </cell>
          <cell r="AF134">
            <v>616.90000000000032</v>
          </cell>
          <cell r="AG134">
            <v>160.0000000000006</v>
          </cell>
          <cell r="AH134">
            <v>0.16000000000000059</v>
          </cell>
          <cell r="AI134">
            <v>0</v>
          </cell>
          <cell r="AJ134">
            <v>0</v>
          </cell>
          <cell r="AK134" t="str">
            <v/>
          </cell>
          <cell r="AL134">
            <v>2</v>
          </cell>
          <cell r="AM134">
            <v>24.163742308576737</v>
          </cell>
          <cell r="AN134">
            <v>0</v>
          </cell>
          <cell r="AO134">
            <v>24.163742308576737</v>
          </cell>
          <cell r="AQ134">
            <v>223.84</v>
          </cell>
          <cell r="AR134">
            <v>139.42613477093113</v>
          </cell>
          <cell r="AS134" t="str">
            <v/>
          </cell>
          <cell r="AT134">
            <v>2.5016690219922241E-2</v>
          </cell>
          <cell r="AU134">
            <v>11159775.990701413</v>
          </cell>
          <cell r="AV134">
            <v>0.9606418172248784</v>
          </cell>
          <cell r="AW134">
            <v>0.96022727272727271</v>
          </cell>
          <cell r="AX134">
            <v>0.99909445703792532</v>
          </cell>
        </row>
        <row r="135">
          <cell r="A135">
            <v>410922</v>
          </cell>
          <cell r="B135">
            <v>410922</v>
          </cell>
          <cell r="C135">
            <v>410922</v>
          </cell>
          <cell r="D135" t="str">
            <v xml:space="preserve">  濮阳市</v>
          </cell>
          <cell r="E135" t="str">
            <v xml:space="preserve">      清丰县</v>
          </cell>
          <cell r="F135">
            <v>592425</v>
          </cell>
          <cell r="G135">
            <v>0</v>
          </cell>
          <cell r="H135">
            <v>97.403157292580119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614.37</v>
          </cell>
          <cell r="AF135">
            <v>614.37</v>
          </cell>
          <cell r="AG135">
            <v>614.37</v>
          </cell>
          <cell r="AH135">
            <v>2.44</v>
          </cell>
          <cell r="AI135">
            <v>0</v>
          </cell>
          <cell r="AJ135">
            <v>0</v>
          </cell>
          <cell r="AK135" t="str">
            <v/>
          </cell>
          <cell r="AL135">
            <v>0</v>
          </cell>
          <cell r="AM135">
            <v>18.162998429689008</v>
          </cell>
          <cell r="AN135">
            <v>0</v>
          </cell>
          <cell r="AO135">
            <v>18.162998429689008</v>
          </cell>
          <cell r="AQ135">
            <v>644.5</v>
          </cell>
          <cell r="AR135">
            <v>401.44810516380051</v>
          </cell>
          <cell r="AS135" t="str">
            <v/>
          </cell>
          <cell r="AT135">
            <v>2.4232602480273258E-2</v>
          </cell>
          <cell r="AU135">
            <v>11160177.438806577</v>
          </cell>
          <cell r="AV135">
            <v>0.960676374176343</v>
          </cell>
          <cell r="AW135">
            <v>0.96022727272727271</v>
          </cell>
          <cell r="AX135">
            <v>0.99909445703792532</v>
          </cell>
        </row>
        <row r="136">
          <cell r="A136">
            <v>411502</v>
          </cell>
          <cell r="B136">
            <v>411502</v>
          </cell>
          <cell r="C136">
            <v>411502</v>
          </cell>
          <cell r="D136" t="str">
            <v xml:space="preserve">  信阳市</v>
          </cell>
          <cell r="E136" t="str">
            <v xml:space="preserve">      浉河区</v>
          </cell>
          <cell r="F136">
            <v>640100</v>
          </cell>
          <cell r="G136">
            <v>0</v>
          </cell>
          <cell r="H136">
            <v>105.40418042611125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27.73</v>
          </cell>
          <cell r="AF136">
            <v>27.73</v>
          </cell>
          <cell r="AG136">
            <v>27.73</v>
          </cell>
          <cell r="AH136">
            <v>1.19</v>
          </cell>
          <cell r="AI136">
            <v>0</v>
          </cell>
          <cell r="AJ136">
            <v>0</v>
          </cell>
          <cell r="AK136" t="str">
            <v/>
          </cell>
          <cell r="AL136">
            <v>15</v>
          </cell>
          <cell r="AM136">
            <v>12.460606831261234</v>
          </cell>
          <cell r="AN136">
            <v>0</v>
          </cell>
          <cell r="AO136">
            <v>12.460606831261234</v>
          </cell>
          <cell r="AQ136">
            <v>117.81</v>
          </cell>
          <cell r="AR136">
            <v>73.381848362059486</v>
          </cell>
          <cell r="AS136" t="str">
            <v/>
          </cell>
          <cell r="AT136">
            <v>2.3733084565606688E-2</v>
          </cell>
          <cell r="AU136">
            <v>11160250.820654938</v>
          </cell>
          <cell r="AV136">
            <v>0.9606826909404268</v>
          </cell>
          <cell r="AW136">
            <v>0.96022727272727271</v>
          </cell>
          <cell r="AX136">
            <v>0.99909445703792532</v>
          </cell>
        </row>
        <row r="137">
          <cell r="A137">
            <v>411324</v>
          </cell>
          <cell r="B137">
            <v>411324</v>
          </cell>
          <cell r="C137">
            <v>411324</v>
          </cell>
          <cell r="D137" t="str">
            <v xml:space="preserve">  南阳市</v>
          </cell>
          <cell r="E137" t="str">
            <v xml:space="preserve">      镇平县</v>
          </cell>
          <cell r="F137">
            <v>829780</v>
          </cell>
          <cell r="G137">
            <v>0</v>
          </cell>
          <cell r="H137">
            <v>95.380931888662388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83</v>
          </cell>
          <cell r="Z137">
            <v>1.0002651305165224</v>
          </cell>
          <cell r="AA137">
            <v>83</v>
          </cell>
          <cell r="AB137">
            <v>1.0002651305165224</v>
          </cell>
          <cell r="AC137">
            <v>1534</v>
          </cell>
          <cell r="AD137">
            <v>18.48682783388368</v>
          </cell>
          <cell r="AE137">
            <v>1129.47</v>
          </cell>
          <cell r="AF137">
            <v>1129.47</v>
          </cell>
          <cell r="AG137">
            <v>1129.47</v>
          </cell>
          <cell r="AH137">
            <v>7.1</v>
          </cell>
          <cell r="AI137">
            <v>0</v>
          </cell>
          <cell r="AJ137">
            <v>0</v>
          </cell>
          <cell r="AK137" t="str">
            <v/>
          </cell>
          <cell r="AL137">
            <v>2149.7399999999998</v>
          </cell>
          <cell r="AM137">
            <v>9.938503987895734</v>
          </cell>
          <cell r="AN137">
            <v>0</v>
          </cell>
          <cell r="AO137">
            <v>9.938503987895734</v>
          </cell>
          <cell r="AP137">
            <v>65.95</v>
          </cell>
          <cell r="AQ137">
            <v>2953.74</v>
          </cell>
          <cell r="AR137">
            <v>1839.8344858751343</v>
          </cell>
          <cell r="AS137" t="str">
            <v/>
          </cell>
          <cell r="AT137">
            <v>2.3213985830407163E-2</v>
          </cell>
          <cell r="AU137">
            <v>11162090.655140813</v>
          </cell>
          <cell r="AV137">
            <v>0.96084106526132507</v>
          </cell>
          <cell r="AW137">
            <v>0.96022727272727271</v>
          </cell>
          <cell r="AX137">
            <v>0.99909445703792532</v>
          </cell>
        </row>
        <row r="138">
          <cell r="A138">
            <v>410324</v>
          </cell>
          <cell r="B138">
            <v>410324</v>
          </cell>
          <cell r="C138">
            <v>410324</v>
          </cell>
          <cell r="D138" t="str">
            <v xml:space="preserve">  洛阳市</v>
          </cell>
          <cell r="E138" t="str">
            <v xml:space="preserve">      栾川县</v>
          </cell>
          <cell r="F138">
            <v>327121</v>
          </cell>
          <cell r="G138">
            <v>0</v>
          </cell>
          <cell r="H138">
            <v>87.432362327654985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35</v>
          </cell>
          <cell r="N138">
            <v>107</v>
          </cell>
          <cell r="O138">
            <v>142</v>
          </cell>
          <cell r="P138">
            <v>4.3409013790004307</v>
          </cell>
          <cell r="Q138">
            <v>131.30000000000001</v>
          </cell>
          <cell r="R138">
            <v>4.0138052891743428</v>
          </cell>
          <cell r="S138">
            <v>120.60000000000001</v>
          </cell>
          <cell r="T138">
            <v>3.6867091993482539</v>
          </cell>
          <cell r="U138">
            <v>120.60000000000001</v>
          </cell>
          <cell r="V138">
            <v>3.6867091993482539</v>
          </cell>
          <cell r="W138">
            <v>0</v>
          </cell>
          <cell r="X138">
            <v>0</v>
          </cell>
          <cell r="Y138">
            <v>976</v>
          </cell>
          <cell r="Z138">
            <v>29.83605454862268</v>
          </cell>
          <cell r="AA138">
            <v>976</v>
          </cell>
          <cell r="AB138">
            <v>29.83605454862268</v>
          </cell>
          <cell r="AC138">
            <v>0</v>
          </cell>
          <cell r="AD138">
            <v>0</v>
          </cell>
          <cell r="AE138">
            <v>685.3</v>
          </cell>
          <cell r="AF138">
            <v>685.3</v>
          </cell>
          <cell r="AG138">
            <v>685.3</v>
          </cell>
          <cell r="AH138">
            <v>2.4700000000000002</v>
          </cell>
          <cell r="AI138">
            <v>3776.43</v>
          </cell>
          <cell r="AJ138">
            <v>3776.43</v>
          </cell>
          <cell r="AK138" t="str">
            <v/>
          </cell>
          <cell r="AL138">
            <v>9686.57</v>
          </cell>
          <cell r="AM138">
            <v>9.5041496599804116</v>
          </cell>
          <cell r="AN138">
            <v>144.34</v>
          </cell>
          <cell r="AO138">
            <v>9.5041496599804116</v>
          </cell>
          <cell r="AP138">
            <v>157.34</v>
          </cell>
          <cell r="AQ138">
            <v>15775.59</v>
          </cell>
          <cell r="AR138">
            <v>9826.3471114678032</v>
          </cell>
          <cell r="AS138" t="str">
            <v/>
          </cell>
          <cell r="AT138">
            <v>2.2912704791749998E-2</v>
          </cell>
          <cell r="AU138">
            <v>11171917.002252281</v>
          </cell>
          <cell r="AV138">
            <v>0.96168692452890425</v>
          </cell>
          <cell r="AW138">
            <v>0.96022727272727271</v>
          </cell>
          <cell r="AX138">
            <v>0.99947770951753678</v>
          </cell>
        </row>
        <row r="139">
          <cell r="A139">
            <v>411330</v>
          </cell>
          <cell r="B139">
            <v>411330</v>
          </cell>
          <cell r="C139">
            <v>411330</v>
          </cell>
          <cell r="D139" t="str">
            <v xml:space="preserve">  南阳市</v>
          </cell>
          <cell r="E139" t="str">
            <v xml:space="preserve">      桐柏县</v>
          </cell>
          <cell r="F139">
            <v>375206</v>
          </cell>
          <cell r="G139">
            <v>0</v>
          </cell>
          <cell r="H139">
            <v>74.659349085141528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12</v>
          </cell>
          <cell r="N139">
            <v>6</v>
          </cell>
          <cell r="O139">
            <v>18</v>
          </cell>
          <cell r="P139">
            <v>0.47973646476868703</v>
          </cell>
          <cell r="Q139">
            <v>17.399999999999999</v>
          </cell>
          <cell r="R139">
            <v>0.46374524927639749</v>
          </cell>
          <cell r="S139">
            <v>16.8</v>
          </cell>
          <cell r="T139">
            <v>0.44775403378410794</v>
          </cell>
          <cell r="U139">
            <v>16.8</v>
          </cell>
          <cell r="V139">
            <v>0.44775403378410794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3358.73</v>
          </cell>
          <cell r="AF139">
            <v>3358.73</v>
          </cell>
          <cell r="AG139">
            <v>3358.73</v>
          </cell>
          <cell r="AH139">
            <v>6.21</v>
          </cell>
          <cell r="AI139">
            <v>10</v>
          </cell>
          <cell r="AJ139">
            <v>0</v>
          </cell>
          <cell r="AK139" t="str">
            <v/>
          </cell>
          <cell r="AL139">
            <v>1803.93</v>
          </cell>
          <cell r="AM139">
            <v>7.5844665382593996</v>
          </cell>
          <cell r="AN139">
            <v>0</v>
          </cell>
          <cell r="AO139">
            <v>7.5844665382593996</v>
          </cell>
          <cell r="AP139">
            <v>11</v>
          </cell>
          <cell r="AQ139">
            <v>2915.13</v>
          </cell>
          <cell r="AR139">
            <v>1815.7849725463923</v>
          </cell>
          <cell r="AS139" t="str">
            <v/>
          </cell>
          <cell r="AT139">
            <v>2.2485612829730172E-2</v>
          </cell>
          <cell r="AU139">
            <v>11173732.787224827</v>
          </cell>
          <cell r="AV139">
            <v>0.96184322864980865</v>
          </cell>
          <cell r="AW139">
            <v>0.96022727272727271</v>
          </cell>
          <cell r="AX139">
            <v>0.99952849849807945</v>
          </cell>
        </row>
        <row r="140">
          <cell r="A140">
            <v>411303</v>
          </cell>
          <cell r="B140">
            <v>411303</v>
          </cell>
          <cell r="C140">
            <v>411303</v>
          </cell>
          <cell r="D140" t="str">
            <v xml:space="preserve">  南阳市</v>
          </cell>
          <cell r="E140" t="str">
            <v xml:space="preserve">      卧龙区</v>
          </cell>
          <cell r="F140">
            <v>866748</v>
          </cell>
          <cell r="G140">
            <v>0</v>
          </cell>
          <cell r="H140">
            <v>99.0259041713134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1328</v>
          </cell>
          <cell r="AD140">
            <v>15.32163904618182</v>
          </cell>
          <cell r="AE140">
            <v>138</v>
          </cell>
          <cell r="AF140">
            <v>138</v>
          </cell>
          <cell r="AG140">
            <v>138</v>
          </cell>
          <cell r="AH140">
            <v>3.3600000000000003</v>
          </cell>
          <cell r="AI140">
            <v>0</v>
          </cell>
          <cell r="AJ140">
            <v>0</v>
          </cell>
          <cell r="AK140" t="str">
            <v/>
          </cell>
          <cell r="AL140">
            <v>1471.5</v>
          </cell>
          <cell r="AM140">
            <v>13.414044278091687</v>
          </cell>
          <cell r="AN140">
            <v>0</v>
          </cell>
          <cell r="AO140">
            <v>13.414044278091687</v>
          </cell>
          <cell r="AP140">
            <v>19.36</v>
          </cell>
          <cell r="AQ140">
            <v>1546.94</v>
          </cell>
          <cell r="AR140">
            <v>963.56265601565485</v>
          </cell>
          <cell r="AS140" t="str">
            <v/>
          </cell>
          <cell r="AT140">
            <v>2.2394797456663465E-2</v>
          </cell>
          <cell r="AU140">
            <v>11174696.349880842</v>
          </cell>
          <cell r="AV140">
            <v>0.96192617283987625</v>
          </cell>
          <cell r="AW140">
            <v>0.96022727272727271</v>
          </cell>
          <cell r="AX140">
            <v>0.99952849849807945</v>
          </cell>
        </row>
        <row r="141">
          <cell r="A141">
            <v>410328</v>
          </cell>
          <cell r="B141">
            <v>410328</v>
          </cell>
          <cell r="C141">
            <v>410328</v>
          </cell>
          <cell r="D141" t="str">
            <v xml:space="preserve">  洛阳市</v>
          </cell>
          <cell r="E141" t="str">
            <v xml:space="preserve">      洛宁县</v>
          </cell>
          <cell r="F141">
            <v>386124</v>
          </cell>
          <cell r="G141">
            <v>0</v>
          </cell>
          <cell r="H141">
            <v>81.542641173704695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8</v>
          </cell>
          <cell r="N141">
            <v>123</v>
          </cell>
          <cell r="O141">
            <v>131</v>
          </cell>
          <cell r="P141">
            <v>3.3926925029265211</v>
          </cell>
          <cell r="Q141">
            <v>118.7</v>
          </cell>
          <cell r="R141">
            <v>3.0741419854761682</v>
          </cell>
          <cell r="S141">
            <v>106.4</v>
          </cell>
          <cell r="T141">
            <v>2.7555914680258158</v>
          </cell>
          <cell r="U141">
            <v>106.4</v>
          </cell>
          <cell r="V141">
            <v>2.7555914680258158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1679.63</v>
          </cell>
          <cell r="AF141">
            <v>1569.8150000000001</v>
          </cell>
          <cell r="AG141">
            <v>1460</v>
          </cell>
          <cell r="AH141">
            <v>1.46</v>
          </cell>
          <cell r="AI141">
            <v>119.9</v>
          </cell>
          <cell r="AJ141">
            <v>119.9</v>
          </cell>
          <cell r="AK141" t="str">
            <v/>
          </cell>
          <cell r="AL141">
            <v>18421.38</v>
          </cell>
          <cell r="AM141">
            <v>9.8007752864759148</v>
          </cell>
          <cell r="AN141">
            <v>4128.78</v>
          </cell>
          <cell r="AO141">
            <v>9.8007752864759148</v>
          </cell>
          <cell r="AP141">
            <v>4358.78</v>
          </cell>
          <cell r="AQ141">
            <v>23606.39</v>
          </cell>
          <cell r="AR141">
            <v>14704.019449585241</v>
          </cell>
          <cell r="AS141" t="str">
            <v/>
          </cell>
          <cell r="AT141">
            <v>2.2292261040688741E-2</v>
          </cell>
          <cell r="AU141">
            <v>11189400.369330429</v>
          </cell>
          <cell r="AV141">
            <v>0.96319190577002911</v>
          </cell>
          <cell r="AW141">
            <v>0.96022727272727271</v>
          </cell>
          <cell r="AX141">
            <v>0.99987497275040138</v>
          </cell>
        </row>
        <row r="142">
          <cell r="A142">
            <v>411329</v>
          </cell>
          <cell r="B142">
            <v>411329</v>
          </cell>
          <cell r="C142">
            <v>411329</v>
          </cell>
          <cell r="D142" t="str">
            <v xml:space="preserve">  南阳市</v>
          </cell>
          <cell r="E142" t="str">
            <v xml:space="preserve">      新野县</v>
          </cell>
          <cell r="F142">
            <v>602827</v>
          </cell>
          <cell r="G142">
            <v>0</v>
          </cell>
          <cell r="H142">
            <v>92.816123430293288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313.62</v>
          </cell>
          <cell r="AF142">
            <v>313.62</v>
          </cell>
          <cell r="AG142">
            <v>313.62</v>
          </cell>
          <cell r="AH142">
            <v>3.98</v>
          </cell>
          <cell r="AI142">
            <v>0</v>
          </cell>
          <cell r="AJ142">
            <v>0</v>
          </cell>
          <cell r="AK142" t="str">
            <v/>
          </cell>
          <cell r="AL142">
            <v>1289.4100000000001</v>
          </cell>
          <cell r="AM142">
            <v>11.015226841247852</v>
          </cell>
          <cell r="AN142">
            <v>0</v>
          </cell>
          <cell r="AO142">
            <v>11.015226841247852</v>
          </cell>
          <cell r="AP142">
            <v>82</v>
          </cell>
          <cell r="AQ142">
            <v>1713.01</v>
          </cell>
          <cell r="AR142">
            <v>1067.0048388310968</v>
          </cell>
          <cell r="AS142" t="str">
            <v/>
          </cell>
          <cell r="AT142">
            <v>2.0520514690893589E-2</v>
          </cell>
          <cell r="AU142">
            <v>11190467.37416926</v>
          </cell>
          <cell r="AV142">
            <v>0.96328375434012747</v>
          </cell>
          <cell r="AW142">
            <v>0.96022727272727271</v>
          </cell>
          <cell r="AX142">
            <v>0.99987497275040138</v>
          </cell>
        </row>
        <row r="143">
          <cell r="A143">
            <v>410923</v>
          </cell>
          <cell r="B143">
            <v>410923</v>
          </cell>
          <cell r="C143">
            <v>410923</v>
          </cell>
          <cell r="D143" t="str">
            <v xml:space="preserve">  濮阳市</v>
          </cell>
          <cell r="E143" t="str">
            <v xml:space="preserve">      南乐县</v>
          </cell>
          <cell r="F143">
            <v>476557</v>
          </cell>
          <cell r="G143">
            <v>0</v>
          </cell>
          <cell r="H143">
            <v>85.231336220716813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120</v>
          </cell>
          <cell r="Z143">
            <v>2.5180618477957513</v>
          </cell>
          <cell r="AA143">
            <v>120</v>
          </cell>
          <cell r="AB143">
            <v>2.5180618477957513</v>
          </cell>
          <cell r="AC143">
            <v>0</v>
          </cell>
          <cell r="AD143">
            <v>0</v>
          </cell>
          <cell r="AE143">
            <v>1532.95</v>
          </cell>
          <cell r="AF143">
            <v>951.47500000000002</v>
          </cell>
          <cell r="AG143">
            <v>370</v>
          </cell>
          <cell r="AH143">
            <v>0.37</v>
          </cell>
          <cell r="AI143">
            <v>0</v>
          </cell>
          <cell r="AJ143">
            <v>0</v>
          </cell>
          <cell r="AK143" t="str">
            <v/>
          </cell>
          <cell r="AL143">
            <v>2621.9399999999996</v>
          </cell>
          <cell r="AM143">
            <v>8.1661016659824952</v>
          </cell>
          <cell r="AN143">
            <v>0</v>
          </cell>
          <cell r="AO143">
            <v>8.1661016659824952</v>
          </cell>
          <cell r="AP143">
            <v>0</v>
          </cell>
          <cell r="AQ143">
            <v>5565.12</v>
          </cell>
          <cell r="AR143">
            <v>3466.4187416744289</v>
          </cell>
          <cell r="AS143" t="str">
            <v/>
          </cell>
          <cell r="AT143">
            <v>1.9543644598170467E-2</v>
          </cell>
          <cell r="AU143">
            <v>11193933.792910935</v>
          </cell>
          <cell r="AV143">
            <v>0.9635821462435169</v>
          </cell>
          <cell r="AW143">
            <v>0.96022727272727271</v>
          </cell>
          <cell r="AX143">
            <v>0.99987497275040138</v>
          </cell>
        </row>
        <row r="144">
          <cell r="A144">
            <v>410199</v>
          </cell>
          <cell r="B144">
            <v>0</v>
          </cell>
          <cell r="C144">
            <v>0</v>
          </cell>
          <cell r="D144" t="str">
            <v xml:space="preserve">  郑州市</v>
          </cell>
          <cell r="E144" t="str">
            <v xml:space="preserve">      郑州市本级</v>
          </cell>
          <cell r="F144">
            <v>0</v>
          </cell>
          <cell r="G144">
            <v>0</v>
          </cell>
          <cell r="H144">
            <v>0</v>
          </cell>
          <cell r="I144">
            <v>14</v>
          </cell>
          <cell r="J144">
            <v>0</v>
          </cell>
          <cell r="K144">
            <v>14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95469.45</v>
          </cell>
          <cell r="AJ144">
            <v>0</v>
          </cell>
          <cell r="AK144" t="str">
            <v/>
          </cell>
          <cell r="AL144">
            <v>386420.03</v>
          </cell>
          <cell r="AM144">
            <v>0</v>
          </cell>
          <cell r="AN144">
            <v>0</v>
          </cell>
          <cell r="AO144">
            <v>0</v>
          </cell>
          <cell r="AP144">
            <v>28936.1</v>
          </cell>
          <cell r="AQ144">
            <v>584127.81999999995</v>
          </cell>
          <cell r="AR144">
            <v>363843.29947627854</v>
          </cell>
          <cell r="AS144" t="str">
            <v/>
          </cell>
          <cell r="AT144">
            <v>1.909721120884747E-2</v>
          </cell>
          <cell r="AU144">
            <v>11557777.092387214</v>
          </cell>
          <cell r="AV144">
            <v>0.99490204806638671</v>
          </cell>
          <cell r="AW144">
            <v>1</v>
          </cell>
          <cell r="AX144">
            <v>0.99987497275040138</v>
          </cell>
        </row>
        <row r="145">
          <cell r="A145">
            <v>411681</v>
          </cell>
          <cell r="B145">
            <v>411681</v>
          </cell>
          <cell r="C145">
            <v>411681</v>
          </cell>
          <cell r="D145" t="str">
            <v xml:space="preserve">  周口市</v>
          </cell>
          <cell r="E145" t="str">
            <v xml:space="preserve">      项城市</v>
          </cell>
          <cell r="F145">
            <v>973197</v>
          </cell>
          <cell r="G145">
            <v>0</v>
          </cell>
          <cell r="H145">
            <v>50.73861651348345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1053</v>
          </cell>
          <cell r="AD145">
            <v>10.820008692998437</v>
          </cell>
          <cell r="AE145">
            <v>4038.19</v>
          </cell>
          <cell r="AF145">
            <v>4038.19</v>
          </cell>
          <cell r="AG145">
            <v>4038.19</v>
          </cell>
          <cell r="AH145">
            <v>9.4199999999999946</v>
          </cell>
          <cell r="AI145">
            <v>0</v>
          </cell>
          <cell r="AJ145">
            <v>0</v>
          </cell>
          <cell r="AK145" t="str">
            <v/>
          </cell>
          <cell r="AL145">
            <v>1787.51</v>
          </cell>
          <cell r="AM145">
            <v>4.4690809352348619</v>
          </cell>
          <cell r="AN145">
            <v>401.8</v>
          </cell>
          <cell r="AO145">
            <v>4.4690809352348619</v>
          </cell>
          <cell r="AP145">
            <v>401.8</v>
          </cell>
          <cell r="AQ145">
            <v>3860.39</v>
          </cell>
          <cell r="AR145">
            <v>2404.5713742331791</v>
          </cell>
          <cell r="AS145" t="str">
            <v/>
          </cell>
          <cell r="AT145">
            <v>1.6742476924497492E-2</v>
          </cell>
          <cell r="AU145">
            <v>11560181.663761448</v>
          </cell>
          <cell r="AV145">
            <v>0.99510903535865092</v>
          </cell>
          <cell r="AW145">
            <v>1</v>
          </cell>
          <cell r="AX145">
            <v>0.99987497275040138</v>
          </cell>
        </row>
        <row r="146">
          <cell r="A146">
            <v>411327</v>
          </cell>
          <cell r="B146">
            <v>411327</v>
          </cell>
          <cell r="C146">
            <v>411327</v>
          </cell>
          <cell r="D146" t="str">
            <v xml:space="preserve">  南阳市</v>
          </cell>
          <cell r="E146" t="str">
            <v xml:space="preserve">      社旗县</v>
          </cell>
          <cell r="F146">
            <v>561573</v>
          </cell>
          <cell r="G146">
            <v>0</v>
          </cell>
          <cell r="H146">
            <v>65.6657634011748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801</v>
          </cell>
          <cell r="AD146">
            <v>14.263506258313701</v>
          </cell>
          <cell r="AE146">
            <v>2320</v>
          </cell>
          <cell r="AF146">
            <v>2320</v>
          </cell>
          <cell r="AG146">
            <v>2320</v>
          </cell>
          <cell r="AH146">
            <v>2.5500000000000003</v>
          </cell>
          <cell r="AI146">
            <v>0</v>
          </cell>
          <cell r="AJ146">
            <v>0</v>
          </cell>
          <cell r="AK146" t="str">
            <v/>
          </cell>
          <cell r="AL146">
            <v>1388.22</v>
          </cell>
          <cell r="AM146">
            <v>5.4115192170271245</v>
          </cell>
          <cell r="AN146">
            <v>0</v>
          </cell>
          <cell r="AO146">
            <v>5.4115192170271245</v>
          </cell>
          <cell r="AP146">
            <v>183.39</v>
          </cell>
          <cell r="AQ146">
            <v>4211.74</v>
          </cell>
          <cell r="AR146">
            <v>2623.4213226417146</v>
          </cell>
          <cell r="AS146" t="str">
            <v/>
          </cell>
          <cell r="AT146">
            <v>1.6641373172215437E-2</v>
          </cell>
          <cell r="AU146">
            <v>11562805.08508409</v>
          </cell>
          <cell r="AV146">
            <v>0.99533486141724115</v>
          </cell>
          <cell r="AW146">
            <v>1</v>
          </cell>
          <cell r="AX146">
            <v>0.99987497275040138</v>
          </cell>
        </row>
        <row r="147">
          <cell r="A147">
            <v>411625</v>
          </cell>
          <cell r="B147">
            <v>411625</v>
          </cell>
          <cell r="C147">
            <v>411625</v>
          </cell>
          <cell r="D147" t="str">
            <v xml:space="preserve">  周口市</v>
          </cell>
          <cell r="E147" t="str">
            <v xml:space="preserve">      郸城县</v>
          </cell>
          <cell r="F147">
            <v>1057093</v>
          </cell>
          <cell r="G147">
            <v>0</v>
          </cell>
          <cell r="H147">
            <v>32.115108718637558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3726</v>
          </cell>
          <cell r="AD147">
            <v>35.247608299364387</v>
          </cell>
          <cell r="AE147">
            <v>6010</v>
          </cell>
          <cell r="AF147">
            <v>6010</v>
          </cell>
          <cell r="AG147">
            <v>6010</v>
          </cell>
          <cell r="AH147">
            <v>9.68</v>
          </cell>
          <cell r="AI147">
            <v>277.60000000000002</v>
          </cell>
          <cell r="AJ147">
            <v>189</v>
          </cell>
          <cell r="AK147" t="str">
            <v/>
          </cell>
          <cell r="AL147">
            <v>0</v>
          </cell>
          <cell r="AM147">
            <v>1.2261169240056633</v>
          </cell>
          <cell r="AN147">
            <v>0</v>
          </cell>
          <cell r="AO147">
            <v>1.2261169240056633</v>
          </cell>
          <cell r="AP147">
            <v>211.1</v>
          </cell>
          <cell r="AQ147">
            <v>2435.25</v>
          </cell>
          <cell r="AR147">
            <v>1516.8758698217925</v>
          </cell>
          <cell r="AS147" t="str">
            <v/>
          </cell>
          <cell r="AT147">
            <v>1.5640636842361173E-2</v>
          </cell>
          <cell r="AU147">
            <v>11564321.960953912</v>
          </cell>
          <cell r="AV147">
            <v>0.99546543522027298</v>
          </cell>
          <cell r="AW147">
            <v>1</v>
          </cell>
          <cell r="AX147">
            <v>0.99987497275040138</v>
          </cell>
        </row>
        <row r="148">
          <cell r="A148">
            <v>411724</v>
          </cell>
          <cell r="B148">
            <v>411724</v>
          </cell>
          <cell r="C148">
            <v>411724</v>
          </cell>
          <cell r="D148" t="str">
            <v xml:space="preserve">  驻马店市</v>
          </cell>
          <cell r="E148" t="str">
            <v xml:space="preserve">      正阳县</v>
          </cell>
          <cell r="F148">
            <v>625123</v>
          </cell>
          <cell r="G148">
            <v>0</v>
          </cell>
          <cell r="H148">
            <v>73.776282708197186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426.09</v>
          </cell>
          <cell r="AF148">
            <v>426.09</v>
          </cell>
          <cell r="AG148">
            <v>426.09</v>
          </cell>
          <cell r="AH148">
            <v>1.96</v>
          </cell>
          <cell r="AI148">
            <v>0</v>
          </cell>
          <cell r="AJ148">
            <v>0</v>
          </cell>
          <cell r="AK148" t="str">
            <v/>
          </cell>
          <cell r="AL148">
            <v>460.77</v>
          </cell>
          <cell r="AM148">
            <v>11.850645414495823</v>
          </cell>
          <cell r="AN148">
            <v>0</v>
          </cell>
          <cell r="AO148">
            <v>11.850645414495823</v>
          </cell>
          <cell r="AQ148">
            <v>593.69000000000005</v>
          </cell>
          <cell r="AR148">
            <v>369.79941901426957</v>
          </cell>
          <cell r="AS148" t="str">
            <v/>
          </cell>
          <cell r="AT148">
            <v>1.5510377567867398E-2</v>
          </cell>
          <cell r="AU148">
            <v>11564691.760372926</v>
          </cell>
          <cell r="AV148">
            <v>0.99549726782929548</v>
          </cell>
          <cell r="AW148">
            <v>1</v>
          </cell>
          <cell r="AX148">
            <v>0.99987497275040138</v>
          </cell>
        </row>
        <row r="149">
          <cell r="A149">
            <v>411522</v>
          </cell>
          <cell r="B149">
            <v>411522</v>
          </cell>
          <cell r="C149">
            <v>411522</v>
          </cell>
          <cell r="D149" t="str">
            <v xml:space="preserve">  信阳市</v>
          </cell>
          <cell r="E149" t="str">
            <v xml:space="preserve">      光山县</v>
          </cell>
          <cell r="F149">
            <v>593500</v>
          </cell>
          <cell r="G149">
            <v>0</v>
          </cell>
          <cell r="H149">
            <v>51.827075466488189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18</v>
          </cell>
          <cell r="N149">
            <v>8</v>
          </cell>
          <cell r="O149">
            <v>26</v>
          </cell>
          <cell r="P149">
            <v>0.43807919123841621</v>
          </cell>
          <cell r="Q149">
            <v>25.2</v>
          </cell>
          <cell r="R149">
            <v>0.42459983150800334</v>
          </cell>
          <cell r="S149">
            <v>24.4</v>
          </cell>
          <cell r="T149">
            <v>0.41112047177759053</v>
          </cell>
          <cell r="U149">
            <v>24.4</v>
          </cell>
          <cell r="V149">
            <v>0.41112047177759053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2163.2800000000002</v>
          </cell>
          <cell r="AF149">
            <v>2141.6400000000003</v>
          </cell>
          <cell r="AG149">
            <v>2120</v>
          </cell>
          <cell r="AH149">
            <v>2.12</v>
          </cell>
          <cell r="AI149">
            <v>0</v>
          </cell>
          <cell r="AJ149">
            <v>0</v>
          </cell>
          <cell r="AK149" t="str">
            <v/>
          </cell>
          <cell r="AL149">
            <v>120.89</v>
          </cell>
          <cell r="AM149">
            <v>3.7382013377207661</v>
          </cell>
          <cell r="AN149">
            <v>20</v>
          </cell>
          <cell r="AO149">
            <v>3.7382013377207661</v>
          </cell>
          <cell r="AP149">
            <v>20</v>
          </cell>
          <cell r="AQ149">
            <v>934.49</v>
          </cell>
          <cell r="AR149">
            <v>582.0779515818773</v>
          </cell>
          <cell r="AS149" t="str">
            <v/>
          </cell>
          <cell r="AT149">
            <v>1.1891873711840594E-2</v>
          </cell>
          <cell r="AU149">
            <v>11565273.838324508</v>
          </cell>
          <cell r="AV149">
            <v>0.99554737353228095</v>
          </cell>
          <cell r="AW149">
            <v>1</v>
          </cell>
          <cell r="AX149">
            <v>0.99994852920498034</v>
          </cell>
        </row>
        <row r="150">
          <cell r="A150">
            <v>411282</v>
          </cell>
          <cell r="B150">
            <v>411282</v>
          </cell>
          <cell r="C150">
            <v>411282</v>
          </cell>
          <cell r="D150" t="str">
            <v xml:space="preserve">  三门峡市</v>
          </cell>
          <cell r="E150" t="str">
            <v xml:space="preserve">      灵宝市</v>
          </cell>
          <cell r="F150">
            <v>656571</v>
          </cell>
          <cell r="G150">
            <v>0</v>
          </cell>
          <cell r="H150">
            <v>62.811638792125699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102.5</v>
          </cell>
          <cell r="AF150">
            <v>81.25</v>
          </cell>
          <cell r="AG150">
            <v>60.000000000000007</v>
          </cell>
          <cell r="AH150">
            <v>6.0000000000000005E-2</v>
          </cell>
          <cell r="AI150">
            <v>0</v>
          </cell>
          <cell r="AJ150">
            <v>0</v>
          </cell>
          <cell r="AK150" t="str">
            <v/>
          </cell>
          <cell r="AL150">
            <v>3829.25</v>
          </cell>
          <cell r="AM150">
            <v>9.9774891967974799</v>
          </cell>
          <cell r="AN150">
            <v>227.49</v>
          </cell>
          <cell r="AO150">
            <v>9.9774891967974799</v>
          </cell>
          <cell r="AP150">
            <v>227.49</v>
          </cell>
          <cell r="AQ150">
            <v>4571.6000000000004</v>
          </cell>
          <cell r="AR150">
            <v>2847.5720055342599</v>
          </cell>
          <cell r="AS150" t="str">
            <v/>
          </cell>
          <cell r="AT150">
            <v>1.1119525089599501E-2</v>
          </cell>
          <cell r="AU150">
            <v>11568121.410330042</v>
          </cell>
          <cell r="AV150">
            <v>0.99579249464836384</v>
          </cell>
          <cell r="AW150">
            <v>1</v>
          </cell>
          <cell r="AX150">
            <v>0.99994852920498034</v>
          </cell>
        </row>
        <row r="151">
          <cell r="A151">
            <v>411525</v>
          </cell>
          <cell r="B151">
            <v>411525</v>
          </cell>
          <cell r="C151">
            <v>411525</v>
          </cell>
          <cell r="D151" t="str">
            <v xml:space="preserve">  信阳市</v>
          </cell>
          <cell r="E151" t="str">
            <v xml:space="preserve">  固始县</v>
          </cell>
          <cell r="F151">
            <v>1041399</v>
          </cell>
          <cell r="G151">
            <v>0</v>
          </cell>
          <cell r="H151">
            <v>49.054815702671952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563</v>
          </cell>
          <cell r="AD151">
            <v>5.4061891743702466</v>
          </cell>
          <cell r="AE151">
            <v>1852.79</v>
          </cell>
          <cell r="AF151">
            <v>1421.395</v>
          </cell>
          <cell r="AG151">
            <v>990</v>
          </cell>
          <cell r="AH151">
            <v>0.99</v>
          </cell>
          <cell r="AI151">
            <v>973.6</v>
          </cell>
          <cell r="AJ151">
            <v>0</v>
          </cell>
          <cell r="AK151" t="str">
            <v/>
          </cell>
          <cell r="AL151">
            <v>18606.02</v>
          </cell>
          <cell r="AM151">
            <v>8.0332390146744554</v>
          </cell>
          <cell r="AN151">
            <v>0</v>
          </cell>
          <cell r="AO151">
            <v>8.0332390146744554</v>
          </cell>
          <cell r="AP151">
            <v>514.79999999999995</v>
          </cell>
          <cell r="AQ151">
            <v>21196.25</v>
          </cell>
          <cell r="AR151">
            <v>13202.784172347876</v>
          </cell>
          <cell r="AS151" t="str">
            <v/>
          </cell>
          <cell r="AT151">
            <v>1.0221285880556406E-2</v>
          </cell>
          <cell r="AU151">
            <v>11581324.194502391</v>
          </cell>
          <cell r="AV151">
            <v>0.99692900012932695</v>
          </cell>
          <cell r="AW151">
            <v>1</v>
          </cell>
          <cell r="AX151">
            <v>0.99994852920498034</v>
          </cell>
        </row>
        <row r="152">
          <cell r="A152">
            <v>411624</v>
          </cell>
          <cell r="B152">
            <v>411624</v>
          </cell>
          <cell r="C152">
            <v>411624</v>
          </cell>
          <cell r="D152" t="str">
            <v xml:space="preserve">  周口市</v>
          </cell>
          <cell r="E152" t="str">
            <v xml:space="preserve">      沈丘县</v>
          </cell>
          <cell r="F152">
            <v>956631</v>
          </cell>
          <cell r="G152">
            <v>0</v>
          </cell>
          <cell r="H152">
            <v>34.592953918996777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1528</v>
          </cell>
          <cell r="AD152">
            <v>15.972720934195106</v>
          </cell>
          <cell r="AE152">
            <v>3334</v>
          </cell>
          <cell r="AF152">
            <v>3334</v>
          </cell>
          <cell r="AG152">
            <v>3334</v>
          </cell>
          <cell r="AH152">
            <v>21.27</v>
          </cell>
          <cell r="AI152">
            <v>277.64</v>
          </cell>
          <cell r="AJ152">
            <v>277.64</v>
          </cell>
          <cell r="AK152" t="str">
            <v/>
          </cell>
          <cell r="AL152">
            <v>1805.58</v>
          </cell>
          <cell r="AM152">
            <v>1.277768478028229</v>
          </cell>
          <cell r="AN152">
            <v>59</v>
          </cell>
          <cell r="AO152">
            <v>1.277768478028229</v>
          </cell>
          <cell r="AP152">
            <v>59</v>
          </cell>
          <cell r="AQ152">
            <v>4571.42</v>
          </cell>
          <cell r="AR152">
            <v>2847.459886591002</v>
          </cell>
          <cell r="AS152" t="str">
            <v/>
          </cell>
          <cell r="AT152">
            <v>9.4398517437456041E-3</v>
          </cell>
          <cell r="AU152">
            <v>11584171.654388983</v>
          </cell>
          <cell r="AV152">
            <v>0.99717411159412783</v>
          </cell>
          <cell r="AW152">
            <v>1</v>
          </cell>
          <cell r="AX152">
            <v>0.99994852920498034</v>
          </cell>
        </row>
        <row r="153">
          <cell r="A153">
            <v>411291</v>
          </cell>
          <cell r="B153">
            <v>0</v>
          </cell>
          <cell r="C153">
            <v>0</v>
          </cell>
          <cell r="D153" t="str">
            <v xml:space="preserve">  三门峡市</v>
          </cell>
          <cell r="E153" t="str">
            <v xml:space="preserve">      三门峡市城乡一体化示范区</v>
          </cell>
          <cell r="F153">
            <v>240000</v>
          </cell>
          <cell r="G153">
            <v>0</v>
          </cell>
          <cell r="H153">
            <v>62.811638792125699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6.5</v>
          </cell>
          <cell r="AF153">
            <v>3.25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 t="str">
            <v/>
          </cell>
          <cell r="AL153">
            <v>105</v>
          </cell>
          <cell r="AM153">
            <v>0</v>
          </cell>
          <cell r="AN153">
            <v>0</v>
          </cell>
          <cell r="AO153">
            <v>0</v>
          </cell>
          <cell r="AQ153">
            <v>123.2</v>
          </cell>
          <cell r="AR153">
            <v>76.739187829604688</v>
          </cell>
          <cell r="AS153" t="str">
            <v/>
          </cell>
          <cell r="AT153">
            <v>8.5840040556234131E-3</v>
          </cell>
          <cell r="AU153">
            <v>11584248.393576812</v>
          </cell>
          <cell r="AV153">
            <v>0.99718071736048997</v>
          </cell>
          <cell r="AW153">
            <v>1</v>
          </cell>
          <cell r="AX153">
            <v>0.99994852920498034</v>
          </cell>
        </row>
        <row r="154">
          <cell r="A154">
            <v>411224</v>
          </cell>
          <cell r="B154">
            <v>411224</v>
          </cell>
          <cell r="C154">
            <v>411224</v>
          </cell>
          <cell r="D154" t="str">
            <v xml:space="preserve">  三门峡市</v>
          </cell>
          <cell r="E154" t="str">
            <v xml:space="preserve">      卢氏县</v>
          </cell>
          <cell r="F154">
            <v>317132</v>
          </cell>
          <cell r="G154">
            <v>0</v>
          </cell>
          <cell r="H154">
            <v>54.633968651561993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318.8</v>
          </cell>
          <cell r="AF154">
            <v>174.4</v>
          </cell>
          <cell r="AG154">
            <v>30</v>
          </cell>
          <cell r="AH154">
            <v>0.03</v>
          </cell>
          <cell r="AI154">
            <v>3760.63</v>
          </cell>
          <cell r="AJ154">
            <v>0</v>
          </cell>
          <cell r="AK154" t="str">
            <v/>
          </cell>
          <cell r="AL154">
            <v>8154.1</v>
          </cell>
          <cell r="AM154">
            <v>5.4956493181098374</v>
          </cell>
          <cell r="AN154">
            <v>0</v>
          </cell>
          <cell r="AO154">
            <v>5.4956493181098374</v>
          </cell>
          <cell r="AP154">
            <v>11.13</v>
          </cell>
          <cell r="AQ154">
            <v>13932.46</v>
          </cell>
          <cell r="AR154">
            <v>8678.2927343218671</v>
          </cell>
          <cell r="AS154" t="str">
            <v/>
          </cell>
          <cell r="AT154">
            <v>8.3455809925846065E-3</v>
          </cell>
          <cell r="AU154">
            <v>11592926.686311133</v>
          </cell>
          <cell r="AV154">
            <v>0.99792775125343314</v>
          </cell>
          <cell r="AW154">
            <v>1</v>
          </cell>
          <cell r="AX154">
            <v>0.99994852920498034</v>
          </cell>
        </row>
        <row r="155">
          <cell r="A155">
            <v>411328</v>
          </cell>
          <cell r="B155">
            <v>411328</v>
          </cell>
          <cell r="C155">
            <v>411328</v>
          </cell>
          <cell r="D155" t="str">
            <v xml:space="preserve">  南阳市</v>
          </cell>
          <cell r="E155" t="str">
            <v xml:space="preserve">      唐河县</v>
          </cell>
          <cell r="F155">
            <v>1052978</v>
          </cell>
          <cell r="G155">
            <v>0</v>
          </cell>
          <cell r="H155">
            <v>42.179032918805866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793</v>
          </cell>
          <cell r="AD155">
            <v>7.5310215408109196</v>
          </cell>
          <cell r="AE155">
            <v>1906.7</v>
          </cell>
          <cell r="AF155">
            <v>1428.35</v>
          </cell>
          <cell r="AG155">
            <v>950</v>
          </cell>
          <cell r="AH155">
            <v>0.95</v>
          </cell>
          <cell r="AI155">
            <v>174.06</v>
          </cell>
          <cell r="AJ155">
            <v>0</v>
          </cell>
          <cell r="AK155" t="str">
            <v/>
          </cell>
          <cell r="AL155">
            <v>1704.49</v>
          </cell>
          <cell r="AM155">
            <v>2.7795576792014729</v>
          </cell>
          <cell r="AN155">
            <v>0</v>
          </cell>
          <cell r="AO155">
            <v>2.7795576792014729</v>
          </cell>
          <cell r="AQ155">
            <v>3204.66</v>
          </cell>
          <cell r="AR155">
            <v>1996.128292776144</v>
          </cell>
          <cell r="AS155" t="str">
            <v/>
          </cell>
          <cell r="AT155">
            <v>6.9813058222593068E-3</v>
          </cell>
          <cell r="AU155">
            <v>11594922.81460391</v>
          </cell>
          <cell r="AV155">
            <v>0.9980995794614711</v>
          </cell>
          <cell r="AW155">
            <v>1</v>
          </cell>
          <cell r="AX155">
            <v>0.99994852920498034</v>
          </cell>
        </row>
        <row r="156">
          <cell r="A156">
            <v>411524</v>
          </cell>
          <cell r="B156">
            <v>411524</v>
          </cell>
          <cell r="C156">
            <v>411524</v>
          </cell>
          <cell r="D156" t="str">
            <v xml:space="preserve">  信阳市</v>
          </cell>
          <cell r="E156" t="str">
            <v xml:space="preserve">      商城县</v>
          </cell>
          <cell r="F156">
            <v>459500</v>
          </cell>
          <cell r="G156">
            <v>0</v>
          </cell>
          <cell r="H156">
            <v>46.649696985880531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752.78</v>
          </cell>
          <cell r="AF156">
            <v>752.78</v>
          </cell>
          <cell r="AG156">
            <v>752.78</v>
          </cell>
          <cell r="AH156">
            <v>1.22</v>
          </cell>
          <cell r="AI156">
            <v>0</v>
          </cell>
          <cell r="AJ156">
            <v>0</v>
          </cell>
          <cell r="AK156" t="str">
            <v/>
          </cell>
          <cell r="AL156">
            <v>29.3</v>
          </cell>
          <cell r="AM156">
            <v>2.765341897127616</v>
          </cell>
          <cell r="AN156">
            <v>0</v>
          </cell>
          <cell r="AO156">
            <v>2.765341897127616</v>
          </cell>
          <cell r="AQ156">
            <v>380.57</v>
          </cell>
          <cell r="AR156">
            <v>237.05059019734298</v>
          </cell>
          <cell r="AS156" t="str">
            <v/>
          </cell>
          <cell r="AT156">
            <v>6.4924521492313531E-3</v>
          </cell>
          <cell r="AU156">
            <v>11595159.865194106</v>
          </cell>
          <cell r="AV156">
            <v>0.9981199849525787</v>
          </cell>
          <cell r="AW156">
            <v>1</v>
          </cell>
          <cell r="AX156">
            <v>0.99994852920498034</v>
          </cell>
        </row>
        <row r="157">
          <cell r="A157">
            <v>411385</v>
          </cell>
          <cell r="B157">
            <v>0</v>
          </cell>
          <cell r="C157">
            <v>0</v>
          </cell>
          <cell r="D157" t="str">
            <v xml:space="preserve">  南阳市</v>
          </cell>
          <cell r="E157" t="str">
            <v xml:space="preserve">      官庄工区</v>
          </cell>
          <cell r="F157">
            <v>0</v>
          </cell>
          <cell r="G157">
            <v>0</v>
          </cell>
          <cell r="H157">
            <v>42.179032918805866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1990</v>
          </cell>
          <cell r="AF157">
            <v>995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 t="str">
            <v/>
          </cell>
          <cell r="AL157">
            <v>1</v>
          </cell>
          <cell r="AM157">
            <v>0</v>
          </cell>
          <cell r="AN157">
            <v>0</v>
          </cell>
          <cell r="AO157">
            <v>0</v>
          </cell>
          <cell r="AQ157">
            <v>237</v>
          </cell>
          <cell r="AR157">
            <v>147.62327528909344</v>
          </cell>
          <cell r="AS157" t="str">
            <v/>
          </cell>
          <cell r="AT157">
            <v>5.2101408349744648E-3</v>
          </cell>
          <cell r="AU157">
            <v>11595307.488469396</v>
          </cell>
          <cell r="AV157">
            <v>0.99813269247390857</v>
          </cell>
          <cell r="AW157">
            <v>1</v>
          </cell>
          <cell r="AX157">
            <v>0.99994852920498034</v>
          </cell>
        </row>
        <row r="158">
          <cell r="A158">
            <v>411523</v>
          </cell>
          <cell r="B158">
            <v>411523</v>
          </cell>
          <cell r="C158">
            <v>411523</v>
          </cell>
          <cell r="D158" t="str">
            <v xml:space="preserve">  信阳市</v>
          </cell>
          <cell r="E158" t="str">
            <v xml:space="preserve">      新县</v>
          </cell>
          <cell r="F158">
            <v>278600</v>
          </cell>
          <cell r="G158">
            <v>0</v>
          </cell>
          <cell r="H158">
            <v>46.077498254568681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9</v>
          </cell>
          <cell r="N158">
            <v>10</v>
          </cell>
          <cell r="O158">
            <v>19</v>
          </cell>
          <cell r="P158">
            <v>0.68198133524766691</v>
          </cell>
          <cell r="Q158">
            <v>18</v>
          </cell>
          <cell r="R158">
            <v>0.64608758076094763</v>
          </cell>
          <cell r="S158">
            <v>17</v>
          </cell>
          <cell r="T158">
            <v>0.61019382627422825</v>
          </cell>
          <cell r="U158">
            <v>17</v>
          </cell>
          <cell r="V158">
            <v>0.61019382627422825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286.82</v>
          </cell>
          <cell r="AF158">
            <v>286.82</v>
          </cell>
          <cell r="AG158">
            <v>286.82</v>
          </cell>
          <cell r="AH158">
            <v>1.72</v>
          </cell>
          <cell r="AI158">
            <v>0</v>
          </cell>
          <cell r="AJ158">
            <v>0</v>
          </cell>
          <cell r="AK158" t="str">
            <v/>
          </cell>
          <cell r="AL158">
            <v>69</v>
          </cell>
          <cell r="AM158">
            <v>1.5536578335760816</v>
          </cell>
          <cell r="AN158">
            <v>0</v>
          </cell>
          <cell r="AO158">
            <v>1.5536578335760816</v>
          </cell>
          <cell r="AP158">
            <v>0</v>
          </cell>
          <cell r="AQ158">
            <v>222.07</v>
          </cell>
          <cell r="AR158">
            <v>138.32363182889864</v>
          </cell>
          <cell r="AS158" t="str">
            <v/>
          </cell>
          <cell r="AT158">
            <v>4.9225283923144091E-3</v>
          </cell>
          <cell r="AU158">
            <v>11595445.812101224</v>
          </cell>
          <cell r="AV158">
            <v>0.99814459947501288</v>
          </cell>
          <cell r="AW158">
            <v>1</v>
          </cell>
          <cell r="AX158">
            <v>1.0000010695296795</v>
          </cell>
        </row>
        <row r="159">
          <cell r="A159">
            <v>411099</v>
          </cell>
          <cell r="B159">
            <v>0</v>
          </cell>
          <cell r="C159">
            <v>0</v>
          </cell>
          <cell r="D159" t="str">
            <v xml:space="preserve">  许昌市</v>
          </cell>
          <cell r="E159" t="str">
            <v xml:space="preserve">      许昌市本级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1752.83</v>
          </cell>
          <cell r="AJ159">
            <v>2424.88</v>
          </cell>
          <cell r="AK159" t="str">
            <v>减少</v>
          </cell>
          <cell r="AL159">
            <v>5048</v>
          </cell>
          <cell r="AM159">
            <v>0</v>
          </cell>
          <cell r="AN159">
            <v>2021.93</v>
          </cell>
          <cell r="AO159">
            <v>0</v>
          </cell>
          <cell r="AP159">
            <v>1441.93</v>
          </cell>
          <cell r="AQ159">
            <v>9053.6200000000008</v>
          </cell>
          <cell r="AR159">
            <v>5639.3461503073513</v>
          </cell>
          <cell r="AS159" t="str">
            <v>减少</v>
          </cell>
          <cell r="AT159">
            <v>-8.5508015971585381E-3</v>
          </cell>
          <cell r="AU159">
            <v>11601085.158251531</v>
          </cell>
          <cell r="AV159">
            <v>0.99863003858582522</v>
          </cell>
          <cell r="AW159">
            <v>1</v>
          </cell>
          <cell r="AX159">
            <v>1.0000010695296795</v>
          </cell>
        </row>
        <row r="160">
          <cell r="A160">
            <v>410299</v>
          </cell>
          <cell r="B160">
            <v>0</v>
          </cell>
          <cell r="C160">
            <v>0</v>
          </cell>
          <cell r="D160" t="str">
            <v xml:space="preserve">  开封市</v>
          </cell>
          <cell r="E160" t="str">
            <v xml:space="preserve">      开封市本级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 t="e">
            <v>#N/A</v>
          </cell>
          <cell r="AK160" t="e">
            <v>#N/A</v>
          </cell>
          <cell r="AL160">
            <v>25111.26</v>
          </cell>
          <cell r="AM160">
            <v>0</v>
          </cell>
          <cell r="AN160">
            <v>0</v>
          </cell>
          <cell r="AO160">
            <v>0</v>
          </cell>
          <cell r="AP160">
            <v>440</v>
          </cell>
          <cell r="AQ160">
            <v>25551.26</v>
          </cell>
          <cell r="AR160">
            <v>15915.445944992411</v>
          </cell>
          <cell r="AS160" t="str">
            <v/>
          </cell>
          <cell r="AT160">
            <v>-9.5363990649672166E-3</v>
          </cell>
          <cell r="AU160">
            <v>11617000.604196524</v>
          </cell>
          <cell r="AV160">
            <v>1.0000000520096861</v>
          </cell>
          <cell r="AW160">
            <v>1</v>
          </cell>
          <cell r="AX160">
            <v>1.0000010695296795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5"/>
  <sheetViews>
    <sheetView tabSelected="1" zoomScaleNormal="10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H13" sqref="H13"/>
    </sheetView>
  </sheetViews>
  <sheetFormatPr defaultRowHeight="14" x14ac:dyDescent="0.25"/>
  <cols>
    <col min="1" max="2" width="8.90625" bestFit="1" customWidth="1"/>
    <col min="3" max="3" width="8.90625" customWidth="1"/>
    <col min="4" max="4" width="8.7265625" style="1"/>
    <col min="5" max="5" width="11.6328125" customWidth="1"/>
    <col min="7" max="7" width="10.08984375" customWidth="1"/>
    <col min="8" max="8" width="8.7265625" style="20" customWidth="1"/>
    <col min="9" max="9" width="7.81640625" style="1" customWidth="1"/>
    <col min="10" max="10" width="9" style="1"/>
    <col min="11" max="11" width="10.7265625" style="16" customWidth="1"/>
    <col min="12" max="13" width="12.08984375" style="1" customWidth="1"/>
    <col min="14" max="14" width="11.08984375" style="1" customWidth="1"/>
    <col min="15" max="15" width="14.36328125" style="1" customWidth="1"/>
    <col min="16" max="17" width="10.26953125" style="1" bestFit="1" customWidth="1"/>
    <col min="18" max="18" width="8.90625" style="1" bestFit="1" customWidth="1"/>
    <col min="19" max="19" width="13" style="1" customWidth="1"/>
    <col min="20" max="20" width="7.26953125" style="1" customWidth="1"/>
  </cols>
  <sheetData>
    <row r="1" spans="1:24" ht="44.5" customHeight="1" x14ac:dyDescent="0.25">
      <c r="A1" s="17" t="s">
        <v>0</v>
      </c>
      <c r="B1" s="17" t="s">
        <v>1</v>
      </c>
      <c r="C1" s="17" t="s">
        <v>2</v>
      </c>
      <c r="D1" s="17"/>
      <c r="E1" s="17" t="s">
        <v>3</v>
      </c>
      <c r="F1" s="17" t="s">
        <v>15</v>
      </c>
      <c r="G1" s="5" t="s">
        <v>4</v>
      </c>
      <c r="H1" s="4" t="s">
        <v>159</v>
      </c>
      <c r="I1" s="5" t="s">
        <v>160</v>
      </c>
      <c r="J1" s="5" t="s">
        <v>16</v>
      </c>
      <c r="K1" s="5" t="s">
        <v>17</v>
      </c>
      <c r="L1" s="22" t="s">
        <v>11</v>
      </c>
      <c r="M1" s="22" t="s">
        <v>12</v>
      </c>
      <c r="N1" s="22" t="s">
        <v>14</v>
      </c>
      <c r="O1" s="21" t="s">
        <v>13</v>
      </c>
      <c r="P1" s="6" t="s">
        <v>7</v>
      </c>
      <c r="Q1" s="6" t="s">
        <v>19</v>
      </c>
      <c r="R1" s="7" t="s">
        <v>9</v>
      </c>
      <c r="S1" s="15" t="s">
        <v>18</v>
      </c>
      <c r="T1" s="15" t="s">
        <v>8</v>
      </c>
    </row>
    <row r="2" spans="1:24" x14ac:dyDescent="0.25">
      <c r="E2" s="19" t="s">
        <v>10</v>
      </c>
      <c r="G2" s="19">
        <v>0.2</v>
      </c>
      <c r="H2" s="18"/>
      <c r="I2" s="19"/>
      <c r="J2" s="19">
        <v>0.1</v>
      </c>
      <c r="K2" s="18">
        <v>0.1</v>
      </c>
      <c r="L2" s="19">
        <v>0.1</v>
      </c>
      <c r="M2" s="19">
        <v>0.1</v>
      </c>
      <c r="N2" s="19">
        <v>0.1</v>
      </c>
      <c r="O2" s="19">
        <v>0.1</v>
      </c>
      <c r="P2" s="19">
        <v>0.05</v>
      </c>
      <c r="Q2" s="19">
        <v>0.05</v>
      </c>
      <c r="R2" s="19">
        <v>0.1</v>
      </c>
      <c r="T2" s="33"/>
    </row>
    <row r="3" spans="1:24" ht="13.5" customHeight="1" x14ac:dyDescent="0.25">
      <c r="K3" s="5"/>
    </row>
    <row r="4" spans="1:24" x14ac:dyDescent="0.25">
      <c r="A4" s="8">
        <v>410181</v>
      </c>
      <c r="B4" s="8">
        <v>410181</v>
      </c>
      <c r="C4" s="8">
        <v>410181</v>
      </c>
      <c r="D4" s="8">
        <v>1</v>
      </c>
      <c r="E4" s="31" t="s">
        <v>5</v>
      </c>
      <c r="F4" s="2" t="s">
        <v>112</v>
      </c>
      <c r="G4" s="42">
        <v>550.83748571401554</v>
      </c>
      <c r="H4" s="23">
        <v>785242</v>
      </c>
      <c r="I4" s="47">
        <v>78.524199999999993</v>
      </c>
      <c r="J4" s="24">
        <v>77</v>
      </c>
      <c r="K4" s="48">
        <v>9.8058942338794905E-2</v>
      </c>
      <c r="L4" s="34">
        <v>44358.708125406411</v>
      </c>
      <c r="M4" s="49">
        <v>564.9049353626832</v>
      </c>
      <c r="N4" s="50">
        <v>554.8862643618146</v>
      </c>
      <c r="O4" s="51">
        <v>9466.6650000000009</v>
      </c>
      <c r="P4" s="24">
        <v>119529.67</v>
      </c>
      <c r="Q4" s="24">
        <v>31297.73</v>
      </c>
      <c r="R4" s="52">
        <v>183.31737294612986</v>
      </c>
      <c r="S4" s="24">
        <v>896660.41</v>
      </c>
      <c r="T4" s="37">
        <v>0.58451585109551019</v>
      </c>
      <c r="U4">
        <v>0.58451585109551019</v>
      </c>
      <c r="V4">
        <f>VLOOKUP(A4,[1]Sheet1!$A$4:$AY$160,43,FALSE)</f>
        <v>896660.41</v>
      </c>
      <c r="X4" s="1" t="str">
        <f t="shared" ref="X4:X35" si="0">IF(S4=V4,"","false")</f>
        <v/>
      </c>
    </row>
    <row r="5" spans="1:24" x14ac:dyDescent="0.25">
      <c r="A5" s="8">
        <v>410182</v>
      </c>
      <c r="B5" s="8">
        <v>410182</v>
      </c>
      <c r="C5" s="8">
        <v>410182</v>
      </c>
      <c r="D5" s="8">
        <v>2</v>
      </c>
      <c r="E5" s="3" t="s">
        <v>20</v>
      </c>
      <c r="F5" s="2" t="s">
        <v>112</v>
      </c>
      <c r="G5" s="42">
        <v>564.62526252132727</v>
      </c>
      <c r="H5" s="23">
        <v>730135</v>
      </c>
      <c r="I5" s="47">
        <v>73.013499999999993</v>
      </c>
      <c r="J5" s="24">
        <v>80</v>
      </c>
      <c r="K5" s="48">
        <v>0.10956877837660201</v>
      </c>
      <c r="L5" s="34">
        <v>40742.993889786259</v>
      </c>
      <c r="M5" s="49">
        <v>558.02000848865293</v>
      </c>
      <c r="N5" s="50">
        <v>192.68354482390245</v>
      </c>
      <c r="O5" s="51">
        <v>5074.6400000000003</v>
      </c>
      <c r="P5" s="24">
        <v>69693.78</v>
      </c>
      <c r="Q5" s="24">
        <v>27469.09</v>
      </c>
      <c r="R5" s="52">
        <v>325.27578907762273</v>
      </c>
      <c r="S5" s="24">
        <v>505035.72</v>
      </c>
      <c r="T5" s="37">
        <v>0.58156647328076816</v>
      </c>
      <c r="U5">
        <v>0.58156647328076816</v>
      </c>
      <c r="V5" s="1">
        <f>VLOOKUP(A5,[1]Sheet1!$A$4:$AY$160,43,FALSE)</f>
        <v>505035.72</v>
      </c>
      <c r="W5" s="1"/>
      <c r="X5" s="1" t="str">
        <f t="shared" si="0"/>
        <v/>
      </c>
    </row>
    <row r="6" spans="1:24" x14ac:dyDescent="0.25">
      <c r="A6" s="8">
        <v>410621</v>
      </c>
      <c r="B6" s="8">
        <v>410621</v>
      </c>
      <c r="C6" s="8">
        <v>410621</v>
      </c>
      <c r="D6" s="8">
        <v>3</v>
      </c>
      <c r="E6" s="31" t="s">
        <v>21</v>
      </c>
      <c r="F6" s="39" t="s">
        <v>146</v>
      </c>
      <c r="G6" s="42">
        <v>399.07530517578124</v>
      </c>
      <c r="H6" s="23">
        <v>624728</v>
      </c>
      <c r="I6" s="47">
        <v>62.472799999999999</v>
      </c>
      <c r="J6" s="24"/>
      <c r="K6" s="48"/>
      <c r="L6" s="34">
        <v>61381.57459171745</v>
      </c>
      <c r="M6" s="49">
        <v>982.53279173844385</v>
      </c>
      <c r="N6" s="50">
        <v>677.81498508150753</v>
      </c>
      <c r="O6" s="51">
        <v>38463.5</v>
      </c>
      <c r="P6" s="24">
        <v>102674.94</v>
      </c>
      <c r="Q6" s="24">
        <v>104815.84</v>
      </c>
      <c r="R6" s="52">
        <v>135.28056309291679</v>
      </c>
      <c r="S6" s="24">
        <v>2354863.77</v>
      </c>
      <c r="T6" s="37">
        <v>0.51454475290077872</v>
      </c>
      <c r="U6">
        <v>0.51454475290077872</v>
      </c>
      <c r="V6" s="1">
        <f>VLOOKUP(A6,[1]Sheet1!$A$4:$AY$160,43,FALSE)</f>
        <v>2354863.77</v>
      </c>
      <c r="W6" s="1"/>
      <c r="X6" s="1" t="str">
        <f t="shared" si="0"/>
        <v/>
      </c>
    </row>
    <row r="7" spans="1:24" x14ac:dyDescent="0.25">
      <c r="A7" s="8">
        <v>410183</v>
      </c>
      <c r="B7" s="8">
        <v>410183</v>
      </c>
      <c r="C7" s="8">
        <v>410183</v>
      </c>
      <c r="D7" s="8">
        <v>4</v>
      </c>
      <c r="E7" s="3" t="s">
        <v>22</v>
      </c>
      <c r="F7" s="2" t="s">
        <v>112</v>
      </c>
      <c r="G7" s="42">
        <v>633.39094756954489</v>
      </c>
      <c r="H7" s="23">
        <v>826031</v>
      </c>
      <c r="I7" s="47">
        <v>82.603099999999998</v>
      </c>
      <c r="J7" s="24">
        <v>55</v>
      </c>
      <c r="K7" s="48">
        <v>6.6583457521569994E-2</v>
      </c>
      <c r="L7" s="34">
        <v>21939.615187621068</v>
      </c>
      <c r="M7" s="49">
        <v>265.60280652446539</v>
      </c>
      <c r="N7" s="50">
        <v>648.88605875566418</v>
      </c>
      <c r="O7" s="51">
        <v>8977.77</v>
      </c>
      <c r="P7" s="24">
        <v>178702.61</v>
      </c>
      <c r="Q7" s="24"/>
      <c r="R7" s="52">
        <v>243.45919259537303</v>
      </c>
      <c r="S7" s="24">
        <v>606340.31000000006</v>
      </c>
      <c r="T7" s="37">
        <v>0.50743910469830333</v>
      </c>
      <c r="U7">
        <v>0.50743910469830333</v>
      </c>
      <c r="V7" s="1">
        <f>VLOOKUP(A7,[1]Sheet1!$A$4:$AY$160,43,FALSE)</f>
        <v>606340.31000000006</v>
      </c>
      <c r="W7" s="1"/>
      <c r="X7" s="1" t="str">
        <f t="shared" si="0"/>
        <v/>
      </c>
    </row>
    <row r="8" spans="1:24" x14ac:dyDescent="0.25">
      <c r="A8" s="8">
        <v>410781</v>
      </c>
      <c r="B8" s="8">
        <v>410781</v>
      </c>
      <c r="C8" s="8">
        <v>410781</v>
      </c>
      <c r="D8" s="8">
        <v>5</v>
      </c>
      <c r="E8" s="31" t="s">
        <v>23</v>
      </c>
      <c r="F8" s="32" t="s">
        <v>114</v>
      </c>
      <c r="G8" s="42">
        <v>709.24132399448126</v>
      </c>
      <c r="H8" s="23">
        <v>476867</v>
      </c>
      <c r="I8" s="47">
        <v>47.686700000000002</v>
      </c>
      <c r="J8" s="24">
        <v>4</v>
      </c>
      <c r="K8" s="48">
        <v>8.3880830504102794E-3</v>
      </c>
      <c r="L8" s="34">
        <v>15234.08556633431</v>
      </c>
      <c r="M8" s="49">
        <v>319.46193731867191</v>
      </c>
      <c r="N8" s="50">
        <v>1050.9534104897173</v>
      </c>
      <c r="O8" s="51">
        <v>17759.285</v>
      </c>
      <c r="P8" s="24">
        <v>278372.59000000003</v>
      </c>
      <c r="Q8" s="24">
        <v>79244.86</v>
      </c>
      <c r="R8" s="52">
        <v>176.03000414361389</v>
      </c>
      <c r="S8" s="24">
        <v>2144815.8199999998</v>
      </c>
      <c r="T8" s="37">
        <v>0.48654217229511537</v>
      </c>
      <c r="U8">
        <v>0.48654217229511537</v>
      </c>
      <c r="V8" s="1">
        <f>VLOOKUP(A8,[1]Sheet1!$A$4:$AY$160,43,FALSE)</f>
        <v>2144815.8199999998</v>
      </c>
      <c r="W8" s="1"/>
      <c r="X8" s="1" t="str">
        <f t="shared" si="0"/>
        <v/>
      </c>
    </row>
    <row r="9" spans="1:24" x14ac:dyDescent="0.25">
      <c r="A9" s="8">
        <v>410622</v>
      </c>
      <c r="B9" s="8">
        <v>410622</v>
      </c>
      <c r="C9" s="8">
        <v>410622</v>
      </c>
      <c r="D9" s="8">
        <v>6</v>
      </c>
      <c r="E9" s="3" t="s">
        <v>24</v>
      </c>
      <c r="F9" s="2" t="s">
        <v>113</v>
      </c>
      <c r="G9" s="42">
        <v>724.6407014021637</v>
      </c>
      <c r="H9" s="23">
        <v>262303</v>
      </c>
      <c r="I9" s="47">
        <v>26.2303</v>
      </c>
      <c r="J9" s="24"/>
      <c r="K9" s="48"/>
      <c r="L9" s="34">
        <v>15534.621487502813</v>
      </c>
      <c r="M9" s="49">
        <v>592.23956597914673</v>
      </c>
      <c r="N9" s="50">
        <v>1219.543810021235</v>
      </c>
      <c r="O9" s="51">
        <v>10359.379999999999</v>
      </c>
      <c r="P9" s="24">
        <v>43496.86</v>
      </c>
      <c r="Q9" s="24">
        <v>15915.84</v>
      </c>
      <c r="R9" s="52">
        <v>191.80212674329886</v>
      </c>
      <c r="S9" s="24">
        <v>474784.98</v>
      </c>
      <c r="T9" s="37">
        <v>0.4448117140460961</v>
      </c>
      <c r="U9">
        <v>0.4448117140460961</v>
      </c>
      <c r="V9" s="1">
        <f>VLOOKUP(A9,[1]Sheet1!$A$4:$AY$160,43,FALSE)</f>
        <v>474784.98</v>
      </c>
      <c r="W9" s="1"/>
      <c r="X9" s="1" t="str">
        <f t="shared" si="0"/>
        <v/>
      </c>
    </row>
    <row r="10" spans="1:24" x14ac:dyDescent="0.25">
      <c r="A10" s="8">
        <v>410782</v>
      </c>
      <c r="B10" s="8">
        <v>410782</v>
      </c>
      <c r="C10" s="8">
        <v>410782</v>
      </c>
      <c r="D10" s="8">
        <v>7</v>
      </c>
      <c r="E10" s="31" t="s">
        <v>25</v>
      </c>
      <c r="F10" s="40" t="s">
        <v>145</v>
      </c>
      <c r="G10" s="42">
        <v>624.98144672938759</v>
      </c>
      <c r="H10" s="23">
        <v>845588</v>
      </c>
      <c r="I10" s="47">
        <v>84.558800000000005</v>
      </c>
      <c r="J10" s="24"/>
      <c r="K10" s="48"/>
      <c r="L10" s="34">
        <v>18426.023070623174</v>
      </c>
      <c r="M10" s="49">
        <v>217.90781173128252</v>
      </c>
      <c r="N10" s="50">
        <v>781.67500011826098</v>
      </c>
      <c r="O10" s="51">
        <v>25828.73</v>
      </c>
      <c r="P10" s="24">
        <v>224765.04</v>
      </c>
      <c r="Q10" s="24">
        <v>8621.3799999999992</v>
      </c>
      <c r="R10" s="52">
        <v>263.55863297156674</v>
      </c>
      <c r="S10" s="24">
        <v>802430.82</v>
      </c>
      <c r="T10" s="37">
        <v>0.43344982689688161</v>
      </c>
      <c r="U10">
        <v>0.43344982689688161</v>
      </c>
      <c r="V10" s="1">
        <f>VLOOKUP(A10,[1]Sheet1!$A$4:$AY$160,43,FALSE)</f>
        <v>802430.82</v>
      </c>
      <c r="W10" s="1"/>
      <c r="X10" s="1" t="str">
        <f t="shared" si="0"/>
        <v/>
      </c>
    </row>
    <row r="11" spans="1:24" x14ac:dyDescent="0.25">
      <c r="A11" s="12">
        <v>410103</v>
      </c>
      <c r="B11" s="12">
        <v>410103</v>
      </c>
      <c r="C11" s="12">
        <v>410103</v>
      </c>
      <c r="D11" s="8">
        <v>8</v>
      </c>
      <c r="E11" s="14" t="s">
        <v>26</v>
      </c>
      <c r="F11" s="41" t="s">
        <v>144</v>
      </c>
      <c r="G11" s="43">
        <v>725.70795440673828</v>
      </c>
      <c r="H11" s="25">
        <v>1061263</v>
      </c>
      <c r="I11" s="47">
        <v>106.1263</v>
      </c>
      <c r="J11" s="25">
        <v>25</v>
      </c>
      <c r="K11" s="48">
        <v>2.35568374663019E-2</v>
      </c>
      <c r="L11" s="34">
        <v>4418.8</v>
      </c>
      <c r="M11" s="49">
        <v>41.637181358438021</v>
      </c>
      <c r="N11" s="50">
        <v>731.88267187304189</v>
      </c>
      <c r="O11" s="51">
        <v>143.13</v>
      </c>
      <c r="P11" s="24">
        <v>267553.43</v>
      </c>
      <c r="Q11" s="24">
        <v>12149.48</v>
      </c>
      <c r="R11" s="53">
        <v>169.5562252440582</v>
      </c>
      <c r="S11" s="24">
        <v>581904.06999999995</v>
      </c>
      <c r="T11" s="37">
        <v>0.39383198673984326</v>
      </c>
      <c r="U11">
        <v>0.39383198673984326</v>
      </c>
      <c r="V11" s="1">
        <f>VLOOKUP(A11,[1]Sheet1!$A$4:$AY$160,43,FALSE)</f>
        <v>581904.06999999995</v>
      </c>
      <c r="W11" s="1"/>
      <c r="X11" s="1" t="str">
        <f t="shared" si="0"/>
        <v/>
      </c>
    </row>
    <row r="12" spans="1:24" x14ac:dyDescent="0.25">
      <c r="A12" s="8">
        <v>410704</v>
      </c>
      <c r="B12" s="8">
        <v>410704</v>
      </c>
      <c r="C12" s="8">
        <v>410704</v>
      </c>
      <c r="D12" s="8">
        <v>1</v>
      </c>
      <c r="E12" s="31" t="s">
        <v>27</v>
      </c>
      <c r="F12" s="32" t="s">
        <v>114</v>
      </c>
      <c r="G12" s="42">
        <v>692.77413862179492</v>
      </c>
      <c r="H12" s="23">
        <v>158600</v>
      </c>
      <c r="I12" s="47">
        <v>15.86</v>
      </c>
      <c r="J12" s="24">
        <v>2</v>
      </c>
      <c r="K12" s="48">
        <v>1.26103404791929E-2</v>
      </c>
      <c r="L12" s="34">
        <v>1049.3</v>
      </c>
      <c r="M12" s="49">
        <v>66.160151324085746</v>
      </c>
      <c r="N12" s="50">
        <v>1292.7805800756621</v>
      </c>
      <c r="O12" s="51">
        <v>939.99</v>
      </c>
      <c r="P12" s="24">
        <v>266978.34000000003</v>
      </c>
      <c r="Q12" s="24">
        <v>4933.8</v>
      </c>
      <c r="R12" s="52">
        <v>54.043526991507598</v>
      </c>
      <c r="S12" s="24">
        <v>484627.16</v>
      </c>
      <c r="T12" s="37">
        <v>0.35855651214956297</v>
      </c>
      <c r="U12">
        <v>0.35855651214956297</v>
      </c>
      <c r="V12" s="1">
        <f>VLOOKUP(A12,[1]Sheet1!$A$4:$AY$160,43,FALSE)</f>
        <v>484627.16</v>
      </c>
      <c r="W12" s="1"/>
      <c r="X12" s="1" t="str">
        <f t="shared" si="0"/>
        <v/>
      </c>
    </row>
    <row r="13" spans="1:24" x14ac:dyDescent="0.25">
      <c r="A13" s="8">
        <v>410603</v>
      </c>
      <c r="B13" s="8">
        <v>410603</v>
      </c>
      <c r="C13" s="8">
        <v>410603</v>
      </c>
      <c r="D13" s="8">
        <v>2</v>
      </c>
      <c r="E13" s="3" t="s">
        <v>28</v>
      </c>
      <c r="F13" s="2" t="s">
        <v>113</v>
      </c>
      <c r="G13" s="42">
        <v>613.75130072699653</v>
      </c>
      <c r="H13" s="23">
        <v>155449</v>
      </c>
      <c r="I13" s="47">
        <v>15.5449</v>
      </c>
      <c r="J13" s="24"/>
      <c r="K13" s="48"/>
      <c r="L13" s="34">
        <v>20702.890578567909</v>
      </c>
      <c r="M13" s="49">
        <v>1331.8124001163023</v>
      </c>
      <c r="N13" s="50">
        <v>277.7116610592542</v>
      </c>
      <c r="O13" s="51">
        <v>2736</v>
      </c>
      <c r="P13" s="24">
        <v>24748.400000000001</v>
      </c>
      <c r="Q13" s="24">
        <v>21474.73</v>
      </c>
      <c r="R13" s="52">
        <v>54.389177182720928</v>
      </c>
      <c r="S13" s="24">
        <v>281200.99</v>
      </c>
      <c r="T13" s="37">
        <v>0.35317770902568307</v>
      </c>
      <c r="U13">
        <v>0.35317770902568307</v>
      </c>
      <c r="V13" s="1">
        <f>VLOOKUP(A13,[1]Sheet1!$A$4:$AY$160,43,FALSE)</f>
        <v>281200.99</v>
      </c>
      <c r="W13" s="1"/>
      <c r="X13" s="1" t="str">
        <f t="shared" si="0"/>
        <v/>
      </c>
    </row>
    <row r="14" spans="1:24" x14ac:dyDescent="0.25">
      <c r="A14" s="12">
        <v>410105</v>
      </c>
      <c r="B14" s="12">
        <v>410105</v>
      </c>
      <c r="C14" s="12">
        <v>410105</v>
      </c>
      <c r="D14" s="8">
        <v>3</v>
      </c>
      <c r="E14" s="14" t="s">
        <v>29</v>
      </c>
      <c r="F14" s="13" t="s">
        <v>112</v>
      </c>
      <c r="G14" s="44">
        <v>641.31322305133233</v>
      </c>
      <c r="H14" s="25">
        <v>1617541</v>
      </c>
      <c r="I14" s="47">
        <v>161.75409999999999</v>
      </c>
      <c r="J14" s="25">
        <v>20</v>
      </c>
      <c r="K14" s="48">
        <v>1.23644470217447E-2</v>
      </c>
      <c r="L14" s="34">
        <v>3581.1000000000004</v>
      </c>
      <c r="M14" s="49">
        <v>22.139160614785034</v>
      </c>
      <c r="N14" s="50">
        <v>15.350460977496088</v>
      </c>
      <c r="O14" s="51">
        <v>24.15</v>
      </c>
      <c r="P14" s="24">
        <v>98774.37</v>
      </c>
      <c r="Q14" s="24">
        <v>20984.6</v>
      </c>
      <c r="R14" s="53">
        <v>370.0463945536776</v>
      </c>
      <c r="S14" s="24">
        <v>192903.65</v>
      </c>
      <c r="T14" s="37">
        <v>0.32331142286637854</v>
      </c>
      <c r="U14">
        <v>0.32331142286637854</v>
      </c>
      <c r="V14" s="1">
        <f>VLOOKUP(A14,[1]Sheet1!$A$4:$AY$160,43,FALSE)</f>
        <v>192903.65</v>
      </c>
      <c r="W14" s="1"/>
      <c r="X14" s="1" t="str">
        <f t="shared" si="0"/>
        <v/>
      </c>
    </row>
    <row r="15" spans="1:24" x14ac:dyDescent="0.25">
      <c r="A15" s="8">
        <v>410192</v>
      </c>
      <c r="B15" s="8"/>
      <c r="C15" s="8"/>
      <c r="D15" s="8">
        <v>4</v>
      </c>
      <c r="E15" s="3" t="s">
        <v>30</v>
      </c>
      <c r="F15" s="2" t="s">
        <v>112</v>
      </c>
      <c r="G15" s="43">
        <v>641.31322305133233</v>
      </c>
      <c r="H15" s="23">
        <v>945200</v>
      </c>
      <c r="I15" s="47">
        <v>94.52</v>
      </c>
      <c r="J15" s="24">
        <v>16</v>
      </c>
      <c r="K15" s="48">
        <v>1.6927634363097799E-2</v>
      </c>
      <c r="L15" s="34">
        <v>58.5</v>
      </c>
      <c r="M15" s="49">
        <v>0.6189166314007617</v>
      </c>
      <c r="N15" s="50">
        <v>437.14557765552263</v>
      </c>
      <c r="O15" s="51">
        <v>1020.33</v>
      </c>
      <c r="P15" s="24">
        <v>210583</v>
      </c>
      <c r="Q15" s="24">
        <v>129414.6</v>
      </c>
      <c r="R15" s="52"/>
      <c r="S15" s="24">
        <v>420284.13</v>
      </c>
      <c r="T15" s="37">
        <v>0.32200200548996522</v>
      </c>
      <c r="U15">
        <v>0.32200200548996522</v>
      </c>
      <c r="V15" s="1">
        <f>VLOOKUP(A15,[1]Sheet1!$A$4:$AY$160,43,FALSE)</f>
        <v>420284.13</v>
      </c>
      <c r="W15" s="1"/>
      <c r="X15" s="1" t="str">
        <f t="shared" si="0"/>
        <v/>
      </c>
    </row>
    <row r="16" spans="1:24" x14ac:dyDescent="0.25">
      <c r="A16" s="8">
        <v>410711</v>
      </c>
      <c r="B16" s="8">
        <v>410711</v>
      </c>
      <c r="C16" s="8">
        <v>410711</v>
      </c>
      <c r="D16" s="8">
        <v>5</v>
      </c>
      <c r="E16" s="11" t="s">
        <v>31</v>
      </c>
      <c r="F16" s="2" t="s">
        <v>114</v>
      </c>
      <c r="G16" s="45">
        <v>651.31969280632177</v>
      </c>
      <c r="H16" s="23">
        <v>340900</v>
      </c>
      <c r="I16" s="47">
        <v>34.090000000000003</v>
      </c>
      <c r="J16" s="24">
        <v>3</v>
      </c>
      <c r="K16" s="48">
        <v>8.8002346729246107E-3</v>
      </c>
      <c r="L16" s="34">
        <v>2786.7</v>
      </c>
      <c r="M16" s="49">
        <v>81.745379876796719</v>
      </c>
      <c r="N16" s="50">
        <v>532.12085655617489</v>
      </c>
      <c r="O16" s="51">
        <v>1529.2</v>
      </c>
      <c r="P16" s="24">
        <v>428744.35</v>
      </c>
      <c r="Q16" s="24">
        <v>4187.0600000000004</v>
      </c>
      <c r="R16" s="52">
        <v>72.025875994291397</v>
      </c>
      <c r="S16" s="24">
        <v>756987.1</v>
      </c>
      <c r="T16" s="37">
        <v>0.31369032562929033</v>
      </c>
      <c r="U16">
        <v>0.31369032562929033</v>
      </c>
      <c r="V16" s="1">
        <f>VLOOKUP(A16,[1]Sheet1!$A$4:$AY$160,43,FALSE)</f>
        <v>756987.1</v>
      </c>
      <c r="W16" s="1"/>
      <c r="X16" s="1" t="str">
        <f t="shared" si="0"/>
        <v/>
      </c>
    </row>
    <row r="17" spans="1:24" x14ac:dyDescent="0.25">
      <c r="A17" s="8">
        <v>410122</v>
      </c>
      <c r="B17" s="8">
        <v>410122</v>
      </c>
      <c r="C17" s="8">
        <v>410122</v>
      </c>
      <c r="D17" s="8">
        <v>6</v>
      </c>
      <c r="E17" s="3" t="s">
        <v>32</v>
      </c>
      <c r="F17" s="2" t="s">
        <v>112</v>
      </c>
      <c r="G17" s="42">
        <v>428.07849741050273</v>
      </c>
      <c r="H17" s="23">
        <v>702657</v>
      </c>
      <c r="I17" s="47">
        <v>70.265699999999995</v>
      </c>
      <c r="J17" s="24"/>
      <c r="K17" s="48"/>
      <c r="L17" s="34">
        <v>3313.8</v>
      </c>
      <c r="M17" s="49">
        <v>47.160990355180409</v>
      </c>
      <c r="N17" s="50">
        <v>636.02867401876028</v>
      </c>
      <c r="O17" s="51">
        <v>9084.74</v>
      </c>
      <c r="P17" s="24">
        <v>17559.59</v>
      </c>
      <c r="Q17" s="24">
        <v>1781.72</v>
      </c>
      <c r="R17" s="52">
        <v>445.64596989854948</v>
      </c>
      <c r="S17" s="24">
        <v>174879.39</v>
      </c>
      <c r="T17" s="37">
        <v>0.29864545807188164</v>
      </c>
      <c r="U17">
        <v>0.29864545807188164</v>
      </c>
      <c r="V17" s="1">
        <f>VLOOKUP(A17,[1]Sheet1!$A$4:$AY$160,43,FALSE)</f>
        <v>174879.39</v>
      </c>
      <c r="W17" s="1"/>
      <c r="X17" s="1" t="str">
        <f t="shared" si="0"/>
        <v/>
      </c>
    </row>
    <row r="18" spans="1:24" x14ac:dyDescent="0.25">
      <c r="A18" s="12">
        <v>410104</v>
      </c>
      <c r="B18" s="12">
        <v>410104</v>
      </c>
      <c r="C18" s="12">
        <v>410104</v>
      </c>
      <c r="D18" s="8">
        <v>7</v>
      </c>
      <c r="E18" s="14" t="s">
        <v>33</v>
      </c>
      <c r="F18" s="13" t="s">
        <v>112</v>
      </c>
      <c r="G18" s="43">
        <v>654.75967102050777</v>
      </c>
      <c r="H18" s="25">
        <v>819439</v>
      </c>
      <c r="I18" s="47">
        <v>81.943899999999999</v>
      </c>
      <c r="J18" s="25">
        <v>9</v>
      </c>
      <c r="K18" s="48">
        <v>1.09831238200769E-2</v>
      </c>
      <c r="L18" s="34">
        <v>5417.5</v>
      </c>
      <c r="M18" s="49">
        <v>66.112303661407381</v>
      </c>
      <c r="N18" s="50">
        <v>20.843528316323731</v>
      </c>
      <c r="O18" s="51">
        <v>460.77</v>
      </c>
      <c r="P18" s="24">
        <v>91846.51</v>
      </c>
      <c r="Q18" s="24">
        <v>6678.05</v>
      </c>
      <c r="R18" s="53">
        <v>274.32610188697282</v>
      </c>
      <c r="S18" s="24">
        <v>180024.11</v>
      </c>
      <c r="T18" s="37">
        <v>0.29215682868753901</v>
      </c>
      <c r="U18">
        <v>0.29215682868753901</v>
      </c>
      <c r="V18" s="1">
        <f>VLOOKUP(A18,[1]Sheet1!$A$4:$AY$160,43,FALSE)</f>
        <v>180024.11</v>
      </c>
      <c r="W18" s="1"/>
      <c r="X18" s="1" t="str">
        <f t="shared" si="0"/>
        <v/>
      </c>
    </row>
    <row r="19" spans="1:24" x14ac:dyDescent="0.25">
      <c r="A19" s="8">
        <v>410185</v>
      </c>
      <c r="B19" s="8">
        <v>410185</v>
      </c>
      <c r="C19" s="8">
        <v>410185</v>
      </c>
      <c r="D19" s="8">
        <v>8</v>
      </c>
      <c r="E19" s="3" t="s">
        <v>34</v>
      </c>
      <c r="F19" s="2" t="s">
        <v>112</v>
      </c>
      <c r="G19" s="45">
        <v>514.69358193002097</v>
      </c>
      <c r="H19" s="23">
        <v>729332</v>
      </c>
      <c r="I19" s="47">
        <v>72.933199999999999</v>
      </c>
      <c r="J19" s="24">
        <v>13</v>
      </c>
      <c r="K19" s="48">
        <v>1.78245298437474E-2</v>
      </c>
      <c r="L19" s="34">
        <v>6688.9271474716834</v>
      </c>
      <c r="M19" s="49">
        <v>91.713062740585684</v>
      </c>
      <c r="N19" s="50">
        <v>147.7516412278633</v>
      </c>
      <c r="O19" s="51">
        <v>8967.4549999999981</v>
      </c>
      <c r="P19" s="24">
        <v>82718.210000000006</v>
      </c>
      <c r="Q19" s="24">
        <v>6167.78</v>
      </c>
      <c r="R19" s="52">
        <v>233.36707802092687</v>
      </c>
      <c r="S19" s="24">
        <v>264131.78999999998</v>
      </c>
      <c r="T19" s="37">
        <v>0.28843678330767591</v>
      </c>
      <c r="U19">
        <v>0.28843678330767591</v>
      </c>
      <c r="V19" s="1">
        <f>VLOOKUP(A19,[1]Sheet1!$A$4:$AY$160,43,FALSE)</f>
        <v>264131.78999999998</v>
      </c>
      <c r="W19" s="1"/>
      <c r="X19" s="1" t="str">
        <f t="shared" si="0"/>
        <v/>
      </c>
    </row>
    <row r="20" spans="1:24" x14ac:dyDescent="0.25">
      <c r="A20" s="8">
        <v>410821</v>
      </c>
      <c r="B20" s="8">
        <v>410821</v>
      </c>
      <c r="C20" s="8">
        <v>410821</v>
      </c>
      <c r="D20" s="8">
        <v>9</v>
      </c>
      <c r="E20" s="3" t="s">
        <v>35</v>
      </c>
      <c r="F20" s="2" t="s">
        <v>115</v>
      </c>
      <c r="G20" s="42">
        <v>530.38631630520081</v>
      </c>
      <c r="H20" s="23">
        <v>248585</v>
      </c>
      <c r="I20" s="47">
        <v>24.858499999999999</v>
      </c>
      <c r="J20" s="24"/>
      <c r="K20" s="48"/>
      <c r="L20" s="34">
        <v>10343.709371866837</v>
      </c>
      <c r="M20" s="49">
        <v>416.10352080241512</v>
      </c>
      <c r="N20" s="50">
        <v>394.87499245730834</v>
      </c>
      <c r="O20" s="51">
        <v>6635.5050000000001</v>
      </c>
      <c r="P20" s="24">
        <v>65836.509999999995</v>
      </c>
      <c r="Q20" s="24">
        <v>8988.08</v>
      </c>
      <c r="R20" s="52">
        <v>159.78146272147805</v>
      </c>
      <c r="S20" s="24">
        <v>296307.84000000003</v>
      </c>
      <c r="T20" s="37">
        <v>0.28637789584912188</v>
      </c>
      <c r="U20">
        <v>0.28637789584912188</v>
      </c>
      <c r="V20" s="1">
        <f>VLOOKUP(A20,[1]Sheet1!$A$4:$AY$160,43,FALSE)</f>
        <v>296307.84000000003</v>
      </c>
      <c r="W20" s="1"/>
      <c r="X20" s="1" t="str">
        <f t="shared" si="0"/>
        <v/>
      </c>
    </row>
    <row r="21" spans="1:24" x14ac:dyDescent="0.25">
      <c r="A21" s="8">
        <v>410523</v>
      </c>
      <c r="B21" s="8">
        <v>410523</v>
      </c>
      <c r="C21" s="8">
        <v>410523</v>
      </c>
      <c r="D21" s="8">
        <v>10</v>
      </c>
      <c r="E21" s="3" t="s">
        <v>36</v>
      </c>
      <c r="F21" s="2" t="s">
        <v>116</v>
      </c>
      <c r="G21" s="44">
        <v>449.01966926515564</v>
      </c>
      <c r="H21" s="23">
        <v>455136</v>
      </c>
      <c r="I21" s="47">
        <v>45.513599999999997</v>
      </c>
      <c r="J21" s="24"/>
      <c r="K21" s="48"/>
      <c r="L21" s="34">
        <v>2620.6999999999998</v>
      </c>
      <c r="M21" s="49">
        <v>57.580591295788508</v>
      </c>
      <c r="N21" s="50">
        <v>747.73254587639735</v>
      </c>
      <c r="O21" s="51">
        <v>17856.650000000001</v>
      </c>
      <c r="P21" s="24">
        <v>98341.5</v>
      </c>
      <c r="Q21" s="24">
        <v>13088.34</v>
      </c>
      <c r="R21" s="52">
        <v>159.92899883477813</v>
      </c>
      <c r="S21" s="24">
        <v>296347.28000000003</v>
      </c>
      <c r="T21" s="37">
        <v>0.28525803575309572</v>
      </c>
      <c r="U21">
        <v>0.28525803575309572</v>
      </c>
      <c r="V21" s="1">
        <f>VLOOKUP(A21,[1]Sheet1!$A$4:$AY$160,43,FALSE)</f>
        <v>296347.28000000003</v>
      </c>
      <c r="W21" s="1"/>
      <c r="X21" s="1" t="str">
        <f t="shared" si="0"/>
        <v/>
      </c>
    </row>
    <row r="22" spans="1:24" x14ac:dyDescent="0.25">
      <c r="A22" s="8">
        <v>410611</v>
      </c>
      <c r="B22" s="8">
        <v>410611</v>
      </c>
      <c r="C22" s="8">
        <v>410611</v>
      </c>
      <c r="D22" s="8">
        <v>11</v>
      </c>
      <c r="E22" s="3" t="s">
        <v>37</v>
      </c>
      <c r="F22" s="2" t="s">
        <v>113</v>
      </c>
      <c r="G22" s="42">
        <v>621.41094222807544</v>
      </c>
      <c r="H22" s="23">
        <v>460780</v>
      </c>
      <c r="I22" s="47">
        <v>46.078000000000003</v>
      </c>
      <c r="J22" s="24"/>
      <c r="K22" s="48"/>
      <c r="L22" s="34">
        <v>5927.6882118617586</v>
      </c>
      <c r="M22" s="49">
        <v>128.64465063287813</v>
      </c>
      <c r="N22" s="50">
        <v>59.420981813446758</v>
      </c>
      <c r="O22" s="51">
        <v>4676.6499999999996</v>
      </c>
      <c r="P22" s="24">
        <v>8810.7199999999993</v>
      </c>
      <c r="Q22" s="24">
        <v>73792.179999999993</v>
      </c>
      <c r="R22" s="52">
        <v>182.5779978464663</v>
      </c>
      <c r="S22" s="24">
        <v>213364.85</v>
      </c>
      <c r="T22" s="37">
        <v>0.27632784336935678</v>
      </c>
      <c r="U22">
        <v>0.27632784336935678</v>
      </c>
      <c r="V22" s="1">
        <f>VLOOKUP(A22,[1]Sheet1!$A$4:$AY$160,43,FALSE)</f>
        <v>213364.85</v>
      </c>
      <c r="W22" s="1"/>
      <c r="X22" s="1" t="str">
        <f t="shared" si="0"/>
        <v/>
      </c>
    </row>
    <row r="23" spans="1:24" x14ac:dyDescent="0.25">
      <c r="A23" s="8">
        <v>410102</v>
      </c>
      <c r="B23" s="8">
        <v>410102</v>
      </c>
      <c r="C23" s="8">
        <v>410102</v>
      </c>
      <c r="D23" s="8">
        <v>12</v>
      </c>
      <c r="E23" s="3" t="s">
        <v>38</v>
      </c>
      <c r="F23" s="2" t="s">
        <v>112</v>
      </c>
      <c r="G23" s="42">
        <v>663.27192680082169</v>
      </c>
      <c r="H23" s="23">
        <v>962642</v>
      </c>
      <c r="I23" s="47">
        <v>96.264200000000002</v>
      </c>
      <c r="J23" s="24">
        <v>7</v>
      </c>
      <c r="K23" s="48">
        <v>7.2716544676006203E-3</v>
      </c>
      <c r="L23" s="34">
        <v>102.30000000000001</v>
      </c>
      <c r="M23" s="49">
        <v>1.0627003600507769</v>
      </c>
      <c r="N23" s="50">
        <v>49.353757679386526</v>
      </c>
      <c r="O23" s="51">
        <v>0.67</v>
      </c>
      <c r="P23" s="24">
        <v>107617.38</v>
      </c>
      <c r="Q23" s="24">
        <v>17138.439999999999</v>
      </c>
      <c r="R23" s="52">
        <v>244.80800432341158</v>
      </c>
      <c r="S23" s="24">
        <v>209503.64</v>
      </c>
      <c r="T23" s="37">
        <v>0.27542957706646454</v>
      </c>
      <c r="U23">
        <v>0.27542957706646454</v>
      </c>
      <c r="V23" s="1">
        <f>VLOOKUP(A23,[1]Sheet1!$A$4:$AY$160,43,FALSE)</f>
        <v>209503.64</v>
      </c>
      <c r="W23" s="1"/>
      <c r="X23" s="1" t="str">
        <f t="shared" si="0"/>
        <v/>
      </c>
    </row>
    <row r="24" spans="1:24" x14ac:dyDescent="0.25">
      <c r="A24" s="8">
        <v>410184</v>
      </c>
      <c r="B24" s="8">
        <v>410184</v>
      </c>
      <c r="C24" s="8">
        <v>410184</v>
      </c>
      <c r="D24" s="8">
        <v>13</v>
      </c>
      <c r="E24" s="3" t="s">
        <v>39</v>
      </c>
      <c r="F24" s="2" t="s">
        <v>112</v>
      </c>
      <c r="G24" s="42">
        <v>510.39960567229383</v>
      </c>
      <c r="H24" s="23">
        <v>1172237</v>
      </c>
      <c r="I24" s="47">
        <v>117.22369999999999</v>
      </c>
      <c r="J24" s="24">
        <v>2</v>
      </c>
      <c r="K24" s="48">
        <v>1.7061396287610801E-3</v>
      </c>
      <c r="L24" s="34">
        <v>3438.2357584478268</v>
      </c>
      <c r="M24" s="49">
        <v>29.330551402556196</v>
      </c>
      <c r="N24" s="50">
        <v>54.545283931491667</v>
      </c>
      <c r="O24" s="51">
        <v>5073.4799999999996</v>
      </c>
      <c r="P24" s="24">
        <v>22644.7</v>
      </c>
      <c r="Q24" s="24">
        <v>4095.15</v>
      </c>
      <c r="R24" s="52">
        <v>419.57952459206973</v>
      </c>
      <c r="S24" s="24">
        <v>127179.69</v>
      </c>
      <c r="T24" s="37">
        <v>0.26552893893543594</v>
      </c>
      <c r="U24">
        <v>0.26552893893543594</v>
      </c>
      <c r="V24" s="1">
        <f>VLOOKUP(A24,[1]Sheet1!$A$4:$AY$160,43,FALSE)</f>
        <v>127179.69</v>
      </c>
      <c r="W24" s="1"/>
      <c r="X24" s="1" t="str">
        <f t="shared" si="0"/>
        <v/>
      </c>
    </row>
    <row r="25" spans="1:24" x14ac:dyDescent="0.25">
      <c r="A25" s="8">
        <v>411621</v>
      </c>
      <c r="B25" s="8">
        <v>411621</v>
      </c>
      <c r="C25" s="8">
        <v>411621</v>
      </c>
      <c r="D25" s="8">
        <v>14</v>
      </c>
      <c r="E25" s="31" t="s">
        <v>40</v>
      </c>
      <c r="F25" s="2" t="s">
        <v>117</v>
      </c>
      <c r="G25" s="42">
        <v>370.84240591253672</v>
      </c>
      <c r="H25" s="23">
        <v>553830</v>
      </c>
      <c r="I25" s="47">
        <v>55.383000000000003</v>
      </c>
      <c r="J25" s="24"/>
      <c r="K25" s="48"/>
      <c r="L25" s="34">
        <v>560.79999999999995</v>
      </c>
      <c r="M25" s="49">
        <v>10.125850892873263</v>
      </c>
      <c r="N25" s="50">
        <v>272.06001841720382</v>
      </c>
      <c r="O25" s="51">
        <v>35070.165000000001</v>
      </c>
      <c r="P25" s="24">
        <v>21777.51</v>
      </c>
      <c r="Q25" s="24">
        <v>32687.64</v>
      </c>
      <c r="R25" s="52">
        <v>143.53165100720247</v>
      </c>
      <c r="S25" s="24">
        <v>448028.77</v>
      </c>
      <c r="T25" s="37">
        <v>0.25865990648306025</v>
      </c>
      <c r="U25">
        <v>0.25865990648306025</v>
      </c>
      <c r="V25" s="1">
        <f>VLOOKUP(A25,[1]Sheet1!$A$4:$AY$160,43,FALSE)</f>
        <v>448028.77</v>
      </c>
      <c r="W25" s="1"/>
      <c r="X25" s="1" t="str">
        <f t="shared" si="0"/>
        <v/>
      </c>
    </row>
    <row r="26" spans="1:24" x14ac:dyDescent="0.25">
      <c r="A26" s="8">
        <v>410190</v>
      </c>
      <c r="B26" s="8"/>
      <c r="C26" s="8"/>
      <c r="D26" s="8">
        <v>15</v>
      </c>
      <c r="E26" s="3" t="s">
        <v>41</v>
      </c>
      <c r="F26" s="2" t="s">
        <v>112</v>
      </c>
      <c r="G26" s="42">
        <v>654.75967102050777</v>
      </c>
      <c r="H26" s="23">
        <v>328812</v>
      </c>
      <c r="I26" s="47">
        <v>32.8812</v>
      </c>
      <c r="J26" s="24">
        <v>9</v>
      </c>
      <c r="K26" s="48">
        <v>2.7371263822488199E-2</v>
      </c>
      <c r="L26" s="34">
        <v>106</v>
      </c>
      <c r="M26" s="49">
        <v>3.223726627981947</v>
      </c>
      <c r="N26" s="50">
        <v>333.13869323504014</v>
      </c>
      <c r="O26" s="51">
        <v>333.45499999999998</v>
      </c>
      <c r="P26" s="24">
        <v>97349.77</v>
      </c>
      <c r="Q26" s="24">
        <v>10786.14</v>
      </c>
      <c r="R26" s="52"/>
      <c r="S26" s="24">
        <v>157162.09</v>
      </c>
      <c r="T26" s="37">
        <v>0.25806689000725702</v>
      </c>
      <c r="U26">
        <v>0.25806689000725702</v>
      </c>
      <c r="V26" s="1">
        <f>VLOOKUP(A26,[1]Sheet1!$A$4:$AY$160,43,FALSE)</f>
        <v>157162.09</v>
      </c>
      <c r="W26" s="1"/>
      <c r="X26" s="1" t="str">
        <f t="shared" si="0"/>
        <v/>
      </c>
    </row>
    <row r="27" spans="1:24" x14ac:dyDescent="0.25">
      <c r="A27" s="8">
        <v>410602</v>
      </c>
      <c r="B27" s="8">
        <v>410602</v>
      </c>
      <c r="C27" s="8">
        <v>410602</v>
      </c>
      <c r="D27" s="8">
        <v>16</v>
      </c>
      <c r="E27" s="3" t="s">
        <v>42</v>
      </c>
      <c r="F27" s="2" t="s">
        <v>113</v>
      </c>
      <c r="G27" s="42">
        <v>616.33955404792039</v>
      </c>
      <c r="H27" s="23">
        <v>62713</v>
      </c>
      <c r="I27" s="47">
        <v>6.2713000000000001</v>
      </c>
      <c r="J27" s="24"/>
      <c r="K27" s="48"/>
      <c r="L27" s="34">
        <v>3948.8209562255097</v>
      </c>
      <c r="M27" s="49">
        <v>629.66545313180836</v>
      </c>
      <c r="N27" s="50">
        <v>14.351091480235359</v>
      </c>
      <c r="O27" s="51">
        <v>3362.87</v>
      </c>
      <c r="P27" s="24">
        <v>33713.919999999998</v>
      </c>
      <c r="Q27" s="24">
        <v>16941.93</v>
      </c>
      <c r="R27" s="52">
        <v>37.328051333712871</v>
      </c>
      <c r="S27" s="24">
        <v>159138.16</v>
      </c>
      <c r="T27" s="37">
        <v>0.25061962572567154</v>
      </c>
      <c r="U27">
        <v>0.25061962572567154</v>
      </c>
      <c r="V27" s="1">
        <f>VLOOKUP(A27,[1]Sheet1!$A$4:$AY$160,43,FALSE)</f>
        <v>159138.16</v>
      </c>
      <c r="W27" s="1"/>
      <c r="X27" s="1" t="str">
        <f t="shared" si="0"/>
        <v/>
      </c>
    </row>
    <row r="28" spans="1:24" x14ac:dyDescent="0.25">
      <c r="A28" s="8">
        <v>410724</v>
      </c>
      <c r="B28" s="8">
        <v>410724</v>
      </c>
      <c r="C28" s="8">
        <v>410724</v>
      </c>
      <c r="D28" s="8">
        <v>17</v>
      </c>
      <c r="E28" s="11" t="s">
        <v>43</v>
      </c>
      <c r="F28" s="2" t="s">
        <v>114</v>
      </c>
      <c r="G28" s="42">
        <v>602.81698562259555</v>
      </c>
      <c r="H28" s="23">
        <v>398137</v>
      </c>
      <c r="I28" s="47">
        <v>39.813699999999997</v>
      </c>
      <c r="J28" s="24"/>
      <c r="K28" s="48"/>
      <c r="L28" s="34">
        <v>298.10000000000002</v>
      </c>
      <c r="M28" s="49">
        <v>7.4873724371259138</v>
      </c>
      <c r="N28" s="50">
        <v>11.604045843516177</v>
      </c>
      <c r="O28" s="51">
        <v>19271.805</v>
      </c>
      <c r="P28" s="24">
        <v>9204.19</v>
      </c>
      <c r="Q28" s="24">
        <v>2349.9499999999998</v>
      </c>
      <c r="R28" s="52">
        <v>110.23594645555052</v>
      </c>
      <c r="S28" s="24">
        <v>86952.59</v>
      </c>
      <c r="T28" s="37">
        <v>0.2430690853195864</v>
      </c>
      <c r="U28">
        <v>0.2430690853195864</v>
      </c>
      <c r="V28" s="1">
        <f>VLOOKUP(A28,[1]Sheet1!$A$4:$AY$160,43,FALSE)</f>
        <v>86952.59</v>
      </c>
      <c r="W28" s="1"/>
      <c r="X28" s="1" t="str">
        <f t="shared" si="0"/>
        <v/>
      </c>
    </row>
    <row r="29" spans="1:24" x14ac:dyDescent="0.25">
      <c r="A29" s="8">
        <v>410223</v>
      </c>
      <c r="B29" s="8">
        <v>410223</v>
      </c>
      <c r="C29" s="8">
        <v>410223</v>
      </c>
      <c r="D29" s="8">
        <v>18</v>
      </c>
      <c r="E29" s="10" t="s">
        <v>44</v>
      </c>
      <c r="F29" s="2" t="s">
        <v>118</v>
      </c>
      <c r="G29" s="42">
        <v>351.50357483435909</v>
      </c>
      <c r="H29" s="23">
        <v>839809</v>
      </c>
      <c r="I29" s="47">
        <v>83.980900000000005</v>
      </c>
      <c r="J29" s="24"/>
      <c r="K29" s="48"/>
      <c r="L29" s="34">
        <v>6435.2000000000007</v>
      </c>
      <c r="M29" s="49">
        <v>76.626947317782978</v>
      </c>
      <c r="N29" s="50">
        <v>236.41089819232707</v>
      </c>
      <c r="O29" s="51">
        <v>30001.57</v>
      </c>
      <c r="P29" s="24">
        <v>22763.81</v>
      </c>
      <c r="Q29" s="24">
        <v>203.99</v>
      </c>
      <c r="R29" s="52">
        <v>137.8898987727178</v>
      </c>
      <c r="S29" s="24">
        <v>322748.76</v>
      </c>
      <c r="T29" s="37">
        <v>0.23802145038229167</v>
      </c>
      <c r="U29">
        <v>0.23802145038229167</v>
      </c>
      <c r="V29" s="1">
        <f>VLOOKUP(A29,[1]Sheet1!$A$4:$AY$160,43,FALSE)</f>
        <v>322748.76</v>
      </c>
      <c r="W29" s="1"/>
      <c r="X29" s="1" t="str">
        <f t="shared" si="0"/>
        <v/>
      </c>
    </row>
    <row r="30" spans="1:24" x14ac:dyDescent="0.25">
      <c r="A30" s="8">
        <v>410191</v>
      </c>
      <c r="B30" s="8"/>
      <c r="C30" s="8"/>
      <c r="D30" s="8">
        <v>19</v>
      </c>
      <c r="E30" s="3" t="s">
        <v>45</v>
      </c>
      <c r="F30" s="2" t="s">
        <v>112</v>
      </c>
      <c r="G30" s="42">
        <v>663.27192680082169</v>
      </c>
      <c r="H30" s="23">
        <v>546200</v>
      </c>
      <c r="I30" s="47">
        <v>54.62</v>
      </c>
      <c r="J30" s="24">
        <v>6</v>
      </c>
      <c r="K30" s="48">
        <v>1.09849871841816E-2</v>
      </c>
      <c r="L30" s="34"/>
      <c r="M30" s="49"/>
      <c r="N30" s="50">
        <v>71.750274624679605</v>
      </c>
      <c r="O30" s="51">
        <v>38.6</v>
      </c>
      <c r="P30" s="24">
        <v>78090.559999999998</v>
      </c>
      <c r="Q30" s="24">
        <v>49769.82</v>
      </c>
      <c r="R30" s="52"/>
      <c r="S30" s="24">
        <v>199315.93</v>
      </c>
      <c r="T30" s="37">
        <v>0.23323214703919906</v>
      </c>
      <c r="U30">
        <v>0.23323214703919906</v>
      </c>
      <c r="V30" s="1">
        <f>VLOOKUP(A30,[1]Sheet1!$A$4:$AY$160,43,FALSE)</f>
        <v>199315.93</v>
      </c>
      <c r="W30" s="1"/>
      <c r="X30" s="1" t="str">
        <f t="shared" si="0"/>
        <v/>
      </c>
    </row>
    <row r="31" spans="1:24" x14ac:dyDescent="0.25">
      <c r="A31" s="8">
        <v>410623</v>
      </c>
      <c r="B31" s="8"/>
      <c r="C31" s="8"/>
      <c r="D31" s="8">
        <v>20</v>
      </c>
      <c r="E31" s="3" t="s">
        <v>41</v>
      </c>
      <c r="F31" s="2" t="s">
        <v>113</v>
      </c>
      <c r="G31" s="42">
        <v>621.41094222807544</v>
      </c>
      <c r="H31" s="29">
        <v>80000</v>
      </c>
      <c r="I31" s="47">
        <v>8</v>
      </c>
      <c r="J31" s="24"/>
      <c r="K31" s="48"/>
      <c r="L31" s="34">
        <v>843</v>
      </c>
      <c r="M31" s="49">
        <v>105.375</v>
      </c>
      <c r="N31" s="50">
        <v>616.625</v>
      </c>
      <c r="O31" s="51">
        <v>1733.105</v>
      </c>
      <c r="P31" s="24">
        <v>15862.51</v>
      </c>
      <c r="Q31" s="24">
        <v>22</v>
      </c>
      <c r="R31" s="52"/>
      <c r="S31" s="24">
        <v>32881.08</v>
      </c>
      <c r="T31" s="37">
        <v>0.23299212913883097</v>
      </c>
      <c r="U31">
        <v>0.23299212913883097</v>
      </c>
      <c r="V31" s="1">
        <f>VLOOKUP(A31,[1]Sheet1!$A$4:$AY$160,43,FALSE)</f>
        <v>32881.08</v>
      </c>
      <c r="W31" s="1"/>
      <c r="X31" s="1" t="str">
        <f t="shared" si="0"/>
        <v/>
      </c>
    </row>
    <row r="32" spans="1:24" x14ac:dyDescent="0.25">
      <c r="A32" s="8">
        <v>410823</v>
      </c>
      <c r="B32" s="8">
        <v>410823</v>
      </c>
      <c r="C32" s="8">
        <v>410823</v>
      </c>
      <c r="D32" s="8">
        <v>21</v>
      </c>
      <c r="E32" s="3" t="s">
        <v>46</v>
      </c>
      <c r="F32" s="2" t="s">
        <v>115</v>
      </c>
      <c r="G32" s="42">
        <v>496.24178125362585</v>
      </c>
      <c r="H32" s="23">
        <v>661341</v>
      </c>
      <c r="I32" s="47">
        <v>66.134100000000004</v>
      </c>
      <c r="J32" s="24"/>
      <c r="K32" s="48"/>
      <c r="L32" s="34">
        <v>450.20000000000005</v>
      </c>
      <c r="M32" s="49">
        <v>6.8073807612109345</v>
      </c>
      <c r="N32" s="50">
        <v>20.655002487370357</v>
      </c>
      <c r="O32" s="51">
        <v>18990.87</v>
      </c>
      <c r="P32" s="24">
        <v>1848.76</v>
      </c>
      <c r="Q32" s="24">
        <v>811.62</v>
      </c>
      <c r="R32" s="52">
        <v>198.54863635942223</v>
      </c>
      <c r="S32" s="24">
        <v>77243.95</v>
      </c>
      <c r="T32" s="37">
        <v>0.23092431629469246</v>
      </c>
      <c r="U32">
        <v>0.23092431629469246</v>
      </c>
      <c r="V32" s="1">
        <f>VLOOKUP(A32,[1]Sheet1!$A$4:$AY$160,43,FALSE)</f>
        <v>77243.95</v>
      </c>
      <c r="W32" s="1"/>
      <c r="X32" s="1" t="str">
        <f t="shared" si="0"/>
        <v/>
      </c>
    </row>
    <row r="33" spans="1:24" x14ac:dyDescent="0.25">
      <c r="A33" s="8">
        <v>410721</v>
      </c>
      <c r="B33" s="8">
        <v>410721</v>
      </c>
      <c r="C33" s="8">
        <v>410721</v>
      </c>
      <c r="D33" s="8">
        <v>22</v>
      </c>
      <c r="E33" s="10" t="s">
        <v>47</v>
      </c>
      <c r="F33" s="2" t="s">
        <v>114</v>
      </c>
      <c r="G33" s="42">
        <v>576.00765710127985</v>
      </c>
      <c r="H33" s="23">
        <v>348600</v>
      </c>
      <c r="I33" s="47">
        <v>34.86</v>
      </c>
      <c r="J33" s="24"/>
      <c r="K33" s="48"/>
      <c r="L33" s="34">
        <v>1284.8930319922338</v>
      </c>
      <c r="M33" s="49">
        <v>36.858664142060633</v>
      </c>
      <c r="N33" s="50">
        <v>5.7085484796328174</v>
      </c>
      <c r="O33" s="51">
        <v>13838.300000000001</v>
      </c>
      <c r="P33" s="24">
        <v>22166.260000000002</v>
      </c>
      <c r="Q33" s="24"/>
      <c r="R33" s="52">
        <v>126.78063328264763</v>
      </c>
      <c r="S33" s="24">
        <v>67302.240000000005</v>
      </c>
      <c r="T33" s="37">
        <v>0.22891088528098241</v>
      </c>
      <c r="U33">
        <v>0.22891088528098241</v>
      </c>
      <c r="V33" s="1">
        <f>VLOOKUP(A33,[1]Sheet1!$A$4:$AY$160,43,FALSE)</f>
        <v>67302.240000000005</v>
      </c>
      <c r="W33" s="1"/>
      <c r="X33" s="1" t="str">
        <f t="shared" si="0"/>
        <v/>
      </c>
    </row>
    <row r="34" spans="1:24" x14ac:dyDescent="0.25">
      <c r="A34" s="8">
        <v>410108</v>
      </c>
      <c r="B34" s="8">
        <v>410108</v>
      </c>
      <c r="C34" s="8">
        <v>410108</v>
      </c>
      <c r="D34" s="8">
        <v>23</v>
      </c>
      <c r="E34" s="3" t="s">
        <v>48</v>
      </c>
      <c r="F34" s="2" t="s">
        <v>112</v>
      </c>
      <c r="G34" s="42">
        <v>620.34536016555057</v>
      </c>
      <c r="H34" s="23">
        <v>555002</v>
      </c>
      <c r="I34" s="47">
        <v>55.5002</v>
      </c>
      <c r="J34" s="24">
        <v>4</v>
      </c>
      <c r="K34" s="48">
        <v>7.2071812353829397E-3</v>
      </c>
      <c r="L34" s="34">
        <v>831</v>
      </c>
      <c r="M34" s="49">
        <v>14.972919016508</v>
      </c>
      <c r="N34" s="50">
        <v>30.666556156554392</v>
      </c>
      <c r="O34" s="51">
        <v>335.95</v>
      </c>
      <c r="P34" s="24">
        <v>54042.54</v>
      </c>
      <c r="Q34" s="24">
        <v>6939</v>
      </c>
      <c r="R34" s="52">
        <v>129.39285547417094</v>
      </c>
      <c r="S34" s="24">
        <v>85976.62</v>
      </c>
      <c r="T34" s="37">
        <v>0.22474123096130935</v>
      </c>
      <c r="U34">
        <v>0.22474123096130935</v>
      </c>
      <c r="V34" s="1">
        <f>VLOOKUP(A34,[1]Sheet1!$A$4:$AY$160,43,FALSE)</f>
        <v>85976.62</v>
      </c>
      <c r="W34" s="1"/>
      <c r="X34" s="1" t="str">
        <f t="shared" si="0"/>
        <v/>
      </c>
    </row>
    <row r="35" spans="1:24" x14ac:dyDescent="0.25">
      <c r="A35" s="8">
        <v>410804</v>
      </c>
      <c r="B35" s="8">
        <v>410804</v>
      </c>
      <c r="C35" s="8">
        <v>410804</v>
      </c>
      <c r="D35" s="8">
        <v>24</v>
      </c>
      <c r="E35" s="3" t="s">
        <v>49</v>
      </c>
      <c r="F35" s="2" t="s">
        <v>115</v>
      </c>
      <c r="G35" s="42">
        <v>563.80470570346768</v>
      </c>
      <c r="H35" s="23">
        <v>120560</v>
      </c>
      <c r="I35" s="47">
        <v>12.055999999999999</v>
      </c>
      <c r="J35" s="24"/>
      <c r="K35" s="48"/>
      <c r="L35" s="34">
        <v>743.1</v>
      </c>
      <c r="M35" s="49">
        <v>61.637358991373596</v>
      </c>
      <c r="N35" s="50">
        <v>473.41572660915722</v>
      </c>
      <c r="O35" s="51">
        <v>1493.94</v>
      </c>
      <c r="P35" s="24">
        <v>129278.92</v>
      </c>
      <c r="Q35" s="24">
        <v>6540.29</v>
      </c>
      <c r="R35" s="52">
        <v>24.832164821859617</v>
      </c>
      <c r="S35" s="24">
        <v>156049.26</v>
      </c>
      <c r="T35" s="37">
        <v>0.22256810085400963</v>
      </c>
      <c r="U35">
        <v>0.22256810085400963</v>
      </c>
      <c r="V35" s="1">
        <f>VLOOKUP(A35,[1]Sheet1!$A$4:$AY$160,43,FALSE)</f>
        <v>156049.26</v>
      </c>
      <c r="W35" s="1"/>
      <c r="X35" s="1" t="str">
        <f t="shared" si="0"/>
        <v/>
      </c>
    </row>
    <row r="36" spans="1:24" x14ac:dyDescent="0.25">
      <c r="A36" s="8">
        <v>410581</v>
      </c>
      <c r="B36" s="8">
        <v>410581</v>
      </c>
      <c r="C36" s="8">
        <v>410581</v>
      </c>
      <c r="D36" s="8">
        <v>25</v>
      </c>
      <c r="E36" s="3" t="s">
        <v>50</v>
      </c>
      <c r="F36" s="2" t="s">
        <v>116</v>
      </c>
      <c r="G36" s="42">
        <v>465.78017401069661</v>
      </c>
      <c r="H36" s="23">
        <v>815700</v>
      </c>
      <c r="I36" s="47">
        <v>81.569999999999993</v>
      </c>
      <c r="J36" s="24"/>
      <c r="K36" s="48"/>
      <c r="L36" s="34">
        <v>500</v>
      </c>
      <c r="M36" s="49">
        <v>6.1297045482407748</v>
      </c>
      <c r="N36" s="50">
        <v>51.581463773446117</v>
      </c>
      <c r="O36" s="51">
        <v>7262.8</v>
      </c>
      <c r="P36" s="24">
        <v>5348.74</v>
      </c>
      <c r="Q36" s="24">
        <v>10144.030000000001</v>
      </c>
      <c r="R36" s="52">
        <v>280.35951347732151</v>
      </c>
      <c r="S36" s="24">
        <v>78102.259999999995</v>
      </c>
      <c r="T36" s="37">
        <v>0.21652698071018039</v>
      </c>
      <c r="U36">
        <v>0.21652698071018039</v>
      </c>
      <c r="V36" s="1">
        <f>VLOOKUP(A36,[1]Sheet1!$A$4:$AY$160,43,FALSE)</f>
        <v>78102.259999999995</v>
      </c>
      <c r="W36" s="1"/>
      <c r="X36" s="1" t="str">
        <f t="shared" ref="X36:X67" si="1">IF(S36=V36,"","false")</f>
        <v/>
      </c>
    </row>
    <row r="37" spans="1:24" x14ac:dyDescent="0.25">
      <c r="A37" s="8">
        <v>410522</v>
      </c>
      <c r="B37" s="8">
        <v>410522</v>
      </c>
      <c r="C37" s="8">
        <v>410522</v>
      </c>
      <c r="D37" s="8">
        <v>26</v>
      </c>
      <c r="E37" s="10" t="s">
        <v>51</v>
      </c>
      <c r="F37" s="2" t="s">
        <v>116</v>
      </c>
      <c r="G37" s="42">
        <v>431.69299982383501</v>
      </c>
      <c r="H37" s="23">
        <v>845600</v>
      </c>
      <c r="I37" s="47">
        <v>84.56</v>
      </c>
      <c r="J37" s="24"/>
      <c r="K37" s="48"/>
      <c r="L37" s="34">
        <v>5985.5</v>
      </c>
      <c r="M37" s="49">
        <v>70.784058656575212</v>
      </c>
      <c r="N37" s="50"/>
      <c r="O37" s="51">
        <v>11754.225</v>
      </c>
      <c r="P37" s="24">
        <v>55373.3</v>
      </c>
      <c r="Q37" s="24">
        <v>3919.92</v>
      </c>
      <c r="R37" s="52">
        <v>213.05617815711335</v>
      </c>
      <c r="S37" s="24">
        <v>177560.26</v>
      </c>
      <c r="T37" s="37">
        <v>0.21644868257439256</v>
      </c>
      <c r="U37">
        <v>0.21644868257439256</v>
      </c>
      <c r="V37" s="1">
        <f>VLOOKUP(A37,[1]Sheet1!$A$4:$AY$160,43,FALSE)</f>
        <v>177560.26</v>
      </c>
      <c r="W37" s="1"/>
      <c r="X37" s="1" t="str">
        <f t="shared" si="1"/>
        <v/>
      </c>
    </row>
    <row r="38" spans="1:24" x14ac:dyDescent="0.25">
      <c r="A38" s="8">
        <v>410725</v>
      </c>
      <c r="B38" s="8">
        <v>410725</v>
      </c>
      <c r="C38" s="8">
        <v>410725</v>
      </c>
      <c r="D38" s="8">
        <v>27</v>
      </c>
      <c r="E38" s="10" t="s">
        <v>52</v>
      </c>
      <c r="F38" s="2" t="s">
        <v>114</v>
      </c>
      <c r="G38" s="42">
        <v>506.45721978188311</v>
      </c>
      <c r="H38" s="23">
        <v>651200</v>
      </c>
      <c r="I38" s="47">
        <v>65.12</v>
      </c>
      <c r="J38" s="24"/>
      <c r="K38" s="48"/>
      <c r="L38" s="34">
        <v>400</v>
      </c>
      <c r="M38" s="49">
        <v>6.142506142506142</v>
      </c>
      <c r="N38" s="50"/>
      <c r="O38" s="51">
        <v>11346.095000000001</v>
      </c>
      <c r="P38" s="24">
        <v>3614.29</v>
      </c>
      <c r="Q38" s="24"/>
      <c r="R38" s="52">
        <v>211.87501484449584</v>
      </c>
      <c r="S38" s="24">
        <v>54189.83</v>
      </c>
      <c r="T38" s="37">
        <v>0.21517761893509746</v>
      </c>
      <c r="U38">
        <v>0.21517761893509746</v>
      </c>
      <c r="V38" s="1">
        <f>VLOOKUP(A38,[1]Sheet1!$A$4:$AY$160,43,FALSE)</f>
        <v>54189.83</v>
      </c>
      <c r="W38" s="1"/>
      <c r="X38" s="1" t="str">
        <f t="shared" si="1"/>
        <v/>
      </c>
    </row>
    <row r="39" spans="1:24" x14ac:dyDescent="0.25">
      <c r="A39" s="8">
        <v>410726</v>
      </c>
      <c r="B39" s="8">
        <v>410726</v>
      </c>
      <c r="C39" s="8">
        <v>410726</v>
      </c>
      <c r="D39" s="8">
        <v>28</v>
      </c>
      <c r="E39" s="11" t="s">
        <v>53</v>
      </c>
      <c r="F39" s="2" t="s">
        <v>114</v>
      </c>
      <c r="G39" s="42">
        <v>483.78334257481464</v>
      </c>
      <c r="H39" s="23">
        <v>443068</v>
      </c>
      <c r="I39" s="47">
        <v>44.306800000000003</v>
      </c>
      <c r="J39" s="24"/>
      <c r="K39" s="48"/>
      <c r="L39" s="34">
        <v>178.7</v>
      </c>
      <c r="M39" s="49">
        <v>4.0332409472135202</v>
      </c>
      <c r="N39" s="50">
        <v>8.5765616113102272</v>
      </c>
      <c r="O39" s="51">
        <v>19618.13</v>
      </c>
      <c r="P39" s="24"/>
      <c r="Q39" s="24"/>
      <c r="R39" s="52">
        <v>141.58080896456133</v>
      </c>
      <c r="S39" s="24">
        <v>31481.03</v>
      </c>
      <c r="T39" s="37">
        <v>0.21402834707847379</v>
      </c>
      <c r="U39">
        <v>0.21402834707847379</v>
      </c>
      <c r="V39" s="1">
        <f>VLOOKUP(A39,[1]Sheet1!$A$4:$AY$160,43,FALSE)</f>
        <v>31481.03</v>
      </c>
      <c r="W39" s="1"/>
      <c r="X39" s="1" t="str">
        <f t="shared" si="1"/>
        <v/>
      </c>
    </row>
    <row r="40" spans="1:24" x14ac:dyDescent="0.25">
      <c r="A40" s="8">
        <v>410506</v>
      </c>
      <c r="B40" s="8">
        <v>410506</v>
      </c>
      <c r="C40" s="8">
        <v>410506</v>
      </c>
      <c r="D40" s="8">
        <v>29</v>
      </c>
      <c r="E40" s="3" t="s">
        <v>54</v>
      </c>
      <c r="F40" s="2" t="s">
        <v>116</v>
      </c>
      <c r="G40" s="42">
        <v>555.34493884116023</v>
      </c>
      <c r="H40" s="23">
        <v>272224</v>
      </c>
      <c r="I40" s="47">
        <v>27.2224</v>
      </c>
      <c r="J40" s="24"/>
      <c r="K40" s="48"/>
      <c r="L40" s="34">
        <v>1239.4000000000001</v>
      </c>
      <c r="M40" s="49">
        <v>45.528682261666866</v>
      </c>
      <c r="N40" s="50">
        <v>296.92459151287176</v>
      </c>
      <c r="O40" s="51">
        <v>4330.67</v>
      </c>
      <c r="P40" s="24">
        <v>17643.28</v>
      </c>
      <c r="Q40" s="24">
        <v>1846.64</v>
      </c>
      <c r="R40" s="52">
        <v>79.50202204975281</v>
      </c>
      <c r="S40" s="24">
        <v>51330.6</v>
      </c>
      <c r="T40" s="37">
        <v>0.21091186211963456</v>
      </c>
      <c r="U40">
        <v>0.21091186211963456</v>
      </c>
      <c r="V40" s="1">
        <f>VLOOKUP(A40,[1]Sheet1!$A$4:$AY$160,43,FALSE)</f>
        <v>51330.6</v>
      </c>
      <c r="W40" s="1"/>
      <c r="X40" s="1" t="str">
        <f t="shared" si="1"/>
        <v/>
      </c>
    </row>
    <row r="41" spans="1:24" x14ac:dyDescent="0.25">
      <c r="A41" s="8">
        <v>411622</v>
      </c>
      <c r="B41" s="8">
        <v>411622</v>
      </c>
      <c r="C41" s="8">
        <v>411622</v>
      </c>
      <c r="D41" s="8">
        <v>30</v>
      </c>
      <c r="E41" s="3" t="s">
        <v>55</v>
      </c>
      <c r="F41" s="2" t="s">
        <v>117</v>
      </c>
      <c r="G41" s="42">
        <v>268.59492575716808</v>
      </c>
      <c r="H41" s="23">
        <v>692846</v>
      </c>
      <c r="I41" s="47">
        <v>69.284599999999998</v>
      </c>
      <c r="J41" s="24"/>
      <c r="K41" s="48"/>
      <c r="L41" s="34">
        <v>547</v>
      </c>
      <c r="M41" s="49">
        <v>7.8949723315137854</v>
      </c>
      <c r="N41" s="50">
        <v>165.2098734783776</v>
      </c>
      <c r="O41" s="51">
        <v>38505.244999999995</v>
      </c>
      <c r="P41" s="24">
        <v>1935.46</v>
      </c>
      <c r="Q41" s="24">
        <v>6499.73</v>
      </c>
      <c r="R41" s="52">
        <v>72.915984752220879</v>
      </c>
      <c r="S41" s="24">
        <v>290151.46999999997</v>
      </c>
      <c r="T41" s="37">
        <v>0.20132120539853854</v>
      </c>
      <c r="U41">
        <v>0.20132120539853854</v>
      </c>
      <c r="V41" s="1">
        <f>VLOOKUP(A41,[1]Sheet1!$A$4:$AY$160,43,FALSE)</f>
        <v>290151.46999999997</v>
      </c>
      <c r="W41" s="1"/>
      <c r="X41" s="1" t="str">
        <f t="shared" si="1"/>
        <v/>
      </c>
    </row>
    <row r="42" spans="1:24" x14ac:dyDescent="0.25">
      <c r="A42" s="35">
        <v>410106</v>
      </c>
      <c r="B42" s="35">
        <v>410106</v>
      </c>
      <c r="C42" s="35">
        <v>410106</v>
      </c>
      <c r="D42" s="8">
        <v>31</v>
      </c>
      <c r="E42" s="36" t="s">
        <v>56</v>
      </c>
      <c r="F42" s="38" t="s">
        <v>119</v>
      </c>
      <c r="G42" s="42">
        <v>543.57414140372441</v>
      </c>
      <c r="H42" s="23">
        <v>197399</v>
      </c>
      <c r="I42" s="47">
        <v>19.739899999999999</v>
      </c>
      <c r="J42" s="24">
        <v>2</v>
      </c>
      <c r="K42" s="48">
        <v>1.0131763585428499E-2</v>
      </c>
      <c r="L42" s="34">
        <v>3.6</v>
      </c>
      <c r="M42" s="49">
        <v>0.18237174453771296</v>
      </c>
      <c r="N42" s="50">
        <v>131.96622070020618</v>
      </c>
      <c r="O42" s="51">
        <v>151.22</v>
      </c>
      <c r="P42" s="24">
        <v>9428.1</v>
      </c>
      <c r="Q42" s="24">
        <v>1856</v>
      </c>
      <c r="R42" s="52">
        <v>45.948478977124147</v>
      </c>
      <c r="S42" s="24">
        <v>66327.259999999995</v>
      </c>
      <c r="T42" s="37">
        <v>0.18172788726755826</v>
      </c>
      <c r="U42">
        <v>0.18172788726755826</v>
      </c>
      <c r="V42" s="1">
        <f>VLOOKUP(A42,[1]Sheet1!$A$4:$AY$160,43,FALSE)</f>
        <v>66327.259999999995</v>
      </c>
      <c r="W42" s="1"/>
      <c r="X42" s="1" t="str">
        <f t="shared" si="1"/>
        <v/>
      </c>
    </row>
    <row r="43" spans="1:24" x14ac:dyDescent="0.25">
      <c r="A43" s="35">
        <v>410526</v>
      </c>
      <c r="B43" s="35">
        <v>410526</v>
      </c>
      <c r="C43" s="35">
        <v>410526</v>
      </c>
      <c r="D43" s="8">
        <v>32</v>
      </c>
      <c r="E43" s="36" t="s">
        <v>6</v>
      </c>
      <c r="F43" s="38" t="s">
        <v>120</v>
      </c>
      <c r="G43" s="42">
        <v>256.62707614736399</v>
      </c>
      <c r="H43" s="23">
        <v>1169072</v>
      </c>
      <c r="I43" s="47">
        <v>116.9072</v>
      </c>
      <c r="J43" s="24"/>
      <c r="K43" s="48"/>
      <c r="L43" s="34">
        <v>418.6</v>
      </c>
      <c r="M43" s="49">
        <v>3.5806177891524222</v>
      </c>
      <c r="N43" s="50">
        <v>136.91628915926478</v>
      </c>
      <c r="O43" s="51">
        <v>4195.7250000000004</v>
      </c>
      <c r="P43" s="24">
        <v>58532.08</v>
      </c>
      <c r="Q43" s="24">
        <v>762.66</v>
      </c>
      <c r="R43" s="52">
        <v>144.33100336833004</v>
      </c>
      <c r="S43" s="24">
        <v>138175.23000000001</v>
      </c>
      <c r="T43" s="37">
        <v>0.12649801981125688</v>
      </c>
      <c r="U43">
        <v>0.12649801981125688</v>
      </c>
      <c r="V43" s="1">
        <f>VLOOKUP(A43,[1]Sheet1!$A$4:$AY$160,43,FALSE)</f>
        <v>138175.23000000001</v>
      </c>
      <c r="W43" s="1"/>
      <c r="X43" s="1" t="str">
        <f t="shared" si="1"/>
        <v/>
      </c>
    </row>
    <row r="44" spans="1:24" x14ac:dyDescent="0.25">
      <c r="A44" s="35">
        <v>410527</v>
      </c>
      <c r="B44" s="35">
        <v>410527</v>
      </c>
      <c r="C44" s="35">
        <v>410527</v>
      </c>
      <c r="D44" s="8">
        <v>33</v>
      </c>
      <c r="E44" s="36" t="s">
        <v>57</v>
      </c>
      <c r="F44" s="38" t="s">
        <v>121</v>
      </c>
      <c r="G44" s="42">
        <v>213.26811227590235</v>
      </c>
      <c r="H44" s="23">
        <v>682070</v>
      </c>
      <c r="I44" s="47">
        <v>68.206999999999994</v>
      </c>
      <c r="J44" s="24"/>
      <c r="K44" s="48"/>
      <c r="L44" s="34">
        <v>91.6</v>
      </c>
      <c r="M44" s="49">
        <v>1.3429706628351927</v>
      </c>
      <c r="N44" s="50">
        <v>128.82841937044586</v>
      </c>
      <c r="O44" s="51">
        <v>12726.470000000001</v>
      </c>
      <c r="P44" s="24">
        <v>5875.32</v>
      </c>
      <c r="Q44" s="24">
        <v>112.89</v>
      </c>
      <c r="R44" s="52">
        <v>54.603149431639622</v>
      </c>
      <c r="S44" s="24">
        <v>88928.49</v>
      </c>
      <c r="T44" s="37">
        <v>0.10824196341125336</v>
      </c>
      <c r="U44">
        <v>0.10824196341125336</v>
      </c>
      <c r="V44" s="1">
        <f>VLOOKUP(A44,[1]Sheet1!$A$4:$AY$160,43,FALSE)</f>
        <v>88928.49</v>
      </c>
      <c r="W44" s="1"/>
      <c r="X44" s="1" t="str">
        <f t="shared" si="1"/>
        <v/>
      </c>
    </row>
    <row r="45" spans="1:24" x14ac:dyDescent="0.25">
      <c r="A45" s="35">
        <v>411082</v>
      </c>
      <c r="B45" s="35">
        <v>411082</v>
      </c>
      <c r="C45" s="35">
        <v>411082</v>
      </c>
      <c r="D45" s="8">
        <v>34</v>
      </c>
      <c r="E45" s="36" t="s">
        <v>58</v>
      </c>
      <c r="F45" s="38" t="s">
        <v>122</v>
      </c>
      <c r="G45" s="42">
        <v>360.11277528021748</v>
      </c>
      <c r="H45" s="23">
        <v>710033</v>
      </c>
      <c r="I45" s="47">
        <v>71.003299999999996</v>
      </c>
      <c r="J45" s="24"/>
      <c r="K45" s="48"/>
      <c r="L45" s="34">
        <v>6111.2000000000007</v>
      </c>
      <c r="M45" s="49">
        <v>86.069239035368795</v>
      </c>
      <c r="N45" s="50"/>
      <c r="O45" s="51">
        <v>8612.6999999999989</v>
      </c>
      <c r="P45" s="24">
        <v>222116.92</v>
      </c>
      <c r="Q45" s="24"/>
      <c r="R45" s="52">
        <v>87.42734820517137</v>
      </c>
      <c r="S45" s="24">
        <v>315365.08</v>
      </c>
      <c r="T45" s="37">
        <v>0.17866509926987872</v>
      </c>
      <c r="U45">
        <v>0.17866509926987872</v>
      </c>
      <c r="V45" s="1">
        <f>VLOOKUP(A45,[1]Sheet1!$A$4:$AY$160,43,FALSE)</f>
        <v>315365.08</v>
      </c>
      <c r="W45" s="1"/>
      <c r="X45" s="1" t="str">
        <f t="shared" si="1"/>
        <v/>
      </c>
    </row>
    <row r="46" spans="1:24" x14ac:dyDescent="0.25">
      <c r="A46" s="35">
        <v>411024</v>
      </c>
      <c r="B46" s="35">
        <v>411024</v>
      </c>
      <c r="C46" s="35">
        <v>411024</v>
      </c>
      <c r="D46" s="8">
        <v>35</v>
      </c>
      <c r="E46" s="36" t="s">
        <v>59</v>
      </c>
      <c r="F46" s="38" t="s">
        <v>123</v>
      </c>
      <c r="G46" s="46">
        <v>347.565354187156</v>
      </c>
      <c r="H46" s="23">
        <v>547411</v>
      </c>
      <c r="I46" s="47">
        <v>54.741100000000003</v>
      </c>
      <c r="J46" s="24"/>
      <c r="K46" s="48"/>
      <c r="L46" s="34">
        <v>656.8</v>
      </c>
      <c r="M46" s="49">
        <v>11.99829744013182</v>
      </c>
      <c r="N46" s="50">
        <v>97.714514322876227</v>
      </c>
      <c r="O46" s="51">
        <v>14004.4</v>
      </c>
      <c r="P46" s="24">
        <v>4306.72</v>
      </c>
      <c r="Q46" s="24">
        <v>3297.16</v>
      </c>
      <c r="R46" s="52">
        <v>95.155414874616199</v>
      </c>
      <c r="S46" s="24">
        <v>179007.3</v>
      </c>
      <c r="T46" s="37">
        <v>0.15977211529098304</v>
      </c>
      <c r="U46">
        <v>0.15977211529098304</v>
      </c>
      <c r="V46" s="1">
        <f>VLOOKUP(A46,[1]Sheet1!$A$4:$AY$160,43,FALSE)</f>
        <v>179007.3</v>
      </c>
      <c r="W46" s="1"/>
      <c r="X46" s="1" t="str">
        <f t="shared" si="1"/>
        <v/>
      </c>
    </row>
    <row r="47" spans="1:24" x14ac:dyDescent="0.25">
      <c r="A47" s="35">
        <v>419001</v>
      </c>
      <c r="B47" s="35">
        <v>419001</v>
      </c>
      <c r="C47" s="35">
        <v>419001</v>
      </c>
      <c r="D47" s="8">
        <v>36</v>
      </c>
      <c r="E47" s="38" t="s">
        <v>166</v>
      </c>
      <c r="F47" s="38"/>
      <c r="G47" s="42">
        <v>221.7352075377994</v>
      </c>
      <c r="H47" s="26">
        <v>727265</v>
      </c>
      <c r="I47" s="47">
        <v>72.726500000000001</v>
      </c>
      <c r="J47" s="28"/>
      <c r="K47" s="48"/>
      <c r="L47" s="34">
        <v>3374.5</v>
      </c>
      <c r="M47" s="49">
        <v>46.399867998597486</v>
      </c>
      <c r="N47" s="50">
        <v>23.402748654204451</v>
      </c>
      <c r="O47" s="51">
        <v>4392.8500000000004</v>
      </c>
      <c r="P47" s="28">
        <v>3519.8999999999996</v>
      </c>
      <c r="Q47" s="28">
        <v>6962.56</v>
      </c>
      <c r="R47" s="54">
        <v>152.91860286907036</v>
      </c>
      <c r="S47" s="28">
        <v>85968.33</v>
      </c>
      <c r="T47" s="37">
        <v>0.11411110083273918</v>
      </c>
      <c r="U47">
        <v>0.11411110083273918</v>
      </c>
      <c r="V47" s="1">
        <f>VLOOKUP(A47,[1]Sheet1!$A$4:$AY$160,43,FALSE)</f>
        <v>85968.33</v>
      </c>
      <c r="W47" s="1"/>
      <c r="X47" s="1" t="str">
        <f t="shared" si="1"/>
        <v/>
      </c>
    </row>
    <row r="48" spans="1:24" x14ac:dyDescent="0.25">
      <c r="A48" s="8">
        <v>410702</v>
      </c>
      <c r="B48" s="8">
        <v>410702</v>
      </c>
      <c r="C48" s="8">
        <v>410702</v>
      </c>
      <c r="D48" s="8">
        <v>1</v>
      </c>
      <c r="E48" s="10" t="s">
        <v>69</v>
      </c>
      <c r="F48" s="39" t="s">
        <v>134</v>
      </c>
      <c r="G48" s="42">
        <v>576.19751368931361</v>
      </c>
      <c r="H48" s="23">
        <v>429328</v>
      </c>
      <c r="I48" s="47">
        <v>42.9328</v>
      </c>
      <c r="J48" s="24">
        <v>1</v>
      </c>
      <c r="K48" s="48">
        <v>2.32922148101219E-3</v>
      </c>
      <c r="L48" s="34">
        <v>1422.5</v>
      </c>
      <c r="M48" s="49">
        <v>33.133175567398354</v>
      </c>
      <c r="N48" s="50">
        <v>36.568777251891326</v>
      </c>
      <c r="O48" s="51">
        <v>1386.22</v>
      </c>
      <c r="P48" s="24">
        <v>12699.52</v>
      </c>
      <c r="Q48" s="24">
        <v>525.70000000000005</v>
      </c>
      <c r="R48" s="52">
        <v>113.29184098047196</v>
      </c>
      <c r="S48" s="24">
        <v>77141.039999999994</v>
      </c>
      <c r="T48" s="37">
        <v>0.19839830512210646</v>
      </c>
      <c r="U48">
        <v>0.19839830512210646</v>
      </c>
      <c r="V48" s="1">
        <f>VLOOKUP(A48,[1]Sheet1!$A$4:$AY$160,43,FALSE)</f>
        <v>77141.039999999994</v>
      </c>
      <c r="W48" s="1"/>
      <c r="X48" s="1" t="str">
        <f t="shared" si="1"/>
        <v/>
      </c>
    </row>
    <row r="49" spans="1:24" x14ac:dyDescent="0.25">
      <c r="A49" s="8">
        <v>410505</v>
      </c>
      <c r="B49" s="8">
        <v>410505</v>
      </c>
      <c r="C49" s="8">
        <v>410505</v>
      </c>
      <c r="D49" s="8">
        <v>2</v>
      </c>
      <c r="E49" s="3" t="s">
        <v>60</v>
      </c>
      <c r="F49" s="39" t="s">
        <v>125</v>
      </c>
      <c r="G49" s="42">
        <v>500.04196893601193</v>
      </c>
      <c r="H49" s="23">
        <v>287000</v>
      </c>
      <c r="I49" s="47">
        <v>28.7</v>
      </c>
      <c r="J49" s="24"/>
      <c r="K49" s="48"/>
      <c r="L49" s="34">
        <v>3002.3</v>
      </c>
      <c r="M49" s="49">
        <v>104.60975609756099</v>
      </c>
      <c r="N49" s="50">
        <v>139.7212543554007</v>
      </c>
      <c r="O49" s="51">
        <v>8920.77</v>
      </c>
      <c r="P49" s="24">
        <v>49954.71</v>
      </c>
      <c r="Q49" s="24">
        <v>7044.07</v>
      </c>
      <c r="R49" s="52">
        <v>28.713590743677905</v>
      </c>
      <c r="S49" s="24">
        <v>126440.89</v>
      </c>
      <c r="T49" s="37">
        <v>0.1963820169605045</v>
      </c>
      <c r="U49">
        <v>0.1963820169605045</v>
      </c>
      <c r="V49" s="1">
        <f>VLOOKUP(A49,[1]Sheet1!$A$4:$AY$160,43,FALSE)</f>
        <v>126440.89</v>
      </c>
      <c r="W49" s="1"/>
      <c r="X49" s="1" t="str">
        <f t="shared" si="1"/>
        <v/>
      </c>
    </row>
    <row r="50" spans="1:24" x14ac:dyDescent="0.25">
      <c r="A50" s="8">
        <v>410703</v>
      </c>
      <c r="B50" s="8">
        <v>410703</v>
      </c>
      <c r="C50" s="8">
        <v>410703</v>
      </c>
      <c r="D50" s="8">
        <v>3</v>
      </c>
      <c r="E50" s="11" t="s">
        <v>65</v>
      </c>
      <c r="F50" s="39" t="s">
        <v>131</v>
      </c>
      <c r="G50" s="42">
        <v>615.17690350932457</v>
      </c>
      <c r="H50" s="23">
        <v>225700</v>
      </c>
      <c r="I50" s="47">
        <v>22.57</v>
      </c>
      <c r="J50" s="24"/>
      <c r="K50" s="48"/>
      <c r="L50" s="34">
        <v>39.700000000000003</v>
      </c>
      <c r="M50" s="49">
        <v>1.7589720868409393</v>
      </c>
      <c r="N50" s="50">
        <v>36.907399202481173</v>
      </c>
      <c r="O50" s="51">
        <v>2946.7</v>
      </c>
      <c r="P50" s="24">
        <v>20939.82</v>
      </c>
      <c r="Q50" s="24">
        <v>2459.13</v>
      </c>
      <c r="R50" s="52">
        <v>36.305986592134659</v>
      </c>
      <c r="S50" s="24">
        <v>84716.71</v>
      </c>
      <c r="T50" s="37">
        <v>0.19011783097023746</v>
      </c>
      <c r="U50">
        <v>0.19011783097023746</v>
      </c>
      <c r="V50" s="1">
        <f>VLOOKUP(A50,[1]Sheet1!$A$4:$AY$160,43,FALSE)</f>
        <v>84716.71</v>
      </c>
      <c r="W50" s="1"/>
      <c r="X50" s="1" t="str">
        <f t="shared" si="1"/>
        <v/>
      </c>
    </row>
    <row r="51" spans="1:24" x14ac:dyDescent="0.25">
      <c r="A51" s="8">
        <v>410884</v>
      </c>
      <c r="B51" s="8"/>
      <c r="C51" s="8"/>
      <c r="D51" s="8">
        <v>4</v>
      </c>
      <c r="E51" s="10" t="s">
        <v>64</v>
      </c>
      <c r="F51" s="39" t="s">
        <v>130</v>
      </c>
      <c r="G51" s="44">
        <v>503.28588361117107</v>
      </c>
      <c r="H51" s="30">
        <v>207000</v>
      </c>
      <c r="I51" s="47">
        <v>20.7</v>
      </c>
      <c r="J51" s="24"/>
      <c r="K51" s="48"/>
      <c r="L51" s="34">
        <v>448</v>
      </c>
      <c r="M51" s="49">
        <v>21.642512077294686</v>
      </c>
      <c r="N51" s="50">
        <v>584.78260869565213</v>
      </c>
      <c r="O51" s="51">
        <v>1407.615</v>
      </c>
      <c r="P51" s="24">
        <v>12810.16</v>
      </c>
      <c r="Q51" s="24">
        <v>1571.67</v>
      </c>
      <c r="R51" s="52"/>
      <c r="S51" s="24">
        <v>85182.28</v>
      </c>
      <c r="T51" s="37">
        <v>0.18893407080309432</v>
      </c>
      <c r="U51">
        <v>0.18893407080309432</v>
      </c>
      <c r="V51" s="1">
        <f>VLOOKUP(A51,[1]Sheet1!$A$4:$AY$160,43,FALSE)</f>
        <v>85182.28</v>
      </c>
      <c r="W51" s="1"/>
      <c r="X51" s="1" t="str">
        <f t="shared" si="1"/>
        <v/>
      </c>
    </row>
    <row r="52" spans="1:24" x14ac:dyDescent="0.25">
      <c r="A52" s="8">
        <v>410628</v>
      </c>
      <c r="B52" s="8"/>
      <c r="C52" s="8"/>
      <c r="D52" s="8">
        <v>5</v>
      </c>
      <c r="E52" s="3" t="s">
        <v>82</v>
      </c>
      <c r="F52" s="39" t="s">
        <v>142</v>
      </c>
      <c r="G52" s="44">
        <v>621.41094222807544</v>
      </c>
      <c r="H52" s="29">
        <v>2000000</v>
      </c>
      <c r="I52" s="47">
        <v>200</v>
      </c>
      <c r="J52" s="24"/>
      <c r="K52" s="48"/>
      <c r="L52" s="34">
        <v>555</v>
      </c>
      <c r="M52" s="49">
        <v>2.7750000000000004</v>
      </c>
      <c r="N52" s="50"/>
      <c r="O52" s="51">
        <v>282.83499999999998</v>
      </c>
      <c r="P52" s="24">
        <v>6884.32</v>
      </c>
      <c r="Q52" s="24">
        <v>6992.93</v>
      </c>
      <c r="R52" s="52"/>
      <c r="S52" s="24">
        <v>39532.629999999997</v>
      </c>
      <c r="T52" s="37">
        <v>0.17500136909664743</v>
      </c>
      <c r="U52">
        <v>0.17500136909664743</v>
      </c>
      <c r="V52" s="1">
        <f>VLOOKUP(A52,[1]Sheet1!$A$4:$AY$160,43,FALSE)</f>
        <v>39532.629999999997</v>
      </c>
      <c r="W52" s="1"/>
      <c r="X52" s="1" t="str">
        <f t="shared" si="1"/>
        <v/>
      </c>
    </row>
    <row r="53" spans="1:24" x14ac:dyDescent="0.25">
      <c r="A53" s="8">
        <v>410811</v>
      </c>
      <c r="B53" s="8">
        <v>410811</v>
      </c>
      <c r="C53" s="8">
        <v>410811</v>
      </c>
      <c r="D53" s="8">
        <v>6</v>
      </c>
      <c r="E53" s="10" t="s">
        <v>75</v>
      </c>
      <c r="F53" s="39" t="s">
        <v>130</v>
      </c>
      <c r="G53" s="42">
        <v>503.28588361117107</v>
      </c>
      <c r="H53" s="23">
        <v>303222</v>
      </c>
      <c r="I53" s="47">
        <v>30.322199999999999</v>
      </c>
      <c r="J53" s="24"/>
      <c r="K53" s="48"/>
      <c r="L53" s="34">
        <v>486</v>
      </c>
      <c r="M53" s="49">
        <v>16.027860775273563</v>
      </c>
      <c r="N53" s="50">
        <v>120.43980977633549</v>
      </c>
      <c r="O53" s="51">
        <v>167.95</v>
      </c>
      <c r="P53" s="24">
        <v>1929.27</v>
      </c>
      <c r="Q53" s="24">
        <v>1438.56</v>
      </c>
      <c r="R53" s="52">
        <v>83.874969039500115</v>
      </c>
      <c r="S53" s="24">
        <v>50189.64</v>
      </c>
      <c r="T53" s="37">
        <v>0.16698934310928962</v>
      </c>
      <c r="U53">
        <v>0.16698934310928962</v>
      </c>
      <c r="V53" s="1">
        <f>VLOOKUP(A53,[1]Sheet1!$A$4:$AY$160,43,FALSE)</f>
        <v>50189.64</v>
      </c>
      <c r="W53" s="1"/>
      <c r="X53" s="1" t="str">
        <f t="shared" si="1"/>
        <v/>
      </c>
    </row>
    <row r="54" spans="1:24" x14ac:dyDescent="0.25">
      <c r="A54" s="8">
        <v>410502</v>
      </c>
      <c r="B54" s="8">
        <v>410502</v>
      </c>
      <c r="C54" s="8">
        <v>410502</v>
      </c>
      <c r="D54" s="8">
        <v>7</v>
      </c>
      <c r="E54" s="3" t="s">
        <v>62</v>
      </c>
      <c r="F54" s="39" t="s">
        <v>127</v>
      </c>
      <c r="G54" s="42">
        <v>454.58811257102275</v>
      </c>
      <c r="H54" s="23">
        <v>579101</v>
      </c>
      <c r="I54" s="47">
        <v>57.9101</v>
      </c>
      <c r="J54" s="24"/>
      <c r="K54" s="48"/>
      <c r="L54" s="34">
        <v>316.39999999999998</v>
      </c>
      <c r="M54" s="49">
        <v>5.463641057432123</v>
      </c>
      <c r="N54" s="50">
        <v>26.472066185345909</v>
      </c>
      <c r="O54" s="51">
        <v>2333.4</v>
      </c>
      <c r="P54" s="24">
        <v>70178.31</v>
      </c>
      <c r="Q54" s="24">
        <v>377.43</v>
      </c>
      <c r="R54" s="52">
        <v>119.50811106396556</v>
      </c>
      <c r="S54" s="24">
        <v>105529.17</v>
      </c>
      <c r="T54" s="37">
        <v>0.1657998691057388</v>
      </c>
      <c r="U54">
        <v>0.1657998691057388</v>
      </c>
      <c r="V54" s="1">
        <f>VLOOKUP(A54,[1]Sheet1!$A$4:$AY$160,43,FALSE)</f>
        <v>105529.17</v>
      </c>
      <c r="W54" s="1"/>
      <c r="X54" s="1" t="str">
        <f t="shared" si="1"/>
        <v/>
      </c>
    </row>
    <row r="55" spans="1:24" x14ac:dyDescent="0.25">
      <c r="A55" s="8">
        <v>410727</v>
      </c>
      <c r="B55" s="8">
        <v>410727</v>
      </c>
      <c r="C55" s="8">
        <v>410727</v>
      </c>
      <c r="D55" s="8">
        <v>8</v>
      </c>
      <c r="E55" s="10" t="s">
        <v>77</v>
      </c>
      <c r="F55" s="39" t="s">
        <v>139</v>
      </c>
      <c r="G55" s="42">
        <v>341.7529151791432</v>
      </c>
      <c r="H55" s="23">
        <v>704532</v>
      </c>
      <c r="I55" s="47">
        <v>70.453199999999995</v>
      </c>
      <c r="J55" s="24"/>
      <c r="K55" s="48"/>
      <c r="L55" s="34">
        <v>73.7</v>
      </c>
      <c r="M55" s="49">
        <v>1.0460844929683819</v>
      </c>
      <c r="N55" s="50"/>
      <c r="O55" s="51">
        <v>21107.73</v>
      </c>
      <c r="P55" s="24">
        <v>1066.2</v>
      </c>
      <c r="Q55" s="24">
        <v>1969.04</v>
      </c>
      <c r="R55" s="52">
        <v>92.782167140658984</v>
      </c>
      <c r="S55" s="24">
        <v>45246.62</v>
      </c>
      <c r="T55" s="37">
        <v>0.16578793790355098</v>
      </c>
      <c r="U55">
        <v>0.16578793790355098</v>
      </c>
      <c r="V55" s="1">
        <f>VLOOKUP(A55,[1]Sheet1!$A$4:$AY$160,43,FALSE)</f>
        <v>45246.62</v>
      </c>
      <c r="W55" s="1"/>
      <c r="X55" s="1" t="str">
        <f t="shared" si="1"/>
        <v/>
      </c>
    </row>
    <row r="56" spans="1:24" x14ac:dyDescent="0.25">
      <c r="A56" s="8">
        <v>410803</v>
      </c>
      <c r="B56" s="8">
        <v>410803</v>
      </c>
      <c r="C56" s="8">
        <v>410803</v>
      </c>
      <c r="D56" s="8">
        <v>9</v>
      </c>
      <c r="E56" s="3" t="s">
        <v>89</v>
      </c>
      <c r="F56" s="39" t="s">
        <v>130</v>
      </c>
      <c r="G56" s="42">
        <v>469.62669236097878</v>
      </c>
      <c r="H56" s="23">
        <v>107281</v>
      </c>
      <c r="I56" s="47">
        <v>10.7281</v>
      </c>
      <c r="J56" s="24"/>
      <c r="K56" s="48"/>
      <c r="L56" s="34">
        <v>142.19999999999999</v>
      </c>
      <c r="M56" s="49">
        <v>13.254910002703181</v>
      </c>
      <c r="N56" s="50">
        <v>317.53059721665534</v>
      </c>
      <c r="O56" s="51">
        <v>285.95999999999998</v>
      </c>
      <c r="P56" s="24">
        <v>3374.83</v>
      </c>
      <c r="Q56" s="24">
        <v>5638.5</v>
      </c>
      <c r="R56" s="52">
        <v>32.125979774328776</v>
      </c>
      <c r="S56" s="24">
        <v>24508.05</v>
      </c>
      <c r="T56" s="37">
        <v>0.16221433628042303</v>
      </c>
      <c r="U56">
        <v>0.16221433628042303</v>
      </c>
      <c r="V56" s="1">
        <f>VLOOKUP(A56,[1]Sheet1!$A$4:$AY$160,43,FALSE)</f>
        <v>24508.05</v>
      </c>
      <c r="W56" s="1"/>
      <c r="X56" s="1" t="str">
        <f t="shared" si="1"/>
        <v/>
      </c>
    </row>
    <row r="57" spans="1:24" x14ac:dyDescent="0.25">
      <c r="A57" s="8">
        <v>410482</v>
      </c>
      <c r="B57" s="8">
        <v>410482</v>
      </c>
      <c r="C57" s="8">
        <v>410482</v>
      </c>
      <c r="D57" s="8">
        <v>10</v>
      </c>
      <c r="E57" s="59" t="s">
        <v>165</v>
      </c>
      <c r="F57" s="40" t="s">
        <v>129</v>
      </c>
      <c r="G57" s="42">
        <v>351.34141029918095</v>
      </c>
      <c r="H57" s="23">
        <v>974541</v>
      </c>
      <c r="I57" s="47">
        <v>97.454099999999997</v>
      </c>
      <c r="J57" s="24">
        <v>2</v>
      </c>
      <c r="K57" s="48">
        <v>2.0522481865821998E-3</v>
      </c>
      <c r="L57" s="34">
        <v>1751.5794390257297</v>
      </c>
      <c r="M57" s="49">
        <v>17.973378636976072</v>
      </c>
      <c r="N57" s="50">
        <v>108.55879844973173</v>
      </c>
      <c r="O57" s="51">
        <v>10832.839999999998</v>
      </c>
      <c r="P57" s="24">
        <v>5976.04</v>
      </c>
      <c r="Q57" s="24">
        <v>2898.27</v>
      </c>
      <c r="R57" s="52">
        <v>102.22479839732004</v>
      </c>
      <c r="S57" s="24">
        <v>91248.41</v>
      </c>
      <c r="T57" s="37">
        <v>0.16169958353177524</v>
      </c>
      <c r="U57">
        <v>0.16169958353177524</v>
      </c>
      <c r="V57" s="1">
        <f>VLOOKUP(A57,[1]Sheet1!$A$4:$AY$160,43,FALSE)</f>
        <v>91248.41</v>
      </c>
      <c r="W57" s="1"/>
      <c r="X57" s="1" t="str">
        <f t="shared" si="1"/>
        <v/>
      </c>
    </row>
    <row r="58" spans="1:24" x14ac:dyDescent="0.25">
      <c r="A58" s="8">
        <v>411122</v>
      </c>
      <c r="B58" s="8">
        <v>411122</v>
      </c>
      <c r="C58" s="8">
        <v>411122</v>
      </c>
      <c r="D58" s="8">
        <v>11</v>
      </c>
      <c r="E58" s="3" t="s">
        <v>61</v>
      </c>
      <c r="F58" s="39" t="s">
        <v>126</v>
      </c>
      <c r="G58" s="42">
        <v>388.04978066468851</v>
      </c>
      <c r="H58" s="23">
        <v>593673</v>
      </c>
      <c r="I58" s="47">
        <v>59.3673</v>
      </c>
      <c r="J58" s="24"/>
      <c r="K58" s="48"/>
      <c r="L58" s="34">
        <v>11</v>
      </c>
      <c r="M58" s="49">
        <v>0.18528718671726693</v>
      </c>
      <c r="N58" s="50"/>
      <c r="O58" s="51">
        <v>13318.000000000002</v>
      </c>
      <c r="P58" s="24">
        <v>10420.61</v>
      </c>
      <c r="Q58" s="24">
        <v>17.600000000000001</v>
      </c>
      <c r="R58" s="52">
        <v>93.428941538109825</v>
      </c>
      <c r="S58" s="24">
        <v>106914.9</v>
      </c>
      <c r="T58" s="37">
        <v>0.1592232068356641</v>
      </c>
      <c r="U58">
        <v>0.1592232068356641</v>
      </c>
      <c r="V58" s="1">
        <f>VLOOKUP(A58,[1]Sheet1!$A$4:$AY$160,43,FALSE)</f>
        <v>106914.9</v>
      </c>
      <c r="W58" s="1"/>
      <c r="X58" s="1" t="str">
        <f t="shared" si="1"/>
        <v/>
      </c>
    </row>
    <row r="59" spans="1:24" x14ac:dyDescent="0.25">
      <c r="A59" s="8">
        <v>410785</v>
      </c>
      <c r="B59" s="8"/>
      <c r="C59" s="8"/>
      <c r="D59" s="8">
        <v>12</v>
      </c>
      <c r="E59" s="3" t="s">
        <v>95</v>
      </c>
      <c r="F59" s="39" t="s">
        <v>145</v>
      </c>
      <c r="G59" s="44">
        <v>576.19751368931361</v>
      </c>
      <c r="H59" s="29">
        <v>110000</v>
      </c>
      <c r="I59" s="47">
        <v>11</v>
      </c>
      <c r="J59" s="24"/>
      <c r="K59" s="48"/>
      <c r="L59" s="34">
        <v>174.5</v>
      </c>
      <c r="M59" s="49">
        <v>15.863636363636363</v>
      </c>
      <c r="N59" s="50"/>
      <c r="O59" s="51">
        <v>78.5</v>
      </c>
      <c r="P59" s="24">
        <v>2281.4299999999998</v>
      </c>
      <c r="Q59" s="24">
        <v>125</v>
      </c>
      <c r="R59" s="52"/>
      <c r="S59" s="24">
        <v>17522.689999999999</v>
      </c>
      <c r="T59" s="37">
        <v>0.15860587423828817</v>
      </c>
      <c r="U59">
        <v>0.15860587423828817</v>
      </c>
      <c r="V59" s="1">
        <f>VLOOKUP(A59,[1]Sheet1!$A$4:$AY$160,43,FALSE)</f>
        <v>17522.689999999999</v>
      </c>
      <c r="W59" s="1"/>
      <c r="X59" s="1" t="str">
        <f t="shared" si="1"/>
        <v/>
      </c>
    </row>
    <row r="60" spans="1:24" x14ac:dyDescent="0.25">
      <c r="A60" s="8">
        <v>410822</v>
      </c>
      <c r="B60" s="8">
        <v>410822</v>
      </c>
      <c r="C60" s="8">
        <v>410822</v>
      </c>
      <c r="D60" s="8">
        <v>13</v>
      </c>
      <c r="E60" s="3" t="s">
        <v>67</v>
      </c>
      <c r="F60" s="39" t="s">
        <v>132</v>
      </c>
      <c r="G60" s="42">
        <v>405.02344731433851</v>
      </c>
      <c r="H60" s="23">
        <v>350140</v>
      </c>
      <c r="I60" s="47">
        <v>35.014000000000003</v>
      </c>
      <c r="J60" s="24"/>
      <c r="K60" s="48"/>
      <c r="L60" s="34">
        <v>153.6</v>
      </c>
      <c r="M60" s="49">
        <v>4.3868167018906723</v>
      </c>
      <c r="N60" s="50">
        <v>79.082652653224429</v>
      </c>
      <c r="O60" s="51">
        <v>6569.8</v>
      </c>
      <c r="P60" s="24">
        <v>9371.84</v>
      </c>
      <c r="Q60" s="24">
        <v>22293.65</v>
      </c>
      <c r="R60" s="52">
        <v>70.219605259056664</v>
      </c>
      <c r="S60" s="24">
        <v>82420.86</v>
      </c>
      <c r="T60" s="37">
        <v>0.15651903493075744</v>
      </c>
      <c r="U60">
        <v>0.15651903493075744</v>
      </c>
      <c r="V60" s="1">
        <f>VLOOKUP(A60,[1]Sheet1!$A$4:$AY$160,43,FALSE)</f>
        <v>82420.86</v>
      </c>
      <c r="W60" s="1"/>
      <c r="X60" s="1" t="str">
        <f t="shared" si="1"/>
        <v/>
      </c>
    </row>
    <row r="61" spans="1:24" x14ac:dyDescent="0.25">
      <c r="A61" s="8">
        <v>410802</v>
      </c>
      <c r="B61" s="8">
        <v>410802</v>
      </c>
      <c r="C61" s="8">
        <v>410802</v>
      </c>
      <c r="D61" s="8">
        <v>14</v>
      </c>
      <c r="E61" s="3" t="s">
        <v>79</v>
      </c>
      <c r="F61" s="39" t="s">
        <v>130</v>
      </c>
      <c r="G61" s="42">
        <v>511.44085339532381</v>
      </c>
      <c r="H61" s="23">
        <v>347382</v>
      </c>
      <c r="I61" s="47">
        <v>34.738199999999999</v>
      </c>
      <c r="J61" s="24"/>
      <c r="K61" s="48"/>
      <c r="L61" s="34">
        <v>16</v>
      </c>
      <c r="M61" s="49">
        <v>0.46058805580024298</v>
      </c>
      <c r="N61" s="50">
        <v>78.184822472091241</v>
      </c>
      <c r="O61" s="51">
        <v>242.73</v>
      </c>
      <c r="P61" s="24">
        <v>1659.6</v>
      </c>
      <c r="Q61" s="24">
        <v>5771.72</v>
      </c>
      <c r="R61" s="52">
        <v>38.426529951277267</v>
      </c>
      <c r="S61" s="24">
        <v>43205.96</v>
      </c>
      <c r="T61" s="37">
        <v>0.1557481747089112</v>
      </c>
      <c r="U61">
        <v>0.1557481747089112</v>
      </c>
      <c r="V61" s="1">
        <f>VLOOKUP(A61,[1]Sheet1!$A$4:$AY$160,43,FALSE)</f>
        <v>43205.96</v>
      </c>
      <c r="W61" s="1"/>
      <c r="X61" s="1" t="str">
        <f t="shared" si="1"/>
        <v/>
      </c>
    </row>
    <row r="62" spans="1:24" x14ac:dyDescent="0.25">
      <c r="A62" s="8">
        <v>410381</v>
      </c>
      <c r="B62" s="8">
        <v>410381</v>
      </c>
      <c r="C62" s="8">
        <v>410381</v>
      </c>
      <c r="D62" s="8">
        <v>15</v>
      </c>
      <c r="E62" s="31" t="s">
        <v>73</v>
      </c>
      <c r="F62" s="39" t="s">
        <v>137</v>
      </c>
      <c r="G62" s="42">
        <v>439.44096137256156</v>
      </c>
      <c r="H62" s="23">
        <v>545632</v>
      </c>
      <c r="I62" s="47">
        <v>54.563200000000002</v>
      </c>
      <c r="J62" s="24"/>
      <c r="K62" s="48"/>
      <c r="L62" s="34">
        <v>1840.8000000000002</v>
      </c>
      <c r="M62" s="49">
        <v>33.737024221453289</v>
      </c>
      <c r="N62" s="50">
        <v>13.25068910914316</v>
      </c>
      <c r="O62" s="51">
        <v>4091.0700000000006</v>
      </c>
      <c r="P62" s="24">
        <v>1909.55</v>
      </c>
      <c r="Q62" s="24">
        <v>2473.79</v>
      </c>
      <c r="R62" s="52">
        <v>87.535927935716572</v>
      </c>
      <c r="S62" s="24">
        <v>55107.96</v>
      </c>
      <c r="T62" s="37">
        <v>0.15523491033125539</v>
      </c>
      <c r="U62">
        <v>0.15523491033125539</v>
      </c>
      <c r="V62" s="1">
        <f>VLOOKUP(A62,[1]Sheet1!$A$4:$AY$160,43,FALSE)</f>
        <v>55107.96</v>
      </c>
      <c r="W62" s="1"/>
      <c r="X62" s="1" t="str">
        <f t="shared" si="1"/>
        <v/>
      </c>
    </row>
    <row r="63" spans="1:24" x14ac:dyDescent="0.25">
      <c r="A63" s="8">
        <v>410193</v>
      </c>
      <c r="B63" s="8"/>
      <c r="C63" s="8"/>
      <c r="D63" s="8">
        <v>16</v>
      </c>
      <c r="E63" s="3" t="s">
        <v>81</v>
      </c>
      <c r="F63" s="39" t="s">
        <v>141</v>
      </c>
      <c r="G63" s="44">
        <v>510.39960567229383</v>
      </c>
      <c r="H63" s="23">
        <v>621400</v>
      </c>
      <c r="I63" s="47">
        <v>62.14</v>
      </c>
      <c r="J63" s="24"/>
      <c r="K63" s="48"/>
      <c r="L63" s="34">
        <v>381.5</v>
      </c>
      <c r="M63" s="49">
        <v>6.1393627293208883</v>
      </c>
      <c r="N63" s="50">
        <v>33.633730286449953</v>
      </c>
      <c r="O63" s="51">
        <v>1731.4849999999999</v>
      </c>
      <c r="P63" s="24">
        <v>7970.09</v>
      </c>
      <c r="Q63" s="24">
        <v>1225.3800000000001</v>
      </c>
      <c r="R63" s="52"/>
      <c r="S63" s="24">
        <v>40004.65</v>
      </c>
      <c r="T63" s="37">
        <v>0.14722297895683276</v>
      </c>
      <c r="U63">
        <v>0.14722297895683276</v>
      </c>
      <c r="V63" s="1">
        <f>VLOOKUP(A63,[1]Sheet1!$A$4:$AY$160,43,FALSE)</f>
        <v>40004.65</v>
      </c>
      <c r="W63" s="1"/>
      <c r="X63" s="1" t="str">
        <f t="shared" si="1"/>
        <v/>
      </c>
    </row>
    <row r="64" spans="1:24" x14ac:dyDescent="0.25">
      <c r="A64" s="8">
        <v>411081</v>
      </c>
      <c r="B64" s="8">
        <v>411081</v>
      </c>
      <c r="C64" s="8">
        <v>411081</v>
      </c>
      <c r="D64" s="8">
        <v>17</v>
      </c>
      <c r="E64" s="3" t="s">
        <v>80</v>
      </c>
      <c r="F64" s="39" t="s">
        <v>140</v>
      </c>
      <c r="G64" s="42">
        <v>379.41162734613187</v>
      </c>
      <c r="H64" s="23">
        <v>1109782</v>
      </c>
      <c r="I64" s="47">
        <v>110.9782</v>
      </c>
      <c r="J64" s="24"/>
      <c r="K64" s="48"/>
      <c r="L64" s="34">
        <v>1233.2</v>
      </c>
      <c r="M64" s="49">
        <v>11.112092284791066</v>
      </c>
      <c r="N64" s="50">
        <v>19.976896363429933</v>
      </c>
      <c r="O64" s="51">
        <v>3850.35</v>
      </c>
      <c r="P64" s="24">
        <v>4733.5</v>
      </c>
      <c r="Q64" s="24">
        <v>169.84</v>
      </c>
      <c r="R64" s="52">
        <v>136.20946093117217</v>
      </c>
      <c r="S64" s="24">
        <v>40380.07</v>
      </c>
      <c r="T64" s="37">
        <v>0.14552301814080265</v>
      </c>
      <c r="U64">
        <v>0.14552301814080265</v>
      </c>
      <c r="V64" s="1">
        <f>VLOOKUP(A64,[1]Sheet1!$A$4:$AY$160,43,FALSE)</f>
        <v>40380.07</v>
      </c>
      <c r="W64" s="1"/>
      <c r="X64" s="1" t="str">
        <f t="shared" si="1"/>
        <v/>
      </c>
    </row>
    <row r="65" spans="1:24" x14ac:dyDescent="0.25">
      <c r="A65" s="8">
        <v>410786</v>
      </c>
      <c r="B65" s="8"/>
      <c r="C65" s="8"/>
      <c r="D65" s="8">
        <v>18</v>
      </c>
      <c r="E65" s="3" t="s">
        <v>88</v>
      </c>
      <c r="F65" s="39" t="s">
        <v>148</v>
      </c>
      <c r="G65" s="44">
        <v>506.45721978188311</v>
      </c>
      <c r="H65" s="27"/>
      <c r="I65" s="47">
        <v>0</v>
      </c>
      <c r="J65" s="24"/>
      <c r="K65" s="48"/>
      <c r="L65" s="34">
        <v>87.5</v>
      </c>
      <c r="M65" s="49"/>
      <c r="N65" s="50"/>
      <c r="O65" s="51">
        <v>3106.4850000000001</v>
      </c>
      <c r="P65" s="24">
        <v>489.28</v>
      </c>
      <c r="Q65" s="24">
        <v>110.7</v>
      </c>
      <c r="R65" s="52"/>
      <c r="S65" s="24">
        <v>24545.08</v>
      </c>
      <c r="T65" s="37">
        <v>0.14481244109304206</v>
      </c>
      <c r="U65">
        <v>0.14481244109304206</v>
      </c>
      <c r="V65" s="1">
        <f>VLOOKUP(A65,[1]Sheet1!$A$4:$AY$160,43,FALSE)</f>
        <v>24545.08</v>
      </c>
      <c r="W65" s="1"/>
      <c r="X65" s="1" t="str">
        <f t="shared" si="1"/>
        <v/>
      </c>
    </row>
    <row r="66" spans="1:24" x14ac:dyDescent="0.25">
      <c r="A66" s="8">
        <v>410222</v>
      </c>
      <c r="B66" s="8">
        <v>410222</v>
      </c>
      <c r="C66" s="8">
        <v>410222</v>
      </c>
      <c r="D66" s="8">
        <v>19</v>
      </c>
      <c r="E66" s="3" t="s">
        <v>71</v>
      </c>
      <c r="F66" s="39" t="s">
        <v>135</v>
      </c>
      <c r="G66" s="42">
        <v>302.27657815506819</v>
      </c>
      <c r="H66" s="23">
        <v>539222</v>
      </c>
      <c r="I66" s="47">
        <v>53.922199999999997</v>
      </c>
      <c r="J66" s="24"/>
      <c r="K66" s="48"/>
      <c r="L66" s="34">
        <v>680.90000000000009</v>
      </c>
      <c r="M66" s="49">
        <v>12.627452144014896</v>
      </c>
      <c r="N66" s="50"/>
      <c r="O66" s="51">
        <v>16049.375</v>
      </c>
      <c r="P66" s="24">
        <v>2456.4</v>
      </c>
      <c r="Q66" s="24">
        <v>3533.6</v>
      </c>
      <c r="R66" s="52">
        <v>88.092891497855504</v>
      </c>
      <c r="S66" s="24">
        <v>56109.88</v>
      </c>
      <c r="T66" s="37">
        <v>0.14283827041164696</v>
      </c>
      <c r="U66">
        <v>0.14283827041164696</v>
      </c>
      <c r="V66" s="1">
        <f>VLOOKUP(A66,[1]Sheet1!$A$4:$AY$160,43,FALSE)</f>
        <v>56109.88</v>
      </c>
      <c r="W66" s="1"/>
      <c r="X66" s="1" t="str">
        <f t="shared" si="1"/>
        <v/>
      </c>
    </row>
    <row r="67" spans="1:24" x14ac:dyDescent="0.25">
      <c r="A67" s="8">
        <v>410503</v>
      </c>
      <c r="B67" s="8">
        <v>410503</v>
      </c>
      <c r="C67" s="8">
        <v>410503</v>
      </c>
      <c r="D67" s="8">
        <v>20</v>
      </c>
      <c r="E67" s="3" t="s">
        <v>84</v>
      </c>
      <c r="F67" s="39" t="s">
        <v>127</v>
      </c>
      <c r="G67" s="42">
        <v>448.90159801136366</v>
      </c>
      <c r="H67" s="23">
        <v>327762</v>
      </c>
      <c r="I67" s="47">
        <v>32.776200000000003</v>
      </c>
      <c r="J67" s="24"/>
      <c r="K67" s="48"/>
      <c r="L67" s="34">
        <v>143.69999999999999</v>
      </c>
      <c r="M67" s="49">
        <v>4.3842788364728067</v>
      </c>
      <c r="N67" s="50">
        <v>33.164308248058042</v>
      </c>
      <c r="O67" s="51">
        <v>2963.99</v>
      </c>
      <c r="P67" s="24">
        <v>19726.89</v>
      </c>
      <c r="Q67" s="24">
        <v>516.91999999999996</v>
      </c>
      <c r="R67" s="52">
        <v>39.781943383808503</v>
      </c>
      <c r="S67" s="24">
        <v>35087.67</v>
      </c>
      <c r="T67" s="37">
        <v>0.14218396564333613</v>
      </c>
      <c r="U67">
        <v>0.14218396564333613</v>
      </c>
      <c r="V67" s="1">
        <f>VLOOKUP(A67,[1]Sheet1!$A$4:$AY$160,43,FALSE)</f>
        <v>35087.67</v>
      </c>
      <c r="W67" s="1"/>
      <c r="X67" s="1" t="str">
        <f t="shared" si="1"/>
        <v/>
      </c>
    </row>
    <row r="68" spans="1:24" x14ac:dyDescent="0.25">
      <c r="A68" s="8">
        <v>410825</v>
      </c>
      <c r="B68" s="8">
        <v>410825</v>
      </c>
      <c r="C68" s="8">
        <v>410825</v>
      </c>
      <c r="D68" s="8">
        <v>21</v>
      </c>
      <c r="E68" s="3" t="s">
        <v>68</v>
      </c>
      <c r="F68" s="39" t="s">
        <v>133</v>
      </c>
      <c r="G68" s="42">
        <v>414.88129901168941</v>
      </c>
      <c r="H68" s="23">
        <v>393838</v>
      </c>
      <c r="I68" s="47">
        <v>39.383800000000001</v>
      </c>
      <c r="J68" s="24"/>
      <c r="K68" s="48"/>
      <c r="L68" s="34">
        <v>209.3</v>
      </c>
      <c r="M68" s="49">
        <v>5.3143678365216154</v>
      </c>
      <c r="N68" s="50">
        <v>4.5450159710337754</v>
      </c>
      <c r="O68" s="51">
        <v>3881.0650000000001</v>
      </c>
      <c r="P68" s="24">
        <v>2625.41</v>
      </c>
      <c r="Q68" s="24">
        <v>2927.45</v>
      </c>
      <c r="R68" s="52">
        <v>76.833583163057057</v>
      </c>
      <c r="S68" s="24">
        <v>78178.77</v>
      </c>
      <c r="T68" s="37">
        <v>0.13999274197003422</v>
      </c>
      <c r="U68">
        <v>0.13999274197003422</v>
      </c>
      <c r="V68" s="1">
        <f>VLOOKUP(A68,[1]Sheet1!$A$4:$AY$160,43,FALSE)</f>
        <v>78178.77</v>
      </c>
      <c r="W68" s="1"/>
      <c r="X68" s="1" t="str">
        <f t="shared" ref="X68:X103" si="2">IF(S68=V68,"","false")</f>
        <v/>
      </c>
    </row>
    <row r="69" spans="1:24" x14ac:dyDescent="0.25">
      <c r="A69" s="8">
        <v>410202</v>
      </c>
      <c r="B69" s="8">
        <v>410202</v>
      </c>
      <c r="C69" s="8">
        <v>410202</v>
      </c>
      <c r="D69" s="8">
        <v>22</v>
      </c>
      <c r="E69" s="10" t="s">
        <v>105</v>
      </c>
      <c r="F69" s="39" t="s">
        <v>135</v>
      </c>
      <c r="G69" s="42">
        <v>378.68530217515234</v>
      </c>
      <c r="H69" s="23">
        <v>156245</v>
      </c>
      <c r="I69" s="47">
        <v>15.624499999999999</v>
      </c>
      <c r="J69" s="24"/>
      <c r="K69" s="48"/>
      <c r="L69" s="34">
        <v>246.9</v>
      </c>
      <c r="M69" s="49">
        <v>15.802105667381356</v>
      </c>
      <c r="N69" s="50"/>
      <c r="O69" s="51">
        <v>2460</v>
      </c>
      <c r="P69" s="24">
        <v>341.3</v>
      </c>
      <c r="Q69" s="24">
        <v>40.57</v>
      </c>
      <c r="R69" s="52">
        <v>126.64435300082656</v>
      </c>
      <c r="S69" s="24">
        <v>12403.92</v>
      </c>
      <c r="T69" s="37">
        <v>0.13618839660888943</v>
      </c>
      <c r="U69">
        <v>0.13618839660888943</v>
      </c>
      <c r="V69" s="1">
        <f>VLOOKUP(A69,[1]Sheet1!$A$4:$AY$160,43,FALSE)</f>
        <v>12403.92</v>
      </c>
      <c r="W69" s="1"/>
      <c r="X69" s="1" t="str">
        <f t="shared" si="2"/>
        <v/>
      </c>
    </row>
    <row r="70" spans="1:24" x14ac:dyDescent="0.25">
      <c r="A70" s="8">
        <v>411023</v>
      </c>
      <c r="B70" s="9">
        <v>411023</v>
      </c>
      <c r="C70" s="9">
        <v>411003</v>
      </c>
      <c r="D70" s="8">
        <v>23</v>
      </c>
      <c r="E70" s="3" t="s">
        <v>86</v>
      </c>
      <c r="F70" s="39" t="s">
        <v>122</v>
      </c>
      <c r="G70" s="42">
        <v>342.78443974489062</v>
      </c>
      <c r="H70" s="23">
        <v>578598</v>
      </c>
      <c r="I70" s="47">
        <v>57.8598</v>
      </c>
      <c r="J70" s="24"/>
      <c r="K70" s="48"/>
      <c r="L70" s="34">
        <v>122.2</v>
      </c>
      <c r="M70" s="49">
        <v>2.1120017697952638</v>
      </c>
      <c r="N70" s="50"/>
      <c r="O70" s="51">
        <v>2954</v>
      </c>
      <c r="P70" s="24">
        <v>1010</v>
      </c>
      <c r="Q70" s="24">
        <v>2717.76</v>
      </c>
      <c r="R70" s="52">
        <v>162.74269328190911</v>
      </c>
      <c r="S70" s="24">
        <v>26931.72</v>
      </c>
      <c r="T70" s="37">
        <v>0.1351230154254163</v>
      </c>
      <c r="U70">
        <v>0.1351230154254163</v>
      </c>
      <c r="V70" s="1">
        <f>VLOOKUP(A70,[1]Sheet1!$A$4:$AY$160,43,FALSE)</f>
        <v>26931.72</v>
      </c>
      <c r="W70" s="1"/>
      <c r="X70" s="1" t="str">
        <f t="shared" si="2"/>
        <v/>
      </c>
    </row>
    <row r="71" spans="1:24" x14ac:dyDescent="0.25">
      <c r="A71" s="8">
        <v>410882</v>
      </c>
      <c r="B71" s="8">
        <v>410882</v>
      </c>
      <c r="C71" s="8">
        <v>410882</v>
      </c>
      <c r="D71" s="8">
        <v>24</v>
      </c>
      <c r="E71" s="10" t="s">
        <v>66</v>
      </c>
      <c r="F71" s="39" t="s">
        <v>130</v>
      </c>
      <c r="G71" s="42">
        <v>350.24794888373714</v>
      </c>
      <c r="H71" s="23">
        <v>447487</v>
      </c>
      <c r="I71" s="47">
        <v>44.748699999999999</v>
      </c>
      <c r="J71" s="24"/>
      <c r="K71" s="48"/>
      <c r="L71" s="34">
        <v>163.69999999999999</v>
      </c>
      <c r="M71" s="49">
        <v>3.6582068305894917</v>
      </c>
      <c r="N71" s="50">
        <v>26.078969891862783</v>
      </c>
      <c r="O71" s="51">
        <v>5972.68</v>
      </c>
      <c r="P71" s="24">
        <v>14651.43</v>
      </c>
      <c r="Q71" s="24">
        <v>10397.83</v>
      </c>
      <c r="R71" s="52">
        <v>83.111136876460989</v>
      </c>
      <c r="S71" s="24">
        <v>82559.56</v>
      </c>
      <c r="T71" s="37">
        <v>0.13395579092962037</v>
      </c>
      <c r="U71">
        <v>0.13395579092962037</v>
      </c>
      <c r="V71" s="1">
        <f>VLOOKUP(A71,[1]Sheet1!$A$4:$AY$160,43,FALSE)</f>
        <v>82559.56</v>
      </c>
      <c r="W71" s="1"/>
      <c r="X71" s="1" t="str">
        <f t="shared" si="2"/>
        <v/>
      </c>
    </row>
    <row r="72" spans="1:24" x14ac:dyDescent="0.25">
      <c r="A72" s="8">
        <v>410883</v>
      </c>
      <c r="B72" s="8">
        <v>410883</v>
      </c>
      <c r="C72" s="8">
        <v>410883</v>
      </c>
      <c r="D72" s="8">
        <v>25</v>
      </c>
      <c r="E72" s="3" t="s">
        <v>78</v>
      </c>
      <c r="F72" s="39" t="s">
        <v>130</v>
      </c>
      <c r="G72" s="42">
        <v>354.45388454174707</v>
      </c>
      <c r="H72" s="23">
        <v>334213</v>
      </c>
      <c r="I72" s="47">
        <v>33.421300000000002</v>
      </c>
      <c r="J72" s="24"/>
      <c r="K72" s="48"/>
      <c r="L72" s="34">
        <v>25.3</v>
      </c>
      <c r="M72" s="49">
        <v>0.75700227100681305</v>
      </c>
      <c r="N72" s="50">
        <v>64.060943170971797</v>
      </c>
      <c r="O72" s="51">
        <v>3192.5250000000015</v>
      </c>
      <c r="P72" s="24">
        <v>6068.78</v>
      </c>
      <c r="Q72" s="24">
        <v>12299.87</v>
      </c>
      <c r="R72" s="52">
        <v>83.862613892109508</v>
      </c>
      <c r="S72" s="24">
        <v>45204.4</v>
      </c>
      <c r="T72" s="37">
        <v>0.13034613134464343</v>
      </c>
      <c r="U72">
        <v>0.13034613134464343</v>
      </c>
      <c r="V72" s="1">
        <f>VLOOKUP(A72,[1]Sheet1!$A$4:$AY$160,43,FALSE)</f>
        <v>45204.4</v>
      </c>
      <c r="W72" s="1"/>
      <c r="X72" s="1" t="str">
        <f t="shared" si="2"/>
        <v/>
      </c>
    </row>
    <row r="73" spans="1:24" x14ac:dyDescent="0.25">
      <c r="A73" s="8">
        <v>410224</v>
      </c>
      <c r="B73" s="8"/>
      <c r="C73" s="8"/>
      <c r="D73" s="8">
        <v>26</v>
      </c>
      <c r="E73" s="3" t="s">
        <v>63</v>
      </c>
      <c r="F73" s="39" t="s">
        <v>128</v>
      </c>
      <c r="G73" s="44">
        <v>302.27657815506819</v>
      </c>
      <c r="H73" s="23">
        <v>672100</v>
      </c>
      <c r="I73" s="47">
        <v>67.209999999999994</v>
      </c>
      <c r="J73" s="24"/>
      <c r="K73" s="48"/>
      <c r="L73" s="34">
        <v>98</v>
      </c>
      <c r="M73" s="49">
        <v>1.4581163517333731</v>
      </c>
      <c r="N73" s="50">
        <v>251.53994941228981</v>
      </c>
      <c r="O73" s="51">
        <v>11623.35</v>
      </c>
      <c r="P73" s="24">
        <v>1316.43</v>
      </c>
      <c r="Q73" s="24">
        <v>1925.18</v>
      </c>
      <c r="R73" s="52"/>
      <c r="S73" s="24">
        <v>93126.54</v>
      </c>
      <c r="T73" s="37">
        <v>0.12843629652699839</v>
      </c>
      <c r="U73">
        <v>0.12843629652699839</v>
      </c>
      <c r="V73" s="1">
        <f>VLOOKUP(A73,[1]Sheet1!$A$4:$AY$160,43,FALSE)</f>
        <v>93126.54</v>
      </c>
      <c r="W73" s="1"/>
      <c r="X73" s="1" t="str">
        <f t="shared" si="2"/>
        <v/>
      </c>
    </row>
    <row r="74" spans="1:24" x14ac:dyDescent="0.25">
      <c r="A74" s="8">
        <v>410423</v>
      </c>
      <c r="B74" s="8">
        <v>410423</v>
      </c>
      <c r="C74" s="8">
        <v>410423</v>
      </c>
      <c r="D74" s="8">
        <v>27</v>
      </c>
      <c r="E74" s="3" t="s">
        <v>70</v>
      </c>
      <c r="F74" s="39" t="s">
        <v>136</v>
      </c>
      <c r="G74" s="42">
        <v>315.95898763870349</v>
      </c>
      <c r="H74" s="23">
        <v>787109</v>
      </c>
      <c r="I74" s="47">
        <v>78.710899999999995</v>
      </c>
      <c r="J74" s="24"/>
      <c r="K74" s="48"/>
      <c r="L74" s="34">
        <v>520.29999999999995</v>
      </c>
      <c r="M74" s="49">
        <v>6.6102661766032407</v>
      </c>
      <c r="N74" s="50"/>
      <c r="O74" s="51">
        <v>3677.08</v>
      </c>
      <c r="P74" s="24">
        <v>726.16</v>
      </c>
      <c r="Q74" s="24"/>
      <c r="R74" s="52">
        <v>100.85544760907668</v>
      </c>
      <c r="S74" s="24">
        <v>69041.14</v>
      </c>
      <c r="T74" s="37">
        <v>0.11524347189463562</v>
      </c>
      <c r="U74">
        <v>0.11524347189463562</v>
      </c>
      <c r="V74" s="1">
        <f>VLOOKUP(A74,[1]Sheet1!$A$4:$AY$160,43,FALSE)</f>
        <v>69041.14</v>
      </c>
      <c r="W74" s="1"/>
      <c r="X74" s="1" t="str">
        <f t="shared" si="2"/>
        <v/>
      </c>
    </row>
    <row r="75" spans="1:24" x14ac:dyDescent="0.25">
      <c r="A75" s="8">
        <v>411103</v>
      </c>
      <c r="B75" s="8">
        <v>411103</v>
      </c>
      <c r="C75" s="8">
        <v>411103</v>
      </c>
      <c r="D75" s="8">
        <v>28</v>
      </c>
      <c r="E75" s="3" t="s">
        <v>111</v>
      </c>
      <c r="F75" s="39" t="s">
        <v>124</v>
      </c>
      <c r="G75" s="42">
        <v>354.79087452445168</v>
      </c>
      <c r="H75" s="23">
        <v>505302</v>
      </c>
      <c r="I75" s="47">
        <v>50.530200000000001</v>
      </c>
      <c r="J75" s="24">
        <v>1</v>
      </c>
      <c r="K75" s="48">
        <v>0.19791452992468</v>
      </c>
      <c r="L75" s="34">
        <v>18</v>
      </c>
      <c r="M75" s="49">
        <v>0.35622261538644218</v>
      </c>
      <c r="N75" s="50"/>
      <c r="O75" s="51">
        <v>2936.08</v>
      </c>
      <c r="P75" s="24">
        <v>1225.57</v>
      </c>
      <c r="Q75" s="24">
        <v>254.14</v>
      </c>
      <c r="R75" s="52">
        <v>47.736910658840621</v>
      </c>
      <c r="S75" s="24">
        <v>9874.0300000000007</v>
      </c>
      <c r="T75" s="37">
        <v>0.11448874265796431</v>
      </c>
      <c r="U75">
        <v>0.11448874265796431</v>
      </c>
      <c r="V75" s="1">
        <f>VLOOKUP(A75,[1]Sheet1!$A$4:$AY$160,43,FALSE)</f>
        <v>9874.0300000000007</v>
      </c>
      <c r="W75" s="1"/>
      <c r="X75" s="1" t="str">
        <f t="shared" si="2"/>
        <v/>
      </c>
    </row>
    <row r="76" spans="1:24" x14ac:dyDescent="0.25">
      <c r="A76" s="8">
        <v>410211</v>
      </c>
      <c r="B76" s="8"/>
      <c r="C76" s="8"/>
      <c r="D76" s="8">
        <v>29</v>
      </c>
      <c r="E76" s="10" t="s">
        <v>91</v>
      </c>
      <c r="F76" s="39" t="s">
        <v>135</v>
      </c>
      <c r="G76" s="44">
        <v>378.68530217515234</v>
      </c>
      <c r="H76" s="23">
        <v>418300</v>
      </c>
      <c r="I76" s="47">
        <v>41.83</v>
      </c>
      <c r="J76" s="24"/>
      <c r="K76" s="48"/>
      <c r="L76" s="34">
        <v>19</v>
      </c>
      <c r="M76" s="49">
        <v>0.45421945971790584</v>
      </c>
      <c r="N76" s="50"/>
      <c r="O76" s="51">
        <v>1925.85</v>
      </c>
      <c r="P76" s="24">
        <v>8120.1100000000006</v>
      </c>
      <c r="Q76" s="24">
        <v>10171.219999999999</v>
      </c>
      <c r="R76" s="52"/>
      <c r="S76" s="24">
        <v>23426.27</v>
      </c>
      <c r="T76" s="37">
        <v>0.10960212759137858</v>
      </c>
      <c r="U76">
        <v>0.10960212759137858</v>
      </c>
      <c r="V76" s="1">
        <f>VLOOKUP(A76,[1]Sheet1!$A$4:$AY$160,43,FALSE)</f>
        <v>23426.27</v>
      </c>
      <c r="W76" s="1"/>
      <c r="X76" s="1" t="str">
        <f t="shared" si="2"/>
        <v/>
      </c>
    </row>
    <row r="77" spans="1:24" x14ac:dyDescent="0.25">
      <c r="A77" s="8">
        <v>410421</v>
      </c>
      <c r="B77" s="8">
        <v>410421</v>
      </c>
      <c r="C77" s="8">
        <v>410421</v>
      </c>
      <c r="D77" s="8">
        <v>30</v>
      </c>
      <c r="E77" s="3" t="s">
        <v>92</v>
      </c>
      <c r="F77" s="39" t="s">
        <v>129</v>
      </c>
      <c r="G77" s="42">
        <v>306.6629890005625</v>
      </c>
      <c r="H77" s="23">
        <v>498157</v>
      </c>
      <c r="I77" s="47">
        <v>49.8157</v>
      </c>
      <c r="J77" s="24"/>
      <c r="K77" s="48"/>
      <c r="L77" s="34">
        <v>721.3</v>
      </c>
      <c r="M77" s="49">
        <v>14.479370961363585</v>
      </c>
      <c r="N77" s="50">
        <v>5.2393121044168813</v>
      </c>
      <c r="O77" s="51">
        <v>5789.75</v>
      </c>
      <c r="P77" s="24">
        <v>1076.7</v>
      </c>
      <c r="Q77" s="24">
        <v>405.7</v>
      </c>
      <c r="R77" s="52">
        <v>43.274179988786749</v>
      </c>
      <c r="S77" s="24">
        <v>23421.48</v>
      </c>
      <c r="T77" s="37">
        <v>0.10661435757553928</v>
      </c>
      <c r="U77">
        <v>0.10661435757553928</v>
      </c>
      <c r="V77" s="1">
        <f>VLOOKUP(A77,[1]Sheet1!$A$4:$AY$160,43,FALSE)</f>
        <v>23421.48</v>
      </c>
      <c r="W77" s="1"/>
      <c r="X77" s="1" t="str">
        <f t="shared" si="2"/>
        <v/>
      </c>
    </row>
    <row r="78" spans="1:24" x14ac:dyDescent="0.25">
      <c r="A78" s="8">
        <v>410204</v>
      </c>
      <c r="B78" s="8">
        <v>410204</v>
      </c>
      <c r="C78" s="8">
        <v>410204</v>
      </c>
      <c r="D78" s="8">
        <v>31</v>
      </c>
      <c r="E78" s="10" t="s">
        <v>96</v>
      </c>
      <c r="F78" s="39" t="s">
        <v>135</v>
      </c>
      <c r="G78" s="42">
        <v>364.48652242024741</v>
      </c>
      <c r="H78" s="23">
        <v>124859</v>
      </c>
      <c r="I78" s="47">
        <v>12.485900000000001</v>
      </c>
      <c r="J78" s="24"/>
      <c r="K78" s="48"/>
      <c r="L78" s="34">
        <v>103.6</v>
      </c>
      <c r="M78" s="49">
        <v>8.2973594214273696</v>
      </c>
      <c r="N78" s="50"/>
      <c r="O78" s="51">
        <v>1858.3</v>
      </c>
      <c r="P78" s="24">
        <v>5150.5300000000007</v>
      </c>
      <c r="Q78" s="24">
        <v>127.25</v>
      </c>
      <c r="R78" s="52">
        <v>18.647411049233721</v>
      </c>
      <c r="S78" s="24">
        <v>16421.39</v>
      </c>
      <c r="T78" s="37">
        <v>0.10602820983022303</v>
      </c>
      <c r="U78">
        <v>0.10602820983022303</v>
      </c>
      <c r="V78" s="1">
        <f>VLOOKUP(A78,[1]Sheet1!$A$4:$AY$160,43,FALSE)</f>
        <v>16421.39</v>
      </c>
      <c r="W78" s="1"/>
      <c r="X78" s="1" t="str">
        <f t="shared" si="2"/>
        <v/>
      </c>
    </row>
    <row r="79" spans="1:24" x14ac:dyDescent="0.25">
      <c r="A79" s="8">
        <v>410728</v>
      </c>
      <c r="B79" s="9">
        <v>410728</v>
      </c>
      <c r="C79" s="9">
        <v>410783</v>
      </c>
      <c r="D79" s="8">
        <v>32</v>
      </c>
      <c r="E79" s="57" t="s">
        <v>162</v>
      </c>
      <c r="F79" s="39" t="s">
        <v>145</v>
      </c>
      <c r="G79" s="42">
        <v>228.96972540070084</v>
      </c>
      <c r="H79" s="23">
        <v>905400</v>
      </c>
      <c r="I79" s="47">
        <v>90.54</v>
      </c>
      <c r="J79" s="24"/>
      <c r="K79" s="48"/>
      <c r="L79" s="34">
        <v>224.3</v>
      </c>
      <c r="M79" s="49">
        <v>2.4773580737795449</v>
      </c>
      <c r="N79" s="50">
        <v>3.3134526176275679E-2</v>
      </c>
      <c r="O79" s="51">
        <v>9831.4</v>
      </c>
      <c r="P79" s="24">
        <v>35.49</v>
      </c>
      <c r="Q79" s="24"/>
      <c r="R79" s="52">
        <v>97.925677030798681</v>
      </c>
      <c r="S79" s="24">
        <v>19490.27</v>
      </c>
      <c r="T79" s="37">
        <v>0.10461310455794048</v>
      </c>
      <c r="U79">
        <v>0.10461310455794048</v>
      </c>
      <c r="V79" s="1">
        <f>VLOOKUP(A79,[1]Sheet1!$A$4:$AY$160,43,FALSE)</f>
        <v>19490.27</v>
      </c>
      <c r="W79" s="1"/>
      <c r="X79" s="1" t="str">
        <f t="shared" si="2"/>
        <v/>
      </c>
    </row>
    <row r="80" spans="1:24" x14ac:dyDescent="0.25">
      <c r="A80" s="8">
        <v>410203</v>
      </c>
      <c r="B80" s="8">
        <v>410203</v>
      </c>
      <c r="C80" s="8">
        <v>410203</v>
      </c>
      <c r="D80" s="8">
        <v>33</v>
      </c>
      <c r="E80" s="3" t="s">
        <v>104</v>
      </c>
      <c r="F80" s="39" t="s">
        <v>135</v>
      </c>
      <c r="G80" s="42">
        <v>344.5692616338315</v>
      </c>
      <c r="H80" s="23">
        <v>227864</v>
      </c>
      <c r="I80" s="47">
        <v>22.7864</v>
      </c>
      <c r="J80" s="24"/>
      <c r="K80" s="48"/>
      <c r="L80" s="34">
        <v>103.7</v>
      </c>
      <c r="M80" s="49">
        <v>4.55096022188674</v>
      </c>
      <c r="N80" s="50">
        <v>15.798897588034967</v>
      </c>
      <c r="O80" s="51">
        <v>1935</v>
      </c>
      <c r="P80" s="24">
        <v>257.37</v>
      </c>
      <c r="Q80" s="24">
        <v>468.32</v>
      </c>
      <c r="R80" s="52">
        <v>22.945284911645398</v>
      </c>
      <c r="S80" s="24">
        <v>12636.7</v>
      </c>
      <c r="T80" s="37">
        <v>0.10195334895832316</v>
      </c>
      <c r="U80">
        <v>0.10195334895832316</v>
      </c>
      <c r="V80" s="1">
        <f>VLOOKUP(A80,[1]Sheet1!$A$4:$AY$160,43,FALSE)</f>
        <v>12636.7</v>
      </c>
      <c r="W80" s="1"/>
      <c r="X80" s="1" t="str">
        <f t="shared" si="2"/>
        <v/>
      </c>
    </row>
    <row r="81" spans="1:24" x14ac:dyDescent="0.25">
      <c r="A81" s="8">
        <v>410205</v>
      </c>
      <c r="B81" s="8">
        <v>410205</v>
      </c>
      <c r="C81" s="8">
        <v>410205</v>
      </c>
      <c r="D81" s="8">
        <v>34</v>
      </c>
      <c r="E81" s="3" t="s">
        <v>97</v>
      </c>
      <c r="F81" s="39" t="s">
        <v>156</v>
      </c>
      <c r="G81" s="42">
        <v>348.14207077026367</v>
      </c>
      <c r="H81" s="23">
        <v>672139</v>
      </c>
      <c r="I81" s="47">
        <v>67.213899999999995</v>
      </c>
      <c r="J81" s="24"/>
      <c r="K81" s="48"/>
      <c r="L81" s="34">
        <v>217.8</v>
      </c>
      <c r="M81" s="49">
        <v>3.2404011670205124</v>
      </c>
      <c r="N81" s="50"/>
      <c r="O81" s="51">
        <v>2026.7</v>
      </c>
      <c r="P81" s="24">
        <v>6048.14</v>
      </c>
      <c r="Q81" s="24">
        <v>169.8</v>
      </c>
      <c r="R81" s="52">
        <v>13.686273638217763</v>
      </c>
      <c r="S81" s="24">
        <v>16324.68</v>
      </c>
      <c r="T81" s="37">
        <v>0.10056371620854379</v>
      </c>
      <c r="U81">
        <v>0.10056371620854379</v>
      </c>
      <c r="V81" s="1">
        <f>VLOOKUP(A81,[1]Sheet1!$A$4:$AY$160,43,FALSE)</f>
        <v>16324.68</v>
      </c>
      <c r="W81" s="1"/>
      <c r="X81" s="1" t="str">
        <f t="shared" si="2"/>
        <v/>
      </c>
    </row>
    <row r="82" spans="1:24" x14ac:dyDescent="0.25">
      <c r="A82" s="8">
        <v>411025</v>
      </c>
      <c r="B82" s="8">
        <v>411025</v>
      </c>
      <c r="C82" s="8">
        <v>411025</v>
      </c>
      <c r="D82" s="8">
        <v>35</v>
      </c>
      <c r="E82" s="3" t="s">
        <v>102</v>
      </c>
      <c r="F82" s="39" t="s">
        <v>122</v>
      </c>
      <c r="G82" s="42">
        <v>278.2433787718233</v>
      </c>
      <c r="H82" s="23">
        <v>674832</v>
      </c>
      <c r="I82" s="47">
        <v>67.483199999999997</v>
      </c>
      <c r="J82" s="24"/>
      <c r="K82" s="48"/>
      <c r="L82" s="34">
        <v>228.7</v>
      </c>
      <c r="M82" s="49">
        <v>3.3889916305095191</v>
      </c>
      <c r="N82" s="50"/>
      <c r="O82" s="51">
        <v>5149.51</v>
      </c>
      <c r="P82" s="24">
        <v>411.95</v>
      </c>
      <c r="Q82" s="24">
        <v>435.04</v>
      </c>
      <c r="R82" s="52">
        <v>65.320969384405174</v>
      </c>
      <c r="S82" s="24">
        <v>14661.47</v>
      </c>
      <c r="T82" s="37">
        <v>9.9610816802712721E-2</v>
      </c>
      <c r="U82">
        <v>9.9610816802712721E-2</v>
      </c>
      <c r="V82" s="1">
        <f>VLOOKUP(A82,[1]Sheet1!$A$4:$AY$160,43,FALSE)</f>
        <v>14661.47</v>
      </c>
      <c r="W82" s="1"/>
      <c r="X82" s="1" t="str">
        <f t="shared" si="2"/>
        <v/>
      </c>
    </row>
    <row r="83" spans="1:24" x14ac:dyDescent="0.25">
      <c r="A83" s="8">
        <v>410326</v>
      </c>
      <c r="B83" s="8">
        <v>410326</v>
      </c>
      <c r="C83" s="8">
        <v>410326</v>
      </c>
      <c r="D83" s="8">
        <v>36</v>
      </c>
      <c r="E83" s="3" t="s">
        <v>76</v>
      </c>
      <c r="F83" s="39" t="s">
        <v>138</v>
      </c>
      <c r="G83" s="42">
        <v>275.35723840454477</v>
      </c>
      <c r="H83" s="23">
        <v>434770</v>
      </c>
      <c r="I83" s="47">
        <v>43.476999999999997</v>
      </c>
      <c r="J83" s="24"/>
      <c r="K83" s="48"/>
      <c r="L83" s="34">
        <v>362</v>
      </c>
      <c r="M83" s="49">
        <v>8.3262414610023701</v>
      </c>
      <c r="N83" s="50">
        <v>42.884743657566069</v>
      </c>
      <c r="O83" s="51">
        <v>3244.9949999999999</v>
      </c>
      <c r="P83" s="24">
        <v>5060.38</v>
      </c>
      <c r="Q83" s="24">
        <v>991.98</v>
      </c>
      <c r="R83" s="52">
        <v>53.112227327631793</v>
      </c>
      <c r="S83" s="24">
        <v>46392.59</v>
      </c>
      <c r="T83" s="37">
        <v>9.5747756427612629E-2</v>
      </c>
      <c r="U83">
        <v>9.5747756427612629E-2</v>
      </c>
      <c r="V83" s="1">
        <f>VLOOKUP(A83,[1]Sheet1!$A$4:$AY$160,43,FALSE)</f>
        <v>46392.59</v>
      </c>
      <c r="W83" s="1"/>
      <c r="X83" s="1" t="str">
        <f t="shared" si="2"/>
        <v/>
      </c>
    </row>
    <row r="84" spans="1:24" x14ac:dyDescent="0.25">
      <c r="A84" s="8">
        <v>410329</v>
      </c>
      <c r="B84" s="8">
        <v>410329</v>
      </c>
      <c r="C84" s="8">
        <v>410329</v>
      </c>
      <c r="D84" s="8">
        <v>37</v>
      </c>
      <c r="E84" s="3" t="s">
        <v>74</v>
      </c>
      <c r="F84" s="39" t="s">
        <v>138</v>
      </c>
      <c r="G84" s="42">
        <v>257.57854249864442</v>
      </c>
      <c r="H84" s="23">
        <v>792841</v>
      </c>
      <c r="I84" s="47">
        <v>79.284099999999995</v>
      </c>
      <c r="J84" s="24"/>
      <c r="K84" s="48"/>
      <c r="L84" s="34"/>
      <c r="M84" s="49"/>
      <c r="N84" s="50">
        <v>52.633504069542319</v>
      </c>
      <c r="O84" s="51">
        <v>3802.29</v>
      </c>
      <c r="P84" s="24">
        <v>1448.77</v>
      </c>
      <c r="Q84" s="24">
        <v>1153.5</v>
      </c>
      <c r="R84" s="52">
        <v>59.087905719278645</v>
      </c>
      <c r="S84" s="24">
        <v>51120.2</v>
      </c>
      <c r="T84" s="37">
        <v>9.2593506821298466E-2</v>
      </c>
      <c r="U84">
        <v>9.2593506821298466E-2</v>
      </c>
      <c r="V84" s="1">
        <f>VLOOKUP(A84,[1]Sheet1!$A$4:$AY$160,43,FALSE)</f>
        <v>51120.2</v>
      </c>
      <c r="W84" s="1"/>
      <c r="X84" s="1" t="str">
        <f t="shared" si="2"/>
        <v/>
      </c>
    </row>
    <row r="85" spans="1:24" x14ac:dyDescent="0.25">
      <c r="A85" s="8">
        <v>410322</v>
      </c>
      <c r="B85" s="8">
        <v>410322</v>
      </c>
      <c r="C85" s="8">
        <v>410322</v>
      </c>
      <c r="D85" s="8">
        <v>38</v>
      </c>
      <c r="E85" s="3" t="s">
        <v>93</v>
      </c>
      <c r="F85" s="39" t="s">
        <v>138</v>
      </c>
      <c r="G85" s="42">
        <v>244.63025958883352</v>
      </c>
      <c r="H85" s="23">
        <v>416845</v>
      </c>
      <c r="I85" s="47">
        <v>41.6845</v>
      </c>
      <c r="J85" s="24"/>
      <c r="K85" s="48"/>
      <c r="L85" s="34">
        <v>1224</v>
      </c>
      <c r="M85" s="49">
        <v>29.363432450911013</v>
      </c>
      <c r="N85" s="50">
        <v>8.1804987465364825</v>
      </c>
      <c r="O85" s="51">
        <v>3665.2950000000001</v>
      </c>
      <c r="P85" s="24">
        <v>685.68</v>
      </c>
      <c r="Q85" s="24">
        <v>1121.48</v>
      </c>
      <c r="R85" s="52">
        <v>60.126389236346711</v>
      </c>
      <c r="S85" s="24">
        <v>21228.880000000001</v>
      </c>
      <c r="T85" s="37">
        <v>8.9396647913430077E-2</v>
      </c>
      <c r="U85">
        <v>8.9396647913430077E-2</v>
      </c>
      <c r="V85" s="1">
        <f>VLOOKUP(A85,[1]Sheet1!$A$4:$AY$160,43,FALSE)</f>
        <v>21228.880000000001</v>
      </c>
      <c r="W85" s="1"/>
      <c r="X85" s="1" t="str">
        <f t="shared" si="2"/>
        <v/>
      </c>
    </row>
    <row r="86" spans="1:24" x14ac:dyDescent="0.25">
      <c r="A86" s="8">
        <v>411321</v>
      </c>
      <c r="B86" s="8">
        <v>411321</v>
      </c>
      <c r="C86" s="8">
        <v>411321</v>
      </c>
      <c r="D86" s="8">
        <v>39</v>
      </c>
      <c r="E86" s="3" t="s">
        <v>94</v>
      </c>
      <c r="F86" s="39" t="s">
        <v>151</v>
      </c>
      <c r="G86" s="42">
        <v>226.648825678008</v>
      </c>
      <c r="H86" s="23">
        <v>545475</v>
      </c>
      <c r="I86" s="47">
        <v>54.547499999999999</v>
      </c>
      <c r="J86" s="24"/>
      <c r="K86" s="48"/>
      <c r="L86" s="34">
        <v>4.8</v>
      </c>
      <c r="M86" s="49">
        <v>8.7996700123745358E-2</v>
      </c>
      <c r="N86" s="50">
        <v>30.707181814015307</v>
      </c>
      <c r="O86" s="51">
        <v>1700.64</v>
      </c>
      <c r="P86" s="24">
        <v>530.20000000000005</v>
      </c>
      <c r="Q86" s="24"/>
      <c r="R86" s="52">
        <v>54.155029159566382</v>
      </c>
      <c r="S86" s="24">
        <v>20119.259999999998</v>
      </c>
      <c r="T86" s="37">
        <v>7.4872349316956341E-2</v>
      </c>
      <c r="U86">
        <v>7.4872349316956341E-2</v>
      </c>
      <c r="V86" s="1">
        <f>VLOOKUP(A86,[1]Sheet1!$A$4:$AY$160,43,FALSE)</f>
        <v>20119.259999999998</v>
      </c>
      <c r="W86" s="1"/>
      <c r="X86" s="1" t="str">
        <f t="shared" si="2"/>
        <v/>
      </c>
    </row>
    <row r="87" spans="1:24" x14ac:dyDescent="0.25">
      <c r="A87" s="8">
        <v>410221</v>
      </c>
      <c r="B87" s="8">
        <v>410221</v>
      </c>
      <c r="C87" s="8">
        <v>410221</v>
      </c>
      <c r="D87" s="8">
        <v>40</v>
      </c>
      <c r="E87" s="11" t="s">
        <v>72</v>
      </c>
      <c r="F87" s="39" t="s">
        <v>135</v>
      </c>
      <c r="G87" s="42">
        <v>191.75356469835555</v>
      </c>
      <c r="H87" s="23">
        <v>932126</v>
      </c>
      <c r="I87" s="47">
        <v>93.212599999999995</v>
      </c>
      <c r="J87" s="24"/>
      <c r="K87" s="48"/>
      <c r="L87" s="34">
        <v>957.90000000000009</v>
      </c>
      <c r="M87" s="49">
        <v>10.276507682437781</v>
      </c>
      <c r="N87" s="50"/>
      <c r="O87" s="51">
        <v>5323.9849999999997</v>
      </c>
      <c r="P87" s="24">
        <v>5547.06</v>
      </c>
      <c r="Q87" s="24">
        <v>950</v>
      </c>
      <c r="R87" s="52">
        <v>33.252132070373982</v>
      </c>
      <c r="S87" s="24">
        <v>55374.7</v>
      </c>
      <c r="T87" s="37">
        <v>7.0411343500144954E-2</v>
      </c>
      <c r="U87">
        <v>7.0411343500144954E-2</v>
      </c>
      <c r="V87" s="1">
        <f>VLOOKUP(A87,[1]Sheet1!$A$4:$AY$160,43,FALSE)</f>
        <v>55374.7</v>
      </c>
      <c r="W87" s="1"/>
      <c r="X87" s="1" t="str">
        <f t="shared" si="2"/>
        <v/>
      </c>
    </row>
    <row r="88" spans="1:24" x14ac:dyDescent="0.25">
      <c r="A88" s="8">
        <v>411121</v>
      </c>
      <c r="B88" s="8">
        <v>411121</v>
      </c>
      <c r="C88" s="8">
        <v>411121</v>
      </c>
      <c r="D88" s="8">
        <v>41</v>
      </c>
      <c r="E88" s="3" t="s">
        <v>98</v>
      </c>
      <c r="F88" s="39" t="s">
        <v>124</v>
      </c>
      <c r="G88" s="42">
        <v>206.76248156705643</v>
      </c>
      <c r="H88" s="23">
        <v>447130</v>
      </c>
      <c r="I88" s="47">
        <v>44.713000000000001</v>
      </c>
      <c r="J88" s="24"/>
      <c r="K88" s="48"/>
      <c r="L88" s="34">
        <v>13</v>
      </c>
      <c r="M88" s="49">
        <v>0.29074318430881396</v>
      </c>
      <c r="N88" s="50"/>
      <c r="O88" s="51">
        <v>4542.46</v>
      </c>
      <c r="P88" s="24">
        <v>98.5</v>
      </c>
      <c r="Q88" s="24">
        <v>69.930000000000007</v>
      </c>
      <c r="R88" s="52">
        <v>28.557312756246109</v>
      </c>
      <c r="S88" s="24">
        <v>16317.67</v>
      </c>
      <c r="T88" s="37">
        <v>6.8388564282258979E-2</v>
      </c>
      <c r="U88">
        <v>6.8388564282258979E-2</v>
      </c>
      <c r="V88" s="1">
        <f>VLOOKUP(A88,[1]Sheet1!$A$4:$AY$160,43,FALSE)</f>
        <v>16317.67</v>
      </c>
      <c r="W88" s="1"/>
      <c r="X88" s="1" t="str">
        <f t="shared" si="2"/>
        <v/>
      </c>
    </row>
    <row r="89" spans="1:24" x14ac:dyDescent="0.25">
      <c r="A89" s="8">
        <v>410422</v>
      </c>
      <c r="B89" s="8">
        <v>410422</v>
      </c>
      <c r="C89" s="8">
        <v>410422</v>
      </c>
      <c r="D89" s="8">
        <v>42</v>
      </c>
      <c r="E89" s="3" t="s">
        <v>108</v>
      </c>
      <c r="F89" s="39" t="s">
        <v>153</v>
      </c>
      <c r="G89" s="42">
        <v>180.03874994932588</v>
      </c>
      <c r="H89" s="23">
        <v>702345</v>
      </c>
      <c r="I89" s="47">
        <v>70.234499999999997</v>
      </c>
      <c r="J89" s="24"/>
      <c r="K89" s="48"/>
      <c r="L89" s="34">
        <v>115.9</v>
      </c>
      <c r="M89" s="49">
        <v>1.6501861620713467</v>
      </c>
      <c r="N89" s="50"/>
      <c r="O89" s="51">
        <v>4870.62</v>
      </c>
      <c r="P89" s="24"/>
      <c r="Q89" s="24"/>
      <c r="R89" s="52">
        <v>43.022539899922336</v>
      </c>
      <c r="S89" s="24">
        <v>10091.200000000001</v>
      </c>
      <c r="T89" s="37">
        <v>6.5020993260020754E-2</v>
      </c>
      <c r="U89">
        <v>6.5020993260020754E-2</v>
      </c>
      <c r="V89" s="1">
        <f>VLOOKUP(A89,[1]Sheet1!$A$4:$AY$160,43,FALSE)</f>
        <v>10091.200000000001</v>
      </c>
      <c r="W89" s="1"/>
      <c r="X89" s="1" t="str">
        <f t="shared" si="2"/>
        <v/>
      </c>
    </row>
    <row r="90" spans="1:24" ht="13.5" customHeight="1" x14ac:dyDescent="0.25">
      <c r="A90" s="8">
        <v>410481</v>
      </c>
      <c r="B90" s="8">
        <v>410481</v>
      </c>
      <c r="C90" s="8">
        <v>410481</v>
      </c>
      <c r="D90" s="8">
        <v>43</v>
      </c>
      <c r="E90" s="3" t="s">
        <v>101</v>
      </c>
      <c r="F90" s="39" t="s">
        <v>129</v>
      </c>
      <c r="G90" s="42">
        <v>180.38577742325631</v>
      </c>
      <c r="H90" s="23">
        <v>294839</v>
      </c>
      <c r="I90" s="47">
        <v>29.483899999999998</v>
      </c>
      <c r="J90" s="24"/>
      <c r="K90" s="48"/>
      <c r="L90" s="34"/>
      <c r="M90" s="49"/>
      <c r="N90" s="50"/>
      <c r="O90" s="51">
        <v>1542.41</v>
      </c>
      <c r="P90" s="24"/>
      <c r="Q90" s="24"/>
      <c r="R90" s="52">
        <v>25.55193463606231</v>
      </c>
      <c r="S90" s="24">
        <v>14825.18</v>
      </c>
      <c r="T90" s="37">
        <v>5.2233708251819846E-2</v>
      </c>
      <c r="U90">
        <v>5.2233708251819846E-2</v>
      </c>
      <c r="V90" s="1">
        <f>VLOOKUP(A90,[1]Sheet1!$A$4:$AY$160,43,FALSE)</f>
        <v>14825.18</v>
      </c>
      <c r="W90" s="1"/>
      <c r="X90" s="1" t="str">
        <f t="shared" si="2"/>
        <v/>
      </c>
    </row>
    <row r="91" spans="1:24" x14ac:dyDescent="0.25">
      <c r="A91" s="8">
        <v>410225</v>
      </c>
      <c r="B91" s="8">
        <v>410225</v>
      </c>
      <c r="C91" s="8">
        <v>410225</v>
      </c>
      <c r="D91" s="8">
        <v>44</v>
      </c>
      <c r="E91" s="57" t="s">
        <v>163</v>
      </c>
      <c r="F91" s="39" t="s">
        <v>128</v>
      </c>
      <c r="G91" s="46">
        <v>141.22694748830577</v>
      </c>
      <c r="H91" s="26">
        <v>777278</v>
      </c>
      <c r="I91" s="47">
        <v>77.727800000000002</v>
      </c>
      <c r="J91" s="28"/>
      <c r="K91" s="48"/>
      <c r="L91" s="34"/>
      <c r="M91" s="49"/>
      <c r="N91" s="50"/>
      <c r="O91" s="51">
        <v>3231.3150000000032</v>
      </c>
      <c r="P91" s="28">
        <v>891.75</v>
      </c>
      <c r="Q91" s="28"/>
      <c r="R91" s="54">
        <v>33.125259112673284</v>
      </c>
      <c r="S91" s="28">
        <v>35394.800000000003</v>
      </c>
      <c r="T91" s="37">
        <v>4.7136374853946235E-2</v>
      </c>
      <c r="U91">
        <v>4.7136374853946235E-2</v>
      </c>
      <c r="V91" s="1">
        <f>VLOOKUP(A91,[1]Sheet1!$A$4:$AY$160,43,FALSE)</f>
        <v>35394.800000000003</v>
      </c>
      <c r="W91" s="1"/>
      <c r="X91" s="1" t="str">
        <f t="shared" si="2"/>
        <v/>
      </c>
    </row>
    <row r="92" spans="1:24" x14ac:dyDescent="0.25">
      <c r="A92" s="8">
        <v>411632</v>
      </c>
      <c r="B92" s="8"/>
      <c r="C92" s="8"/>
      <c r="D92" s="8">
        <v>45</v>
      </c>
      <c r="E92" s="3" t="s">
        <v>109</v>
      </c>
      <c r="F92" s="39" t="s">
        <v>152</v>
      </c>
      <c r="G92" s="44">
        <v>126.87690854586087</v>
      </c>
      <c r="H92" s="29">
        <v>72000</v>
      </c>
      <c r="I92" s="47">
        <v>7.2</v>
      </c>
      <c r="J92" s="24"/>
      <c r="K92" s="48"/>
      <c r="L92" s="34"/>
      <c r="M92" s="49"/>
      <c r="N92" s="50">
        <v>179.02777777777777</v>
      </c>
      <c r="O92" s="51">
        <v>1879.4849999999999</v>
      </c>
      <c r="P92" s="24">
        <v>318.47000000000003</v>
      </c>
      <c r="Q92" s="24">
        <v>49.87</v>
      </c>
      <c r="R92" s="52"/>
      <c r="S92" s="24">
        <v>10064.540000000001</v>
      </c>
      <c r="T92" s="37">
        <v>4.583480951658047E-2</v>
      </c>
      <c r="U92">
        <v>4.583480951658047E-2</v>
      </c>
      <c r="V92" s="1">
        <f>VLOOKUP(A92,[1]Sheet1!$A$4:$AY$160,43,FALSE)</f>
        <v>10064.540000000001</v>
      </c>
      <c r="W92" s="1"/>
      <c r="X92" s="1" t="str">
        <f t="shared" si="2"/>
        <v/>
      </c>
    </row>
    <row r="93" spans="1:24" x14ac:dyDescent="0.25">
      <c r="A93" s="8">
        <v>410323</v>
      </c>
      <c r="B93" s="8">
        <v>410323</v>
      </c>
      <c r="C93" s="8">
        <v>410323</v>
      </c>
      <c r="D93" s="8">
        <v>46</v>
      </c>
      <c r="E93" s="3" t="s">
        <v>110</v>
      </c>
      <c r="F93" s="39" t="s">
        <v>137</v>
      </c>
      <c r="G93" s="42">
        <v>132.56078635915566</v>
      </c>
      <c r="H93" s="23">
        <v>483375</v>
      </c>
      <c r="I93" s="47">
        <v>48.337499999999999</v>
      </c>
      <c r="J93" s="24"/>
      <c r="K93" s="48"/>
      <c r="L93" s="34">
        <v>13.2</v>
      </c>
      <c r="M93" s="49">
        <v>0.27307990690457717</v>
      </c>
      <c r="N93" s="50">
        <v>24.391000775795188</v>
      </c>
      <c r="O93" s="51">
        <v>3561.25</v>
      </c>
      <c r="P93" s="24">
        <v>366.84</v>
      </c>
      <c r="Q93" s="24">
        <v>85.3</v>
      </c>
      <c r="R93" s="52">
        <v>20.00195562606336</v>
      </c>
      <c r="S93" s="24">
        <v>9930.5</v>
      </c>
      <c r="T93" s="37">
        <v>4.4441865618927927E-2</v>
      </c>
      <c r="U93">
        <v>4.4441865618927927E-2</v>
      </c>
      <c r="V93" s="1">
        <f>VLOOKUP(A93,[1]Sheet1!$A$4:$AY$160,43,FALSE)</f>
        <v>9930.5</v>
      </c>
      <c r="W93" s="1"/>
      <c r="X93" s="1" t="str">
        <f t="shared" si="2"/>
        <v/>
      </c>
    </row>
    <row r="94" spans="1:24" x14ac:dyDescent="0.25">
      <c r="A94" s="8">
        <v>410325</v>
      </c>
      <c r="B94" s="8">
        <v>410325</v>
      </c>
      <c r="C94" s="8">
        <v>410325</v>
      </c>
      <c r="D94" s="8">
        <v>47</v>
      </c>
      <c r="E94" s="3" t="s">
        <v>87</v>
      </c>
      <c r="F94" s="39" t="s">
        <v>138</v>
      </c>
      <c r="G94" s="42">
        <v>120.59512799263977</v>
      </c>
      <c r="H94" s="23">
        <v>543417</v>
      </c>
      <c r="I94" s="47">
        <v>54.341700000000003</v>
      </c>
      <c r="J94" s="24"/>
      <c r="K94" s="48"/>
      <c r="L94" s="34">
        <v>138.1</v>
      </c>
      <c r="M94" s="49">
        <v>2.5413264583183817</v>
      </c>
      <c r="N94" s="50">
        <v>32.902908815881723</v>
      </c>
      <c r="O94" s="51">
        <v>2211.5</v>
      </c>
      <c r="P94" s="24">
        <v>2646.01</v>
      </c>
      <c r="Q94" s="24">
        <v>792.09</v>
      </c>
      <c r="R94" s="52">
        <v>21.933879347751045</v>
      </c>
      <c r="S94" s="24">
        <v>25833.38</v>
      </c>
      <c r="T94" s="37">
        <v>3.9491945670309239E-2</v>
      </c>
      <c r="U94">
        <v>3.9491945670309239E-2</v>
      </c>
      <c r="V94" s="1">
        <f>VLOOKUP(A94,[1]Sheet1!$A$4:$AY$160,43,FALSE)</f>
        <v>25833.38</v>
      </c>
      <c r="W94" s="1"/>
      <c r="X94" s="1" t="str">
        <f t="shared" si="2"/>
        <v/>
      </c>
    </row>
    <row r="95" spans="1:24" x14ac:dyDescent="0.25">
      <c r="A95" s="8">
        <v>411602</v>
      </c>
      <c r="B95" s="8">
        <v>411602</v>
      </c>
      <c r="C95" s="8">
        <v>411602</v>
      </c>
      <c r="D95" s="8">
        <v>48</v>
      </c>
      <c r="E95" s="3" t="s">
        <v>106</v>
      </c>
      <c r="F95" s="39" t="s">
        <v>155</v>
      </c>
      <c r="G95" s="42">
        <v>126.87690854586087</v>
      </c>
      <c r="H95" s="23">
        <v>698341</v>
      </c>
      <c r="I95" s="47">
        <v>69.834100000000007</v>
      </c>
      <c r="J95" s="24"/>
      <c r="K95" s="48"/>
      <c r="L95" s="34">
        <v>28.4</v>
      </c>
      <c r="M95" s="49">
        <v>0.40667811284172062</v>
      </c>
      <c r="N95" s="50">
        <v>22.037944213500282</v>
      </c>
      <c r="O95" s="51">
        <v>883.82</v>
      </c>
      <c r="P95" s="24">
        <v>61.6</v>
      </c>
      <c r="Q95" s="24">
        <v>115</v>
      </c>
      <c r="R95" s="52">
        <v>19.419111078413394</v>
      </c>
      <c r="S95" s="24">
        <v>11979.76</v>
      </c>
      <c r="T95" s="37">
        <v>3.5546992378030461E-2</v>
      </c>
      <c r="U95">
        <v>3.5546992378030461E-2</v>
      </c>
      <c r="V95" s="1">
        <f>VLOOKUP(A95,[1]Sheet1!$A$4:$AY$160,43,FALSE)</f>
        <v>11979.76</v>
      </c>
      <c r="W95" s="1"/>
      <c r="X95" s="1" t="str">
        <f t="shared" si="2"/>
        <v/>
      </c>
    </row>
    <row r="96" spans="1:24" x14ac:dyDescent="0.25">
      <c r="A96" s="8">
        <v>411326</v>
      </c>
      <c r="B96" s="8">
        <v>411326</v>
      </c>
      <c r="C96" s="8">
        <v>411326</v>
      </c>
      <c r="D96" s="8">
        <v>49</v>
      </c>
      <c r="E96" s="3" t="s">
        <v>83</v>
      </c>
      <c r="F96" s="39" t="s">
        <v>143</v>
      </c>
      <c r="G96" s="42">
        <v>127.31042573277628</v>
      </c>
      <c r="H96" s="23">
        <v>538569</v>
      </c>
      <c r="I96" s="47">
        <v>53.856900000000003</v>
      </c>
      <c r="J96" s="24"/>
      <c r="K96" s="48"/>
      <c r="L96" s="34"/>
      <c r="M96" s="49"/>
      <c r="N96" s="50"/>
      <c r="O96" s="51">
        <v>838.7</v>
      </c>
      <c r="P96" s="24">
        <v>3264.95</v>
      </c>
      <c r="Q96" s="24">
        <v>531</v>
      </c>
      <c r="R96" s="52">
        <v>23.727524676713482</v>
      </c>
      <c r="S96" s="24">
        <v>37449.879999999997</v>
      </c>
      <c r="T96" s="37">
        <v>3.5277066700728901E-2</v>
      </c>
      <c r="U96">
        <v>3.5277066700728901E-2</v>
      </c>
      <c r="V96" s="1">
        <f>VLOOKUP(A96,[1]Sheet1!$A$4:$AY$160,43,FALSE)</f>
        <v>37449.879999999997</v>
      </c>
      <c r="W96" s="1"/>
      <c r="X96" s="1" t="str">
        <f t="shared" si="2"/>
        <v/>
      </c>
    </row>
    <row r="97" spans="1:24" x14ac:dyDescent="0.25">
      <c r="A97" s="8">
        <v>410327</v>
      </c>
      <c r="B97" s="8">
        <v>410327</v>
      </c>
      <c r="C97" s="8">
        <v>410327</v>
      </c>
      <c r="D97" s="8">
        <v>50</v>
      </c>
      <c r="E97" s="3" t="s">
        <v>107</v>
      </c>
      <c r="F97" s="39" t="s">
        <v>154</v>
      </c>
      <c r="G97" s="42">
        <v>103.24218748062376</v>
      </c>
      <c r="H97" s="23">
        <v>576104</v>
      </c>
      <c r="I97" s="47">
        <v>57.610399999999998</v>
      </c>
      <c r="J97" s="24"/>
      <c r="K97" s="48"/>
      <c r="L97" s="34">
        <v>30</v>
      </c>
      <c r="M97" s="49">
        <v>0.52073931095774373</v>
      </c>
      <c r="N97" s="50"/>
      <c r="O97" s="51">
        <v>2333.9749999999999</v>
      </c>
      <c r="P97" s="24"/>
      <c r="Q97" s="24">
        <v>1965.68</v>
      </c>
      <c r="R97" s="52">
        <v>17.693103916562549</v>
      </c>
      <c r="S97" s="24">
        <v>10831.76</v>
      </c>
      <c r="T97" s="37">
        <v>3.1123899162945078E-2</v>
      </c>
      <c r="U97">
        <v>3.1123899162945078E-2</v>
      </c>
      <c r="V97" s="1">
        <f>VLOOKUP(A97,[1]Sheet1!$A$4:$AY$160,43,FALSE)</f>
        <v>10831.76</v>
      </c>
      <c r="W97" s="1"/>
      <c r="X97" s="1" t="str">
        <f t="shared" si="2"/>
        <v/>
      </c>
    </row>
    <row r="98" spans="1:24" x14ac:dyDescent="0.25">
      <c r="A98" s="8">
        <v>411626</v>
      </c>
      <c r="B98" s="9">
        <v>411626</v>
      </c>
      <c r="C98" s="9">
        <v>411603</v>
      </c>
      <c r="D98" s="8">
        <v>51</v>
      </c>
      <c r="E98" s="3" t="s">
        <v>85</v>
      </c>
      <c r="F98" s="39" t="s">
        <v>147</v>
      </c>
      <c r="G98" s="42">
        <v>89.799070189159096</v>
      </c>
      <c r="H98" s="23">
        <v>1152685</v>
      </c>
      <c r="I98" s="47">
        <v>115.2685</v>
      </c>
      <c r="J98" s="24"/>
      <c r="K98" s="48"/>
      <c r="L98" s="34"/>
      <c r="M98" s="49"/>
      <c r="N98" s="50"/>
      <c r="O98" s="51">
        <v>3922.67</v>
      </c>
      <c r="P98" s="24">
        <v>15</v>
      </c>
      <c r="Q98" s="24">
        <v>56.18</v>
      </c>
      <c r="R98" s="52">
        <v>16.225743544458176</v>
      </c>
      <c r="S98" s="24">
        <v>31719.200000000001</v>
      </c>
      <c r="T98" s="37">
        <v>3.0219301300345044E-2</v>
      </c>
      <c r="U98">
        <v>3.0219301300345044E-2</v>
      </c>
      <c r="V98" s="1">
        <f>VLOOKUP(A98,[1]Sheet1!$A$4:$AY$160,43,FALSE)</f>
        <v>31719.200000000001</v>
      </c>
      <c r="W98" s="1"/>
      <c r="X98" s="1" t="str">
        <f t="shared" si="2"/>
        <v/>
      </c>
    </row>
    <row r="99" spans="1:24" x14ac:dyDescent="0.25">
      <c r="A99" s="8">
        <v>411631</v>
      </c>
      <c r="B99" s="8"/>
      <c r="C99" s="8"/>
      <c r="D99" s="8">
        <v>52</v>
      </c>
      <c r="E99" s="3" t="s">
        <v>100</v>
      </c>
      <c r="F99" s="39" t="s">
        <v>147</v>
      </c>
      <c r="G99" s="44">
        <v>126.87690854586087</v>
      </c>
      <c r="H99" s="27"/>
      <c r="I99" s="47">
        <v>0</v>
      </c>
      <c r="J99" s="24"/>
      <c r="K99" s="48"/>
      <c r="L99" s="34"/>
      <c r="M99" s="49"/>
      <c r="N99" s="50"/>
      <c r="O99" s="51">
        <v>537.18499999999995</v>
      </c>
      <c r="P99" s="24"/>
      <c r="Q99" s="24"/>
      <c r="R99" s="52"/>
      <c r="S99" s="24">
        <v>15135.08</v>
      </c>
      <c r="T99" s="37">
        <v>2.8444111025935751E-2</v>
      </c>
      <c r="U99">
        <v>2.8444111025935751E-2</v>
      </c>
      <c r="V99" s="1">
        <f>VLOOKUP(A99,[1]Sheet1!$A$4:$AY$160,43,FALSE)</f>
        <v>15135.08</v>
      </c>
      <c r="W99" s="1"/>
      <c r="X99" s="1" t="str">
        <f t="shared" si="2"/>
        <v/>
      </c>
    </row>
    <row r="100" spans="1:24" x14ac:dyDescent="0.25">
      <c r="A100" s="8">
        <v>410324</v>
      </c>
      <c r="B100" s="8">
        <v>410324</v>
      </c>
      <c r="C100" s="8">
        <v>410324</v>
      </c>
      <c r="D100" s="8">
        <v>53</v>
      </c>
      <c r="E100" s="3" t="s">
        <v>99</v>
      </c>
      <c r="F100" s="39" t="s">
        <v>157</v>
      </c>
      <c r="G100" s="42">
        <v>87.432362327654985</v>
      </c>
      <c r="H100" s="23">
        <v>327121</v>
      </c>
      <c r="I100" s="47">
        <v>32.7121</v>
      </c>
      <c r="J100" s="24"/>
      <c r="K100" s="48"/>
      <c r="L100" s="34">
        <v>131.30000000000001</v>
      </c>
      <c r="M100" s="55">
        <v>4.0138052891743428</v>
      </c>
      <c r="N100" s="50">
        <v>29.83605454862268</v>
      </c>
      <c r="O100" s="51">
        <v>685.3</v>
      </c>
      <c r="P100" s="24">
        <v>3776.43</v>
      </c>
      <c r="Q100" s="24">
        <v>144.34</v>
      </c>
      <c r="R100" s="52">
        <v>9.5041496599804116</v>
      </c>
      <c r="S100" s="24">
        <v>15775.59</v>
      </c>
      <c r="T100" s="37">
        <v>2.2912704791749998E-2</v>
      </c>
      <c r="U100">
        <v>2.2912704791749998E-2</v>
      </c>
      <c r="V100" s="1">
        <f>VLOOKUP(A100,[1]Sheet1!$A$4:$AY$160,43,FALSE)</f>
        <v>15775.59</v>
      </c>
      <c r="W100" s="1"/>
      <c r="X100" s="1" t="str">
        <f t="shared" si="2"/>
        <v/>
      </c>
    </row>
    <row r="101" spans="1:24" x14ac:dyDescent="0.25">
      <c r="A101" s="8">
        <v>410328</v>
      </c>
      <c r="B101" s="8">
        <v>410328</v>
      </c>
      <c r="C101" s="8">
        <v>410328</v>
      </c>
      <c r="D101" s="8">
        <v>54</v>
      </c>
      <c r="E101" s="3" t="s">
        <v>90</v>
      </c>
      <c r="F101" s="39" t="s">
        <v>149</v>
      </c>
      <c r="G101" s="42">
        <v>81.542641173704695</v>
      </c>
      <c r="H101" s="23">
        <v>386124</v>
      </c>
      <c r="I101" s="47">
        <v>38.612400000000001</v>
      </c>
      <c r="J101" s="24"/>
      <c r="K101" s="48"/>
      <c r="L101" s="34">
        <v>118.7</v>
      </c>
      <c r="M101" s="49">
        <v>3.0741419854761682</v>
      </c>
      <c r="N101" s="50"/>
      <c r="O101" s="51">
        <v>1569.8150000000001</v>
      </c>
      <c r="P101" s="24">
        <v>119.9</v>
      </c>
      <c r="Q101" s="24">
        <v>4128.78</v>
      </c>
      <c r="R101" s="52">
        <v>9.8007752864759148</v>
      </c>
      <c r="S101" s="24">
        <v>23606.39</v>
      </c>
      <c r="T101" s="37">
        <v>2.2292261040688741E-2</v>
      </c>
      <c r="U101">
        <v>2.2292261040688741E-2</v>
      </c>
      <c r="V101" s="1">
        <f>VLOOKUP(A101,[1]Sheet1!$A$4:$AY$160,43,FALSE)</f>
        <v>23606.39</v>
      </c>
      <c r="W101" s="1"/>
      <c r="X101" s="1" t="str">
        <f t="shared" si="2"/>
        <v/>
      </c>
    </row>
    <row r="102" spans="1:24" x14ac:dyDescent="0.25">
      <c r="A102" s="8">
        <v>411525</v>
      </c>
      <c r="B102" s="8">
        <v>411525</v>
      </c>
      <c r="C102" s="8">
        <v>411525</v>
      </c>
      <c r="D102" s="8">
        <v>55</v>
      </c>
      <c r="E102" s="58" t="s">
        <v>164</v>
      </c>
      <c r="F102" s="39" t="s">
        <v>150</v>
      </c>
      <c r="G102" s="42">
        <v>49.054815702671952</v>
      </c>
      <c r="H102" s="23">
        <v>1041399</v>
      </c>
      <c r="I102" s="47">
        <v>104.1399</v>
      </c>
      <c r="J102" s="24"/>
      <c r="K102" s="48"/>
      <c r="L102" s="34"/>
      <c r="M102" s="49"/>
      <c r="N102" s="50"/>
      <c r="O102" s="51">
        <v>1421.395</v>
      </c>
      <c r="P102" s="24">
        <v>973.6</v>
      </c>
      <c r="Q102" s="24"/>
      <c r="R102" s="52">
        <v>8.0332390146744554</v>
      </c>
      <c r="S102" s="24">
        <v>21196.25</v>
      </c>
      <c r="T102" s="37">
        <v>1.0221285880556406E-2</v>
      </c>
      <c r="U102">
        <v>1.0221285880556406E-2</v>
      </c>
      <c r="V102" s="1">
        <f>VLOOKUP(A102,[1]Sheet1!$A$4:$AY$160,43,FALSE)</f>
        <v>21196.25</v>
      </c>
      <c r="W102" s="1"/>
      <c r="X102" s="1" t="str">
        <f t="shared" si="2"/>
        <v/>
      </c>
    </row>
    <row r="103" spans="1:24" x14ac:dyDescent="0.25">
      <c r="A103" s="8">
        <v>411224</v>
      </c>
      <c r="B103" s="8">
        <v>411224</v>
      </c>
      <c r="C103" s="8">
        <v>411224</v>
      </c>
      <c r="D103" s="8">
        <v>56</v>
      </c>
      <c r="E103" s="10" t="s">
        <v>103</v>
      </c>
      <c r="F103" s="39" t="s">
        <v>158</v>
      </c>
      <c r="G103" s="42">
        <v>54.633968651561993</v>
      </c>
      <c r="H103" s="23">
        <v>317132</v>
      </c>
      <c r="I103" s="47">
        <v>31.713200000000001</v>
      </c>
      <c r="J103" s="24"/>
      <c r="K103" s="48"/>
      <c r="L103" s="34"/>
      <c r="M103" s="49"/>
      <c r="N103" s="50"/>
      <c r="O103" s="51">
        <v>174.4</v>
      </c>
      <c r="P103" s="24">
        <v>3760.63</v>
      </c>
      <c r="Q103" s="24"/>
      <c r="R103" s="52">
        <v>5.4956493181098374</v>
      </c>
      <c r="S103" s="24">
        <v>13932.46</v>
      </c>
      <c r="T103" s="37">
        <v>8.3455809925846065E-3</v>
      </c>
      <c r="U103">
        <v>8.3455809925846065E-3</v>
      </c>
      <c r="V103" s="1">
        <f>VLOOKUP(A103,[1]Sheet1!$A$4:$AY$160,43,FALSE)</f>
        <v>13932.46</v>
      </c>
      <c r="W103" s="1"/>
      <c r="X103" s="1" t="str">
        <f t="shared" si="2"/>
        <v/>
      </c>
    </row>
    <row r="104" spans="1:24" x14ac:dyDescent="0.25">
      <c r="I104" s="56" t="s">
        <v>161</v>
      </c>
      <c r="J104" s="1">
        <f>SUM(J4:J103)</f>
        <v>338</v>
      </c>
      <c r="K104" s="1">
        <f t="shared" ref="K104:U104" si="3">SUM(K4:K103)</f>
        <v>0.65263539847058083</v>
      </c>
      <c r="L104" s="1">
        <f t="shared" si="3"/>
        <v>342195.26641445095</v>
      </c>
      <c r="M104" s="1">
        <f t="shared" si="3"/>
        <v>7565.7222796708784</v>
      </c>
      <c r="N104" s="1">
        <f t="shared" si="3"/>
        <v>16069.665072628864</v>
      </c>
      <c r="O104" s="1">
        <f t="shared" si="3"/>
        <v>655280.44999999995</v>
      </c>
      <c r="P104" s="1">
        <f t="shared" si="3"/>
        <v>4009248.8699999996</v>
      </c>
      <c r="Q104" s="1">
        <f t="shared" si="3"/>
        <v>876341.48000000021</v>
      </c>
      <c r="R104" s="1">
        <f t="shared" si="3"/>
        <v>9494.9485172418608</v>
      </c>
      <c r="S104" s="1">
        <f t="shared" si="3"/>
        <v>17887020.879999999</v>
      </c>
      <c r="T104" s="1">
        <f t="shared" si="3"/>
        <v>18.702787744105265</v>
      </c>
      <c r="U104" s="1">
        <f t="shared" si="3"/>
        <v>18.702787744105265</v>
      </c>
      <c r="V104" s="1"/>
      <c r="W104" s="1"/>
      <c r="X104" s="1"/>
    </row>
    <row r="105" spans="1:24" x14ac:dyDescent="0.25">
      <c r="J105" s="1">
        <v>338</v>
      </c>
      <c r="K105" s="16">
        <v>0.65263539847058083</v>
      </c>
      <c r="L105" s="1">
        <v>342195.26641445095</v>
      </c>
      <c r="M105" s="1">
        <v>7565.7222796708784</v>
      </c>
      <c r="N105" s="1">
        <v>16069.665072628864</v>
      </c>
      <c r="O105" s="1">
        <v>655280.44999999972</v>
      </c>
      <c r="P105" s="1">
        <v>4009248.8699999996</v>
      </c>
      <c r="Q105" s="1">
        <v>876341.48000000021</v>
      </c>
      <c r="R105" s="1">
        <v>9494.9485172418608</v>
      </c>
      <c r="S105" s="1">
        <v>10922989.180000007</v>
      </c>
      <c r="T105" s="1">
        <v>18.702787744105265</v>
      </c>
    </row>
  </sheetData>
  <autoFilter ref="F1:F103"/>
  <sortState ref="A48:AR103">
    <sortCondition descending="1" ref="T48:T103"/>
  </sortState>
  <phoneticPr fontId="1" type="noConversion"/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2021-08-23T08:23:47Z</dcterms:created>
  <dcterms:modified xsi:type="dcterms:W3CDTF">2021-10-12T01:32:18Z</dcterms:modified>
</cp:coreProperties>
</file>