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S\datascience\MNIST problem\"/>
    </mc:Choice>
  </mc:AlternateContent>
  <xr:revisionPtr revIDLastSave="0" documentId="13_ncr:1_{CDFCEE13-05AE-4719-9499-5330BBED49BB}" xr6:coauthVersionLast="47" xr6:coauthVersionMax="47" xr10:uidLastSave="{00000000-0000-0000-0000-000000000000}"/>
  <bookViews>
    <workbookView xWindow="-120" yWindow="-120" windowWidth="29040" windowHeight="15840" xr2:uid="{024CC6AF-3D5F-421B-BD61-4F416A285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M13" i="1"/>
  <c r="N13" i="1"/>
  <c r="L13" i="1"/>
  <c r="K13" i="1"/>
  <c r="J13" i="1"/>
  <c r="H13" i="1"/>
  <c r="G13" i="1"/>
  <c r="F13" i="1"/>
  <c r="E13" i="1"/>
  <c r="D13" i="1"/>
  <c r="I13" i="1"/>
</calcChain>
</file>

<file path=xl/sharedStrings.xml><?xml version="1.0" encoding="utf-8"?>
<sst xmlns="http://schemas.openxmlformats.org/spreadsheetml/2006/main" count="92" uniqueCount="47">
  <si>
    <t>Condition (1)</t>
  </si>
  <si>
    <t>Adjust width</t>
  </si>
  <si>
    <t>Condition (2)</t>
  </si>
  <si>
    <t>Adjust Depth</t>
  </si>
  <si>
    <t>Condition (3)</t>
  </si>
  <si>
    <t>Adjust both</t>
  </si>
  <si>
    <t>Hyperparameters</t>
  </si>
  <si>
    <t>Hidden Layers Activation</t>
  </si>
  <si>
    <t>Output Activation</t>
  </si>
  <si>
    <t>n Hidden Layers</t>
  </si>
  <si>
    <t>Condition (0)</t>
  </si>
  <si>
    <t>Batch Size</t>
  </si>
  <si>
    <t>n Hidden Nodes</t>
  </si>
  <si>
    <t>relu, relu</t>
  </si>
  <si>
    <t>softmax</t>
  </si>
  <si>
    <t>Results</t>
  </si>
  <si>
    <t>n Epochs</t>
  </si>
  <si>
    <t>validation_accuracy</t>
  </si>
  <si>
    <t>validation_loss</t>
  </si>
  <si>
    <t>relu, relu, relu</t>
  </si>
  <si>
    <t>relu, relu, relu, relu, relu</t>
  </si>
  <si>
    <t>Condition (4)</t>
  </si>
  <si>
    <t>Adjust non-linearities transformation</t>
  </si>
  <si>
    <t>sigmoid, sigmoid</t>
  </si>
  <si>
    <t>Condition (5)</t>
  </si>
  <si>
    <t>relu, tanh</t>
  </si>
  <si>
    <t>Condition (6)</t>
  </si>
  <si>
    <t>Adjust batch size</t>
  </si>
  <si>
    <t>avg epoch time</t>
  </si>
  <si>
    <t>Condition (7)</t>
  </si>
  <si>
    <t>Condition (8)</t>
  </si>
  <si>
    <t>Adjust Learning Rate</t>
  </si>
  <si>
    <t>Optimizer</t>
  </si>
  <si>
    <t>Adam</t>
  </si>
  <si>
    <t>Learning rate</t>
  </si>
  <si>
    <t>Condition (9)</t>
  </si>
  <si>
    <t>Condition (10)</t>
  </si>
  <si>
    <r>
      <t>*</t>
    </r>
    <r>
      <rPr>
        <i/>
        <sz val="11"/>
        <color theme="1"/>
        <rFont val="Roboto"/>
      </rPr>
      <t>starts oscillating at epoch 34</t>
    </r>
  </si>
  <si>
    <r>
      <t>*</t>
    </r>
    <r>
      <rPr>
        <i/>
        <sz val="11"/>
        <color theme="1"/>
        <rFont val="Roboto"/>
      </rPr>
      <t>starts oscillating at epoch 13</t>
    </r>
  </si>
  <si>
    <t>tanh, relu</t>
  </si>
  <si>
    <t>tanh, tanh</t>
  </si>
  <si>
    <t>Condition (11)</t>
  </si>
  <si>
    <t>Condition (12)</t>
  </si>
  <si>
    <t>Condition (13)</t>
  </si>
  <si>
    <t>Condition (14)</t>
  </si>
  <si>
    <t>Condition (15)</t>
  </si>
  <si>
    <t>Condition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</si>
</sst>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Roboto"/>
      <family val="2"/>
    </font>
    <font>
      <b/>
      <sz val="11"/>
      <color theme="1"/>
      <name val="Roboto"/>
    </font>
    <font>
      <i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vertical="top" wrapText="1"/>
    </xf>
    <xf numFmtId="0" fontId="0" fillId="0" borderId="15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/>
    <xf numFmtId="0" fontId="0" fillId="0" borderId="16" xfId="0" applyBorder="1"/>
    <xf numFmtId="0" fontId="0" fillId="0" borderId="16" xfId="0" applyFill="1" applyBorder="1"/>
    <xf numFmtId="0" fontId="0" fillId="0" borderId="1" xfId="0" applyFill="1" applyBorder="1"/>
    <xf numFmtId="0" fontId="0" fillId="0" borderId="17" xfId="0" applyBorder="1" applyAlignment="1">
      <alignment vertical="top" wrapText="1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6762-7FD8-420F-8657-651970C97584}">
  <dimension ref="B1:S15"/>
  <sheetViews>
    <sheetView showGridLines="0" tabSelected="1" topLeftCell="D1" workbookViewId="0">
      <selection activeCell="Q20" sqref="Q20"/>
    </sheetView>
  </sheetViews>
  <sheetFormatPr defaultRowHeight="14.25"/>
  <cols>
    <col min="2" max="2" width="19.875" customWidth="1"/>
    <col min="3" max="3" width="14.875" customWidth="1"/>
    <col min="4" max="4" width="13.125" customWidth="1"/>
    <col min="5" max="5" width="14.25" customWidth="1"/>
    <col min="6" max="6" width="12.875" customWidth="1"/>
    <col min="7" max="7" width="13.25" customWidth="1"/>
    <col min="8" max="8" width="17" customWidth="1"/>
    <col min="9" max="9" width="15.25" customWidth="1"/>
    <col min="10" max="10" width="17.125" customWidth="1"/>
    <col min="11" max="12" width="18" bestFit="1" customWidth="1"/>
    <col min="13" max="13" width="13.25" customWidth="1"/>
    <col min="14" max="14" width="13.875" customWidth="1"/>
    <col min="15" max="15" width="14.875" bestFit="1" customWidth="1"/>
    <col min="16" max="16" width="14.75" bestFit="1" customWidth="1"/>
    <col min="17" max="19" width="12.25" bestFit="1" customWidth="1"/>
  </cols>
  <sheetData>
    <row r="1" spans="2:19" ht="15" thickBot="1"/>
    <row r="2" spans="2:19">
      <c r="B2" s="18" t="s">
        <v>6</v>
      </c>
      <c r="C2" s="3" t="s">
        <v>10</v>
      </c>
      <c r="D2" s="3" t="s">
        <v>0</v>
      </c>
      <c r="E2" s="3" t="s">
        <v>2</v>
      </c>
      <c r="F2" s="3" t="s">
        <v>4</v>
      </c>
      <c r="G2" s="3" t="s">
        <v>21</v>
      </c>
      <c r="H2" s="3" t="s">
        <v>24</v>
      </c>
      <c r="I2" s="3" t="s">
        <v>26</v>
      </c>
      <c r="J2" s="3" t="s">
        <v>29</v>
      </c>
      <c r="K2" s="3" t="s">
        <v>30</v>
      </c>
      <c r="L2" s="3" t="s">
        <v>35</v>
      </c>
      <c r="M2" s="3" t="s">
        <v>36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4" t="s">
        <v>46</v>
      </c>
    </row>
    <row r="3" spans="2:19" s="1" customFormat="1" ht="45.75" thickBot="1">
      <c r="B3" s="19"/>
      <c r="C3" s="9"/>
      <c r="D3" s="9" t="s">
        <v>1</v>
      </c>
      <c r="E3" s="9" t="s">
        <v>3</v>
      </c>
      <c r="F3" s="9" t="s">
        <v>5</v>
      </c>
      <c r="G3" s="9" t="s">
        <v>22</v>
      </c>
      <c r="H3" s="9" t="s">
        <v>22</v>
      </c>
      <c r="I3" s="9" t="s">
        <v>27</v>
      </c>
      <c r="J3" s="9" t="s">
        <v>27</v>
      </c>
      <c r="K3" s="9" t="s">
        <v>31</v>
      </c>
      <c r="L3" s="9" t="s">
        <v>31</v>
      </c>
      <c r="M3" s="9"/>
      <c r="N3" s="9"/>
      <c r="O3" s="9" t="s">
        <v>37</v>
      </c>
      <c r="P3" s="9" t="s">
        <v>38</v>
      </c>
      <c r="Q3" s="9"/>
      <c r="R3" s="9"/>
      <c r="S3" s="10"/>
    </row>
    <row r="4" spans="2:19">
      <c r="B4" s="8" t="s">
        <v>11</v>
      </c>
      <c r="C4" s="12">
        <v>100</v>
      </c>
      <c r="D4" s="12">
        <v>100</v>
      </c>
      <c r="E4" s="12">
        <v>100</v>
      </c>
      <c r="F4" s="12">
        <v>100</v>
      </c>
      <c r="G4" s="12">
        <v>100</v>
      </c>
      <c r="H4" s="12">
        <v>100</v>
      </c>
      <c r="I4" s="12">
        <v>10000</v>
      </c>
      <c r="J4" s="12">
        <v>1</v>
      </c>
      <c r="K4" s="12">
        <v>100</v>
      </c>
      <c r="L4" s="12">
        <v>100</v>
      </c>
      <c r="M4" s="21">
        <v>1000</v>
      </c>
      <c r="N4" s="21">
        <v>1000</v>
      </c>
      <c r="O4" s="21">
        <v>1000</v>
      </c>
      <c r="P4" s="21">
        <v>1000</v>
      </c>
      <c r="Q4" s="21">
        <v>1000</v>
      </c>
      <c r="R4" s="21">
        <v>1000</v>
      </c>
      <c r="S4" s="23">
        <v>200</v>
      </c>
    </row>
    <row r="5" spans="2:19">
      <c r="B5" s="5" t="s">
        <v>12</v>
      </c>
      <c r="C5" s="12">
        <v>50</v>
      </c>
      <c r="D5" s="12">
        <v>200</v>
      </c>
      <c r="E5" s="12">
        <v>50</v>
      </c>
      <c r="F5" s="12">
        <v>200</v>
      </c>
      <c r="G5" s="12">
        <v>50</v>
      </c>
      <c r="H5" s="12">
        <v>50</v>
      </c>
      <c r="I5" s="12">
        <v>50</v>
      </c>
      <c r="J5" s="12">
        <v>50</v>
      </c>
      <c r="K5" s="12">
        <v>50</v>
      </c>
      <c r="L5" s="12">
        <v>50</v>
      </c>
      <c r="M5" s="21">
        <v>200</v>
      </c>
      <c r="N5" s="21">
        <v>200</v>
      </c>
      <c r="O5" s="21">
        <v>200</v>
      </c>
      <c r="P5" s="21">
        <v>200</v>
      </c>
      <c r="Q5" s="21">
        <v>200</v>
      </c>
      <c r="R5" s="21">
        <v>200</v>
      </c>
      <c r="S5" s="2">
        <v>200</v>
      </c>
    </row>
    <row r="6" spans="2:19">
      <c r="B6" s="5" t="s">
        <v>9</v>
      </c>
      <c r="C6" s="12">
        <v>2</v>
      </c>
      <c r="D6" s="12">
        <v>2</v>
      </c>
      <c r="E6" s="12">
        <v>3</v>
      </c>
      <c r="F6" s="12">
        <v>5</v>
      </c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21">
        <v>2</v>
      </c>
      <c r="N6" s="21">
        <v>2</v>
      </c>
      <c r="O6" s="21">
        <v>2</v>
      </c>
      <c r="P6" s="21">
        <v>2</v>
      </c>
      <c r="Q6" s="21">
        <v>2</v>
      </c>
      <c r="R6" s="21">
        <v>2</v>
      </c>
      <c r="S6" s="2">
        <v>2</v>
      </c>
    </row>
    <row r="7" spans="2:19" s="1" customFormat="1" ht="28.5">
      <c r="B7" s="6" t="s">
        <v>7</v>
      </c>
      <c r="C7" s="13" t="s">
        <v>13</v>
      </c>
      <c r="D7" s="13" t="s">
        <v>13</v>
      </c>
      <c r="E7" s="13" t="s">
        <v>19</v>
      </c>
      <c r="F7" s="13" t="s">
        <v>20</v>
      </c>
      <c r="G7" s="13" t="s">
        <v>23</v>
      </c>
      <c r="H7" s="13" t="s">
        <v>25</v>
      </c>
      <c r="I7" s="13" t="s">
        <v>13</v>
      </c>
      <c r="J7" s="13" t="s">
        <v>13</v>
      </c>
      <c r="K7" s="13" t="s">
        <v>13</v>
      </c>
      <c r="L7" s="13" t="s">
        <v>13</v>
      </c>
      <c r="M7" s="13" t="s">
        <v>23</v>
      </c>
      <c r="N7" s="13" t="s">
        <v>23</v>
      </c>
      <c r="O7" s="13" t="s">
        <v>23</v>
      </c>
      <c r="P7" s="13" t="s">
        <v>23</v>
      </c>
      <c r="Q7" s="13" t="s">
        <v>39</v>
      </c>
      <c r="R7" s="13" t="s">
        <v>40</v>
      </c>
      <c r="S7" s="24" t="s">
        <v>40</v>
      </c>
    </row>
    <row r="8" spans="2:19">
      <c r="B8" s="5" t="s">
        <v>8</v>
      </c>
      <c r="C8" s="12" t="s">
        <v>14</v>
      </c>
      <c r="D8" s="12" t="s">
        <v>14</v>
      </c>
      <c r="E8" s="12" t="s">
        <v>14</v>
      </c>
      <c r="F8" s="12" t="s">
        <v>14</v>
      </c>
      <c r="G8" s="12" t="s">
        <v>14</v>
      </c>
      <c r="H8" s="12" t="s">
        <v>14</v>
      </c>
      <c r="I8" s="12" t="s">
        <v>14</v>
      </c>
      <c r="J8" s="12" t="s">
        <v>14</v>
      </c>
      <c r="K8" s="12" t="s">
        <v>14</v>
      </c>
      <c r="L8" s="12" t="s">
        <v>14</v>
      </c>
      <c r="M8" s="12" t="s">
        <v>14</v>
      </c>
      <c r="N8" s="12" t="s">
        <v>14</v>
      </c>
      <c r="O8" s="12" t="s">
        <v>14</v>
      </c>
      <c r="P8" s="12" t="s">
        <v>14</v>
      </c>
      <c r="Q8" s="12" t="s">
        <v>14</v>
      </c>
      <c r="R8" s="12" t="s">
        <v>14</v>
      </c>
      <c r="S8" s="25" t="s">
        <v>14</v>
      </c>
    </row>
    <row r="9" spans="2:19">
      <c r="B9" s="5" t="s">
        <v>32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 t="s">
        <v>33</v>
      </c>
      <c r="I9" s="12" t="s">
        <v>33</v>
      </c>
      <c r="J9" s="12" t="s">
        <v>33</v>
      </c>
      <c r="K9" s="12" t="s">
        <v>33</v>
      </c>
      <c r="L9" s="12" t="s">
        <v>33</v>
      </c>
      <c r="M9" s="12" t="s">
        <v>33</v>
      </c>
      <c r="N9" s="12" t="s">
        <v>33</v>
      </c>
      <c r="O9" s="12" t="s">
        <v>33</v>
      </c>
      <c r="P9" s="12" t="s">
        <v>33</v>
      </c>
      <c r="Q9" s="12" t="s">
        <v>33</v>
      </c>
      <c r="R9" s="12" t="s">
        <v>33</v>
      </c>
      <c r="S9" s="25" t="s">
        <v>33</v>
      </c>
    </row>
    <row r="10" spans="2:19">
      <c r="B10" s="5" t="s">
        <v>34</v>
      </c>
      <c r="C10" s="12">
        <v>1E-3</v>
      </c>
      <c r="D10" s="12">
        <v>1E-3</v>
      </c>
      <c r="E10" s="12">
        <v>1E-3</v>
      </c>
      <c r="F10" s="12">
        <v>1E-3</v>
      </c>
      <c r="G10" s="12">
        <v>1E-3</v>
      </c>
      <c r="H10" s="12">
        <v>1E-3</v>
      </c>
      <c r="I10" s="12">
        <v>1E-3</v>
      </c>
      <c r="J10" s="12">
        <v>1E-3</v>
      </c>
      <c r="K10" s="12">
        <v>1E-4</v>
      </c>
      <c r="L10" s="12">
        <v>0.02</v>
      </c>
      <c r="M10" s="21">
        <v>1E-3</v>
      </c>
      <c r="N10" s="21">
        <v>1E-3</v>
      </c>
      <c r="O10" s="21">
        <v>1E-3</v>
      </c>
      <c r="P10" s="22">
        <v>0.02</v>
      </c>
      <c r="Q10" s="22">
        <v>1E-3</v>
      </c>
      <c r="R10" s="22">
        <v>1E-3</v>
      </c>
      <c r="S10" s="23">
        <v>1E-3</v>
      </c>
    </row>
    <row r="11" spans="2:19" ht="15" thickBot="1">
      <c r="B11" s="11" t="s">
        <v>16</v>
      </c>
      <c r="C11" s="12">
        <v>5</v>
      </c>
      <c r="D11" s="12">
        <v>5</v>
      </c>
      <c r="E11" s="12">
        <v>5</v>
      </c>
      <c r="F11" s="12"/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21">
        <v>5</v>
      </c>
      <c r="N11" s="21">
        <v>20</v>
      </c>
      <c r="O11" s="22">
        <v>50</v>
      </c>
      <c r="P11" s="22">
        <v>30</v>
      </c>
      <c r="Q11" s="22">
        <v>10</v>
      </c>
      <c r="R11" s="22">
        <v>10</v>
      </c>
      <c r="S11" s="23">
        <v>10</v>
      </c>
    </row>
    <row r="12" spans="2:19" ht="15.75" thickBot="1">
      <c r="B12" s="15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2:19">
      <c r="B13" s="8" t="s">
        <v>28</v>
      </c>
      <c r="C13" s="12">
        <v>3</v>
      </c>
      <c r="D13" s="12">
        <f>AVERAGE(3,2,2,2,2)</f>
        <v>2.2000000000000002</v>
      </c>
      <c r="E13" s="12">
        <f>AVERAGE(5,4,5,4,4)</f>
        <v>4.4000000000000004</v>
      </c>
      <c r="F13" s="12">
        <f>AVERAGE(5,3,3,3,3)</f>
        <v>3.4</v>
      </c>
      <c r="G13" s="12">
        <f>AVERAGE(4,3,3,3,3)</f>
        <v>3.2</v>
      </c>
      <c r="H13" s="12">
        <f>AVERAGE(4,3,3,3,4)</f>
        <v>3.4</v>
      </c>
      <c r="I13" s="12">
        <f>AVERAGE(3,2,2,2,2)</f>
        <v>2.2000000000000002</v>
      </c>
      <c r="J13" s="12">
        <f>AVERAGE(55,50,50,50,50)</f>
        <v>51</v>
      </c>
      <c r="K13" s="12">
        <f>AVERAGE(5,4,4,6,5)</f>
        <v>4.8</v>
      </c>
      <c r="L13" s="12">
        <f>AVERAGE(5,3,3,4,4)</f>
        <v>3.8</v>
      </c>
      <c r="M13" s="12">
        <f>AVERAGE(2,1,1,1,1,1,1,1,1,1,1,1,1,1,1,1,1,1,1,1)</f>
        <v>1.05</v>
      </c>
      <c r="N13" s="12">
        <f>AVERAGE(3,1,1,1,2)</f>
        <v>1.6</v>
      </c>
      <c r="O13" s="12"/>
      <c r="P13" s="12"/>
      <c r="Q13" s="12">
        <f>AVERAGE(3,1,1,1,1,1,1,1,1,1)</f>
        <v>1.2</v>
      </c>
      <c r="R13" s="12">
        <f>AVERAGE(2,1,1,1,1,1,1,1,1,1)</f>
        <v>1.1000000000000001</v>
      </c>
      <c r="S13" s="25">
        <f>AVERAGE(2,1,1,1,1,1,1,1,1,1)</f>
        <v>1.1000000000000001</v>
      </c>
    </row>
    <row r="14" spans="2:19">
      <c r="B14" s="5" t="s">
        <v>18</v>
      </c>
      <c r="C14" s="12">
        <v>0.1069</v>
      </c>
      <c r="D14" s="12">
        <v>5.5500000000000001E-2</v>
      </c>
      <c r="E14" s="12">
        <v>9.8900000000000002E-2</v>
      </c>
      <c r="F14" s="12">
        <v>5.7299999999999997E-2</v>
      </c>
      <c r="G14" s="12">
        <v>9.3399999999999997E-2</v>
      </c>
      <c r="H14" s="12">
        <v>8.2699999999999996E-2</v>
      </c>
      <c r="I14" s="12">
        <v>0.75590000000000002</v>
      </c>
      <c r="J14" s="12">
        <v>0.14979999999999999</v>
      </c>
      <c r="K14" s="12">
        <v>0.2712</v>
      </c>
      <c r="L14" s="12">
        <v>0.18</v>
      </c>
      <c r="M14" s="12">
        <v>0.24990000000000001</v>
      </c>
      <c r="N14" s="20">
        <v>0.10009999999999999</v>
      </c>
      <c r="O14" s="12"/>
      <c r="P14" s="20"/>
      <c r="Q14" s="12">
        <v>6.8400000000000002E-2</v>
      </c>
      <c r="R14" s="20">
        <v>8.48E-2</v>
      </c>
      <c r="S14" s="2">
        <v>8.48E-2</v>
      </c>
    </row>
    <row r="15" spans="2:19" ht="15" thickBot="1">
      <c r="B15" s="7" t="s">
        <v>17</v>
      </c>
      <c r="C15" s="14">
        <v>0.96730000000000005</v>
      </c>
      <c r="D15" s="14">
        <v>0.98250000000000004</v>
      </c>
      <c r="E15" s="14">
        <v>0.97219999999999995</v>
      </c>
      <c r="F15" s="14">
        <v>0.98170000000000002</v>
      </c>
      <c r="G15" s="14">
        <v>0.97330000000000005</v>
      </c>
      <c r="H15" s="14">
        <v>0.97629999999999995</v>
      </c>
      <c r="I15" s="14">
        <v>0.80830000000000002</v>
      </c>
      <c r="J15" s="14">
        <v>0.96499999999999997</v>
      </c>
      <c r="K15" s="14">
        <v>0.92230000000000001</v>
      </c>
      <c r="L15" s="14">
        <v>0.95569999999999999</v>
      </c>
      <c r="M15" s="14">
        <v>0.93149999999999999</v>
      </c>
      <c r="N15" s="14">
        <v>0.97070000000000001</v>
      </c>
      <c r="O15" s="14"/>
      <c r="P15" s="14"/>
      <c r="Q15" s="14">
        <v>0.97899999999999998</v>
      </c>
      <c r="R15" s="14">
        <v>0.97719999999999996</v>
      </c>
      <c r="S15" s="26">
        <v>0.99180000000000001</v>
      </c>
    </row>
  </sheetData>
  <mergeCells count="2">
    <mergeCell ref="B2:B3"/>
    <mergeCell ref="B12:S12"/>
  </mergeCells>
  <conditionalFormatting sqref="C13:S13">
    <cfRule type="colorScale" priority="1">
      <colorScale>
        <cfvo type="min"/>
        <cfvo type="percentile" val="50"/>
        <cfvo type="max"/>
        <color rgb="FF00B050"/>
        <color rgb="FFFFEB84"/>
        <color rgb="FFFF5050"/>
      </colorScale>
    </cfRule>
  </conditionalFormatting>
  <conditionalFormatting sqref="C15: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</dc:creator>
  <cp:lastModifiedBy>QS</cp:lastModifiedBy>
  <dcterms:created xsi:type="dcterms:W3CDTF">2023-07-23T14:04:58Z</dcterms:created>
  <dcterms:modified xsi:type="dcterms:W3CDTF">2023-07-25T15:03:40Z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c3946d-dba7-48e3-b9a0-1fe0d53938b8_Enabled">
    <vt:lpwstr>true</vt:lpwstr>
  </property>
  <property fmtid="{D5CDD505-2E9C-101B-9397-08002B2CF9AE}" pid="3" name="MSIP_Label_74c3946d-dba7-48e3-b9a0-1fe0d53938b8_SetDate">
    <vt:lpwstr>2023-07-23T14:50:24Z</vt:lpwstr>
  </property>
  <property fmtid="{D5CDD505-2E9C-101B-9397-08002B2CF9AE}" pid="4" name="MSIP_Label_74c3946d-dba7-48e3-b9a0-1fe0d53938b8_Method">
    <vt:lpwstr>Standard</vt:lpwstr>
  </property>
  <property fmtid="{D5CDD505-2E9C-101B-9397-08002B2CF9AE}" pid="5" name="MSIP_Label_74c3946d-dba7-48e3-b9a0-1fe0d53938b8_Name">
    <vt:lpwstr>defa4170-0d19-0005-0004-bc88714345d2</vt:lpwstr>
  </property>
  <property fmtid="{D5CDD505-2E9C-101B-9397-08002B2CF9AE}" pid="6" name="MSIP_Label_74c3946d-dba7-48e3-b9a0-1fe0d53938b8_SiteId">
    <vt:lpwstr>d99baec9-c1a2-42d6-831a-ec0805c70218</vt:lpwstr>
  </property>
  <property fmtid="{D5CDD505-2E9C-101B-9397-08002B2CF9AE}" pid="7" name="MSIP_Label_74c3946d-dba7-48e3-b9a0-1fe0d53938b8_ActionId">
    <vt:lpwstr>e7faf4f7-5c4e-450d-8b4f-b6307eb555b0</vt:lpwstr>
  </property>
  <property fmtid="{D5CDD505-2E9C-101B-9397-08002B2CF9AE}" pid="8" name="MSIP_Label_74c3946d-dba7-48e3-b9a0-1fe0d53938b8_ContentBits">
    <vt:lpwstr>0</vt:lpwstr>
  </property>
</Properties>
</file>