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B1E6538-C76D-48F8-8882-1291B7FCCEF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aramlist" sheetId="1" r:id="rId1"/>
    <sheet name="Global_param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2" i="1" l="1"/>
  <c r="AD23" i="1"/>
  <c r="AD18" i="1" l="1"/>
  <c r="AD17" i="1"/>
  <c r="AD20" i="1" l="1"/>
  <c r="AD3" i="1" l="1"/>
  <c r="AD31" i="1" l="1"/>
  <c r="AD30" i="1"/>
  <c r="AD29" i="1"/>
  <c r="AD28" i="1"/>
  <c r="AD27" i="1"/>
  <c r="AD26" i="1"/>
  <c r="AD25" i="1"/>
  <c r="AD16" i="1"/>
  <c r="AD15" i="1"/>
  <c r="AD14" i="1"/>
  <c r="AD13" i="1"/>
  <c r="AD12" i="1"/>
  <c r="AD11" i="1"/>
</calcChain>
</file>

<file path=xl/sharedStrings.xml><?xml version="1.0" encoding="utf-8"?>
<sst xmlns="http://schemas.openxmlformats.org/spreadsheetml/2006/main" count="242" uniqueCount="112">
  <si>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</si>
  <si>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</si>
  <si>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</si>
  <si>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</si>
  <si>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</si>
  <si>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</si>
  <si>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</si>
  <si>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</si>
  <si>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</si>
  <si>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</si>
  <si>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</si>
  <si>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</si>
  <si>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</si>
  <si>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</si>
  <si>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</si>
  <si>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</si>
  <si>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</si>
  <si>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</si>
  <si>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</si>
  <si>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</si>
  <si>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</si>
  <si>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</si>
  <si>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</si>
  <si>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</si>
  <si>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</si>
  <si>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</si>
  <si>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</si>
  <si>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</si>
  <si>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</si>
  <si>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</si>
  <si>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</si>
  <si>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</si>
  <si>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</si>
  <si>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</si>
  <si>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</si>
  <si>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</si>
  <si>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</si>
  <si>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</si>
  <si>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</si>
  <si>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</si>
  <si>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</si>
  <si>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</si>
  <si>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FRstep_FRramp2</t>
  </si>
  <si>
    <t>FRstepLength_FRramp</t>
  </si>
  <si>
    <t>FR_threshold_FRramp</t>
  </si>
  <si>
    <t>FRstep_FRramp</t>
  </si>
  <si>
    <t>cola_max_FRramp2</t>
  </si>
  <si>
    <t>cola_min_FRramp2</t>
  </si>
  <si>
    <t>FR_threshold_FRramp2</t>
  </si>
  <si>
    <t>FRstepLength_FRramp2</t>
  </si>
  <si>
    <t>SDRS-type policy</t>
  </si>
  <si>
    <t>cola_max_SDRS</t>
  </si>
  <si>
    <t>cola_min_SDRS</t>
  </si>
  <si>
    <t>FR_threshold_SDRS</t>
  </si>
  <si>
    <t>correctiveAction</t>
  </si>
  <si>
    <t>constant</t>
  </si>
  <si>
    <t>cola_constant</t>
  </si>
  <si>
    <t>return</t>
  </si>
  <si>
    <t>FR</t>
  </si>
  <si>
    <t>FRramp1</t>
  </si>
  <si>
    <t>FRramp2</t>
  </si>
  <si>
    <t>cola_return</t>
  </si>
  <si>
    <t>cola_FR</t>
  </si>
  <si>
    <t>SDRS</t>
  </si>
  <si>
    <t>cola_FRramp1</t>
  </si>
  <si>
    <t>cola_FRramp2</t>
  </si>
  <si>
    <t>cola_SDRS2</t>
  </si>
  <si>
    <t>cola_SDRS1</t>
  </si>
  <si>
    <t>COLA contingent on Funded ratio: ramp from full to none; mimicking SDRS</t>
  </si>
  <si>
    <t>include</t>
  </si>
  <si>
    <t>EEC_rate</t>
  </si>
  <si>
    <t>FR_threshold_FR</t>
  </si>
  <si>
    <t>cola_min_FRramp</t>
  </si>
  <si>
    <t>policy_type</t>
  </si>
  <si>
    <t>return_scn</t>
  </si>
  <si>
    <t>cola_constant_LowR</t>
  </si>
  <si>
    <t>cola_return_LowR</t>
  </si>
  <si>
    <t>cola_FR_LowR</t>
  </si>
  <si>
    <t>cola_FRramp1_LowR</t>
  </si>
  <si>
    <t>cola_FRramp2_LowR</t>
  </si>
  <si>
    <t>cola_SDRS1_LowR</t>
  </si>
  <si>
    <t>cola_SDRS2_LowR</t>
  </si>
  <si>
    <t>cola_constant2</t>
  </si>
  <si>
    <t>EEC_type</t>
  </si>
  <si>
    <t>fixed</t>
  </si>
  <si>
    <t>EEC_sharedRisk</t>
  </si>
  <si>
    <t>SharedRisk_cap</t>
  </si>
  <si>
    <t>sharedRisk</t>
  </si>
  <si>
    <t>EECshare_correctiveAction</t>
  </si>
  <si>
    <t>EECshare_NC</t>
  </si>
  <si>
    <t>cola_SDRS1_EEC</t>
  </si>
  <si>
    <t>cola_SDRS2_EEC</t>
  </si>
  <si>
    <t>infl_mean</t>
  </si>
  <si>
    <t>infl_sd</t>
  </si>
  <si>
    <t>cola_FR_stochInfl</t>
  </si>
  <si>
    <t>infl_type</t>
  </si>
  <si>
    <t>stochastic</t>
  </si>
  <si>
    <t>cola_stochInfl</t>
  </si>
  <si>
    <t>Infl</t>
  </si>
  <si>
    <t>DC component</t>
  </si>
  <si>
    <t>DC_EECrate</t>
  </si>
  <si>
    <t>DC_ERCrate</t>
  </si>
  <si>
    <t>Cash balance component</t>
  </si>
  <si>
    <t>CB_EECrate</t>
  </si>
  <si>
    <t>CB_ERCrate</t>
  </si>
  <si>
    <t>CB_interestType</t>
  </si>
  <si>
    <t>CB_guarantee</t>
  </si>
  <si>
    <t>DC_initBalanceType</t>
  </si>
  <si>
    <t>DC_initBalance_preSet</t>
  </si>
  <si>
    <t>DC_initBalance_ALpct</t>
  </si>
  <si>
    <t>DC_initBalance_MApct</t>
  </si>
  <si>
    <t>ALpct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</si>
</sst>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1" fillId="5" borderId="0" xfId="0" applyFont="1" applyFill="1" applyAlignment="1">
      <alignment horizontal="left"/>
    </xf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"/>
  <sheetViews>
    <sheetView tabSelected="1"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J10" sqref="J10"/>
    </sheetView>
  </sheetViews>
  <sheetFormatPr defaultRowHeight="15" x14ac:dyDescent="0.25"/>
  <cols>
    <col min="1" max="1" width="21.140625" customWidth="1"/>
    <col min="2" max="3" width="15.140625" customWidth="1"/>
    <col min="4" max="4" width="11.7109375" customWidth="1"/>
    <col min="5" max="5" width="11.140625" customWidth="1"/>
    <col min="6" max="6" width="14.85546875" customWidth="1"/>
    <col min="7" max="7" width="19.42578125" customWidth="1"/>
    <col min="8" max="10" width="22" customWidth="1"/>
    <col min="11" max="18" width="14.85546875" customWidth="1"/>
    <col min="19" max="21" width="13" customWidth="1"/>
    <col min="22" max="26" width="16.5703125" customWidth="1"/>
    <col min="27" max="30" width="14.28515625" customWidth="1"/>
    <col min="31" max="31" width="23.42578125" customWidth="1"/>
    <col min="32" max="34" width="14.28515625" customWidth="1"/>
    <col min="35" max="36" width="17.42578125" customWidth="1"/>
    <col min="37" max="39" width="14.28515625" customWidth="1"/>
    <col min="40" max="40" width="14.28515625" style="12" customWidth="1"/>
    <col min="41" max="44" width="7.7109375" customWidth="1"/>
    <col min="49" max="53" width="14.28515625" customWidth="1"/>
    <col min="54" max="54" width="16" customWidth="1"/>
    <col min="55" max="55" width="11.7109375" customWidth="1"/>
  </cols>
  <sheetData>
    <row r="1" spans="1:57" s="6" customFormat="1" x14ac:dyDescent="0.25">
      <c r="F1" s="7"/>
      <c r="G1" s="15" t="s">
        <v>99</v>
      </c>
      <c r="H1" s="15"/>
      <c r="I1" s="15"/>
      <c r="J1" s="15"/>
      <c r="K1" s="15"/>
      <c r="L1" s="15"/>
      <c r="M1" s="17" t="s">
        <v>102</v>
      </c>
      <c r="N1" s="17"/>
      <c r="O1" s="17"/>
      <c r="P1" s="17"/>
      <c r="Q1" s="8" t="s">
        <v>36</v>
      </c>
      <c r="R1" s="8"/>
      <c r="S1" s="9" t="s">
        <v>37</v>
      </c>
      <c r="T1" s="9"/>
      <c r="U1" s="9"/>
      <c r="V1" s="10" t="s">
        <v>40</v>
      </c>
      <c r="W1" s="10"/>
      <c r="X1" s="10"/>
      <c r="Y1" s="10"/>
      <c r="Z1" s="10"/>
      <c r="AA1" s="11" t="s">
        <v>68</v>
      </c>
      <c r="AB1" s="14"/>
      <c r="AC1" s="11"/>
      <c r="AD1" s="11"/>
      <c r="AE1" s="11"/>
      <c r="AF1" s="9" t="s">
        <v>50</v>
      </c>
      <c r="AG1" s="9"/>
      <c r="AH1" s="9"/>
      <c r="AI1" s="9"/>
      <c r="AJ1" s="9"/>
      <c r="AK1" s="9"/>
      <c r="AL1" s="7"/>
      <c r="AM1" s="7"/>
      <c r="AN1" s="7"/>
      <c r="AO1" s="6" t="s">
        <v>9</v>
      </c>
      <c r="AS1" s="6" t="s">
        <v>16</v>
      </c>
      <c r="AW1" s="6" t="s">
        <v>27</v>
      </c>
      <c r="AX1" s="6" t="s">
        <v>29</v>
      </c>
      <c r="BB1" s="6" t="s">
        <v>20</v>
      </c>
      <c r="BD1" s="6" t="s">
        <v>24</v>
      </c>
    </row>
    <row r="2" spans="1:57" x14ac:dyDescent="0.25">
      <c r="A2" t="s">
        <v>0</v>
      </c>
      <c r="B2" t="s">
        <v>69</v>
      </c>
      <c r="C2" t="s">
        <v>73</v>
      </c>
      <c r="D2" t="s">
        <v>74</v>
      </c>
      <c r="E2" t="s">
        <v>1</v>
      </c>
      <c r="F2" s="1" t="s">
        <v>33</v>
      </c>
      <c r="G2" s="16" t="s">
        <v>107</v>
      </c>
      <c r="H2" s="16" t="s">
        <v>108</v>
      </c>
      <c r="I2" s="16" t="s">
        <v>109</v>
      </c>
      <c r="J2" s="16" t="s">
        <v>110</v>
      </c>
      <c r="K2" s="16" t="s">
        <v>100</v>
      </c>
      <c r="L2" s="16" t="s">
        <v>101</v>
      </c>
      <c r="M2" s="18" t="s">
        <v>103</v>
      </c>
      <c r="N2" s="18" t="s">
        <v>104</v>
      </c>
      <c r="O2" s="18" t="s">
        <v>105</v>
      </c>
      <c r="P2" s="18" t="s">
        <v>106</v>
      </c>
      <c r="Q2" s="2" t="s">
        <v>34</v>
      </c>
      <c r="R2" s="2" t="s">
        <v>35</v>
      </c>
      <c r="S2" s="3" t="s">
        <v>38</v>
      </c>
      <c r="T2" s="3" t="s">
        <v>39</v>
      </c>
      <c r="U2" s="3" t="s">
        <v>71</v>
      </c>
      <c r="V2" s="5" t="s">
        <v>41</v>
      </c>
      <c r="W2" s="5" t="s">
        <v>72</v>
      </c>
      <c r="X2" s="5" t="s">
        <v>44</v>
      </c>
      <c r="Y2" s="5" t="s">
        <v>45</v>
      </c>
      <c r="Z2" s="5" t="s">
        <v>43</v>
      </c>
      <c r="AA2" s="4" t="s">
        <v>46</v>
      </c>
      <c r="AB2" s="4" t="s">
        <v>47</v>
      </c>
      <c r="AC2" s="4" t="s">
        <v>48</v>
      </c>
      <c r="AD2" s="4" t="s">
        <v>42</v>
      </c>
      <c r="AE2" s="4" t="s">
        <v>49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89</v>
      </c>
      <c r="AK2" s="3" t="s">
        <v>88</v>
      </c>
      <c r="AL2" s="1" t="s">
        <v>83</v>
      </c>
      <c r="AM2" s="1" t="s">
        <v>86</v>
      </c>
      <c r="AN2" s="1" t="s">
        <v>70</v>
      </c>
      <c r="AO2" t="s">
        <v>10</v>
      </c>
      <c r="AP2" t="s">
        <v>11</v>
      </c>
      <c r="AQ2" t="s">
        <v>12</v>
      </c>
      <c r="AR2" t="s">
        <v>13</v>
      </c>
      <c r="AS2" t="s">
        <v>17</v>
      </c>
      <c r="AT2" t="s">
        <v>18</v>
      </c>
      <c r="AU2" t="s">
        <v>31</v>
      </c>
      <c r="AV2" t="s">
        <v>32</v>
      </c>
      <c r="AW2" t="s">
        <v>28</v>
      </c>
      <c r="AX2" t="s">
        <v>30</v>
      </c>
      <c r="AY2" t="s">
        <v>95</v>
      </c>
      <c r="AZ2" t="s">
        <v>92</v>
      </c>
      <c r="BA2" t="s">
        <v>93</v>
      </c>
      <c r="BB2" t="s">
        <v>21</v>
      </c>
      <c r="BC2" t="s">
        <v>22</v>
      </c>
      <c r="BD2" t="s">
        <v>25</v>
      </c>
      <c r="BE2" t="s">
        <v>26</v>
      </c>
    </row>
    <row r="3" spans="1:57" s="12" customFormat="1" x14ac:dyDescent="0.25">
      <c r="A3" s="12" t="s">
        <v>33</v>
      </c>
      <c r="B3" s="12" t="b">
        <v>1</v>
      </c>
      <c r="C3" s="12" t="s">
        <v>82</v>
      </c>
      <c r="D3" s="12">
        <v>1</v>
      </c>
      <c r="E3" s="12" t="s">
        <v>55</v>
      </c>
      <c r="F3" s="12">
        <v>1.4999999999999999E-2</v>
      </c>
      <c r="G3" s="12" t="s">
        <v>111</v>
      </c>
      <c r="H3" s="12">
        <v>1</v>
      </c>
      <c r="I3" s="12">
        <v>1</v>
      </c>
      <c r="J3" s="12">
        <v>1</v>
      </c>
      <c r="K3" s="12">
        <v>0.06</v>
      </c>
      <c r="L3" s="12">
        <v>0.06</v>
      </c>
      <c r="Q3" s="12">
        <v>0.02</v>
      </c>
      <c r="R3" s="12">
        <v>0</v>
      </c>
      <c r="S3" s="12">
        <v>0.02</v>
      </c>
      <c r="T3" s="12">
        <v>0</v>
      </c>
      <c r="U3" s="12">
        <v>0.9</v>
      </c>
      <c r="V3" s="12">
        <v>0.02</v>
      </c>
      <c r="W3" s="12">
        <v>0</v>
      </c>
      <c r="X3" s="12">
        <v>0.9</v>
      </c>
      <c r="Y3" s="12">
        <v>0.01</v>
      </c>
      <c r="Z3" s="12">
        <v>1E-3</v>
      </c>
      <c r="AA3" s="12">
        <v>0.02</v>
      </c>
      <c r="AB3" s="12">
        <v>0</v>
      </c>
      <c r="AC3" s="12">
        <v>1</v>
      </c>
      <c r="AD3" s="12">
        <f t="shared" ref="AD3:AD23" si="0">0.15/20</f>
        <v>7.4999999999999997E-3</v>
      </c>
      <c r="AE3" s="12">
        <v>1E-3</v>
      </c>
      <c r="AF3" s="12">
        <v>0.02</v>
      </c>
      <c r="AG3" s="12">
        <v>0</v>
      </c>
      <c r="AH3" s="12">
        <v>1</v>
      </c>
      <c r="AI3" s="12">
        <v>1</v>
      </c>
      <c r="AL3" s="12" t="s">
        <v>84</v>
      </c>
      <c r="AN3" s="12">
        <v>0.06</v>
      </c>
      <c r="AO3" s="12">
        <v>15</v>
      </c>
      <c r="AP3" s="12" t="s">
        <v>14</v>
      </c>
      <c r="AQ3" s="12" t="s">
        <v>15</v>
      </c>
      <c r="AR3" s="12">
        <v>0.02</v>
      </c>
      <c r="AS3" s="12" t="s">
        <v>19</v>
      </c>
      <c r="AT3" s="12">
        <v>5</v>
      </c>
      <c r="AU3" s="12">
        <v>8.2199999999999995E-2</v>
      </c>
      <c r="AV3" s="12">
        <v>0.12</v>
      </c>
      <c r="AW3" s="12">
        <v>7.4999999999999997E-2</v>
      </c>
      <c r="AX3" s="12">
        <v>0.02</v>
      </c>
      <c r="AY3" s="12" t="s">
        <v>55</v>
      </c>
      <c r="AZ3" s="12">
        <v>0.02</v>
      </c>
      <c r="BA3" s="12">
        <v>0.01</v>
      </c>
      <c r="BB3" s="12" t="s">
        <v>23</v>
      </c>
      <c r="BC3" s="12">
        <v>0.75</v>
      </c>
      <c r="BD3" s="12" t="b">
        <v>1</v>
      </c>
      <c r="BE3" s="12" t="b">
        <v>1</v>
      </c>
    </row>
    <row r="4" spans="1:57" s="12" customFormat="1" x14ac:dyDescent="0.25"/>
    <row r="5" spans="1:57" s="12" customFormat="1" x14ac:dyDescent="0.25"/>
    <row r="6" spans="1:57" s="12" customFormat="1" x14ac:dyDescent="0.25"/>
    <row r="7" spans="1:57" s="12" customFormat="1" x14ac:dyDescent="0.25"/>
    <row r="8" spans="1:57" s="12" customFormat="1" x14ac:dyDescent="0.25"/>
    <row r="9" spans="1:57" s="12" customFormat="1" x14ac:dyDescent="0.25"/>
    <row r="10" spans="1:57" s="12" customFormat="1" x14ac:dyDescent="0.25"/>
    <row r="11" spans="1:57" s="12" customFormat="1" x14ac:dyDescent="0.25">
      <c r="A11" s="12" t="s">
        <v>61</v>
      </c>
      <c r="B11" s="12" t="b">
        <v>0</v>
      </c>
      <c r="C11" s="12" t="s">
        <v>61</v>
      </c>
      <c r="D11" s="12">
        <v>1</v>
      </c>
      <c r="E11" s="12" t="s">
        <v>57</v>
      </c>
      <c r="F11" s="12">
        <v>1.4999999999999999E-2</v>
      </c>
      <c r="Q11" s="12">
        <v>0.02</v>
      </c>
      <c r="R11" s="12">
        <v>0</v>
      </c>
      <c r="S11" s="12">
        <v>0.02</v>
      </c>
      <c r="T11" s="12">
        <v>0</v>
      </c>
      <c r="U11" s="12">
        <v>0.9</v>
      </c>
      <c r="V11" s="12">
        <v>0.02</v>
      </c>
      <c r="W11" s="12">
        <v>0</v>
      </c>
      <c r="X11" s="12">
        <v>0.9</v>
      </c>
      <c r="Y11" s="12">
        <v>0.01</v>
      </c>
      <c r="Z11" s="12">
        <v>1E-3</v>
      </c>
      <c r="AA11" s="12">
        <v>0.02</v>
      </c>
      <c r="AB11" s="12">
        <v>0</v>
      </c>
      <c r="AC11" s="12">
        <v>1</v>
      </c>
      <c r="AD11" s="12">
        <f t="shared" si="0"/>
        <v>7.4999999999999997E-3</v>
      </c>
      <c r="AE11" s="12">
        <v>1E-3</v>
      </c>
      <c r="AF11" s="12">
        <v>0.02</v>
      </c>
      <c r="AG11" s="12">
        <v>0</v>
      </c>
      <c r="AH11" s="12">
        <v>1</v>
      </c>
      <c r="AI11" s="12">
        <v>1</v>
      </c>
      <c r="AL11" s="12" t="s">
        <v>84</v>
      </c>
      <c r="AN11" s="12">
        <v>0.06</v>
      </c>
      <c r="AO11" s="12">
        <v>15</v>
      </c>
      <c r="AP11" s="12" t="s">
        <v>14</v>
      </c>
      <c r="AQ11" s="12" t="s">
        <v>15</v>
      </c>
      <c r="AR11" s="12">
        <v>0.02</v>
      </c>
      <c r="AS11" s="12" t="s">
        <v>19</v>
      </c>
      <c r="AT11" s="12">
        <v>5</v>
      </c>
      <c r="AU11" s="12">
        <v>8.2199999999999995E-2</v>
      </c>
      <c r="AV11" s="12">
        <v>0.12</v>
      </c>
      <c r="AW11" s="12">
        <v>7.4999999999999997E-2</v>
      </c>
      <c r="AX11" s="12">
        <v>0.02</v>
      </c>
      <c r="AY11" s="12" t="s">
        <v>55</v>
      </c>
      <c r="AZ11" s="12">
        <v>0.02</v>
      </c>
      <c r="BA11" s="12">
        <v>0.01</v>
      </c>
      <c r="BB11" s="12" t="s">
        <v>23</v>
      </c>
      <c r="BC11" s="12">
        <v>1</v>
      </c>
      <c r="BD11" s="12" t="b">
        <v>1</v>
      </c>
      <c r="BE11" s="12" t="b">
        <v>1</v>
      </c>
    </row>
    <row r="12" spans="1:57" s="12" customFormat="1" x14ac:dyDescent="0.25">
      <c r="A12" s="12" t="s">
        <v>62</v>
      </c>
      <c r="B12" s="12" t="b">
        <v>0</v>
      </c>
      <c r="C12" s="12" t="s">
        <v>62</v>
      </c>
      <c r="D12" s="12">
        <v>1</v>
      </c>
      <c r="E12" s="12" t="s">
        <v>58</v>
      </c>
      <c r="F12" s="12">
        <v>1.4999999999999999E-2</v>
      </c>
      <c r="Q12" s="12">
        <v>0.02</v>
      </c>
      <c r="R12" s="12">
        <v>0</v>
      </c>
      <c r="S12" s="12">
        <v>0.02</v>
      </c>
      <c r="T12" s="12">
        <v>0</v>
      </c>
      <c r="U12" s="12">
        <v>0.9</v>
      </c>
      <c r="V12" s="12">
        <v>0.02</v>
      </c>
      <c r="W12" s="12">
        <v>0</v>
      </c>
      <c r="X12" s="12">
        <v>0.9</v>
      </c>
      <c r="Y12" s="12">
        <v>0.01</v>
      </c>
      <c r="Z12" s="12">
        <v>1E-3</v>
      </c>
      <c r="AA12" s="12">
        <v>0.02</v>
      </c>
      <c r="AB12" s="12">
        <v>0</v>
      </c>
      <c r="AC12" s="12">
        <v>1</v>
      </c>
      <c r="AD12" s="12">
        <f t="shared" si="0"/>
        <v>7.4999999999999997E-3</v>
      </c>
      <c r="AE12" s="12">
        <v>1E-3</v>
      </c>
      <c r="AF12" s="12">
        <v>0.02</v>
      </c>
      <c r="AG12" s="12">
        <v>0</v>
      </c>
      <c r="AH12" s="12">
        <v>1</v>
      </c>
      <c r="AI12" s="12">
        <v>1</v>
      </c>
      <c r="AL12" s="12" t="s">
        <v>84</v>
      </c>
      <c r="AN12" s="12">
        <v>0.06</v>
      </c>
      <c r="AO12" s="12">
        <v>15</v>
      </c>
      <c r="AP12" s="12" t="s">
        <v>14</v>
      </c>
      <c r="AQ12" s="12" t="s">
        <v>15</v>
      </c>
      <c r="AR12" s="12">
        <v>0.02</v>
      </c>
      <c r="AS12" s="12" t="s">
        <v>19</v>
      </c>
      <c r="AT12" s="12">
        <v>5</v>
      </c>
      <c r="AU12" s="12">
        <v>8.2199999999999995E-2</v>
      </c>
      <c r="AV12" s="12">
        <v>0.12</v>
      </c>
      <c r="AW12" s="12">
        <v>7.4999999999999997E-2</v>
      </c>
      <c r="AX12" s="12">
        <v>0.02</v>
      </c>
      <c r="AY12" s="12" t="s">
        <v>55</v>
      </c>
      <c r="AZ12" s="12">
        <v>0.02</v>
      </c>
      <c r="BA12" s="12">
        <v>0.01</v>
      </c>
      <c r="BB12" s="12" t="s">
        <v>23</v>
      </c>
      <c r="BC12" s="12">
        <v>1</v>
      </c>
      <c r="BD12" s="12" t="b">
        <v>1</v>
      </c>
      <c r="BE12" s="12" t="b">
        <v>1</v>
      </c>
    </row>
    <row r="13" spans="1:57" s="12" customFormat="1" x14ac:dyDescent="0.25">
      <c r="A13" s="12" t="s">
        <v>64</v>
      </c>
      <c r="B13" s="12" t="b">
        <v>0</v>
      </c>
      <c r="C13" s="12" t="s">
        <v>64</v>
      </c>
      <c r="D13" s="12">
        <v>1</v>
      </c>
      <c r="E13" s="12" t="s">
        <v>59</v>
      </c>
      <c r="F13" s="12">
        <v>1.4999999999999999E-2</v>
      </c>
      <c r="Q13" s="12">
        <v>0.02</v>
      </c>
      <c r="R13" s="12">
        <v>0</v>
      </c>
      <c r="S13" s="12">
        <v>0.02</v>
      </c>
      <c r="T13" s="12">
        <v>0</v>
      </c>
      <c r="U13" s="12">
        <v>0.9</v>
      </c>
      <c r="V13" s="12">
        <v>0.02</v>
      </c>
      <c r="W13" s="12">
        <v>0</v>
      </c>
      <c r="X13" s="12">
        <v>0.9</v>
      </c>
      <c r="Y13" s="12">
        <v>0.01</v>
      </c>
      <c r="Z13" s="12">
        <v>1E-3</v>
      </c>
      <c r="AA13" s="12">
        <v>0.02</v>
      </c>
      <c r="AB13" s="12">
        <v>0</v>
      </c>
      <c r="AC13" s="12">
        <v>1</v>
      </c>
      <c r="AD13" s="12">
        <f t="shared" si="0"/>
        <v>7.4999999999999997E-3</v>
      </c>
      <c r="AE13" s="12">
        <v>1E-3</v>
      </c>
      <c r="AF13" s="12">
        <v>0.02</v>
      </c>
      <c r="AG13" s="12">
        <v>0</v>
      </c>
      <c r="AH13" s="12">
        <v>1</v>
      </c>
      <c r="AI13" s="12">
        <v>1</v>
      </c>
      <c r="AL13" s="12" t="s">
        <v>84</v>
      </c>
      <c r="AN13" s="12">
        <v>0.06</v>
      </c>
      <c r="AO13" s="12">
        <v>15</v>
      </c>
      <c r="AP13" s="12" t="s">
        <v>14</v>
      </c>
      <c r="AQ13" s="12" t="s">
        <v>15</v>
      </c>
      <c r="AR13" s="12">
        <v>0.02</v>
      </c>
      <c r="AS13" s="12" t="s">
        <v>19</v>
      </c>
      <c r="AT13" s="12">
        <v>5</v>
      </c>
      <c r="AU13" s="12">
        <v>8.2199999999999995E-2</v>
      </c>
      <c r="AV13" s="12">
        <v>0.12</v>
      </c>
      <c r="AW13" s="12">
        <v>7.4999999999999997E-2</v>
      </c>
      <c r="AX13" s="12">
        <v>0.02</v>
      </c>
      <c r="AY13" s="12" t="s">
        <v>55</v>
      </c>
      <c r="AZ13" s="12">
        <v>0.02</v>
      </c>
      <c r="BA13" s="12">
        <v>0.01</v>
      </c>
      <c r="BB13" s="12" t="s">
        <v>23</v>
      </c>
      <c r="BC13" s="12">
        <v>1</v>
      </c>
      <c r="BD13" s="12" t="b">
        <v>1</v>
      </c>
      <c r="BE13" s="12" t="b">
        <v>1</v>
      </c>
    </row>
    <row r="14" spans="1:57" s="12" customFormat="1" x14ac:dyDescent="0.25">
      <c r="A14" s="12" t="s">
        <v>65</v>
      </c>
      <c r="B14" s="12" t="b">
        <v>0</v>
      </c>
      <c r="C14" s="12" t="s">
        <v>65</v>
      </c>
      <c r="D14" s="12">
        <v>1</v>
      </c>
      <c r="E14" s="12" t="s">
        <v>60</v>
      </c>
      <c r="F14" s="12">
        <v>1.4999999999999999E-2</v>
      </c>
      <c r="Q14" s="12">
        <v>0.02</v>
      </c>
      <c r="R14" s="12">
        <v>0</v>
      </c>
      <c r="S14" s="12">
        <v>0.02</v>
      </c>
      <c r="T14" s="12">
        <v>0</v>
      </c>
      <c r="U14" s="12">
        <v>0.9</v>
      </c>
      <c r="V14" s="12">
        <v>0.02</v>
      </c>
      <c r="W14" s="12">
        <v>0</v>
      </c>
      <c r="X14" s="12">
        <v>0.9</v>
      </c>
      <c r="Y14" s="12">
        <v>0.01</v>
      </c>
      <c r="Z14" s="12">
        <v>1E-3</v>
      </c>
      <c r="AA14" s="12">
        <v>0.02</v>
      </c>
      <c r="AB14" s="12">
        <v>0</v>
      </c>
      <c r="AC14" s="12">
        <v>1</v>
      </c>
      <c r="AD14" s="12">
        <f t="shared" si="0"/>
        <v>7.4999999999999997E-3</v>
      </c>
      <c r="AE14" s="12">
        <v>1E-3</v>
      </c>
      <c r="AF14" s="12">
        <v>0.02</v>
      </c>
      <c r="AG14" s="12">
        <v>0</v>
      </c>
      <c r="AH14" s="12">
        <v>1</v>
      </c>
      <c r="AI14" s="12">
        <v>1</v>
      </c>
      <c r="AL14" s="12" t="s">
        <v>84</v>
      </c>
      <c r="AN14" s="12">
        <v>0.06</v>
      </c>
      <c r="AO14" s="12">
        <v>15</v>
      </c>
      <c r="AP14" s="12" t="s">
        <v>14</v>
      </c>
      <c r="AQ14" s="12" t="s">
        <v>15</v>
      </c>
      <c r="AR14" s="12">
        <v>0.02</v>
      </c>
      <c r="AS14" s="12" t="s">
        <v>19</v>
      </c>
      <c r="AT14" s="12">
        <v>5</v>
      </c>
      <c r="AU14" s="12">
        <v>8.2199999999999995E-2</v>
      </c>
      <c r="AV14" s="12">
        <v>0.12</v>
      </c>
      <c r="AW14" s="12">
        <v>7.4999999999999997E-2</v>
      </c>
      <c r="AX14" s="12">
        <v>0.02</v>
      </c>
      <c r="AY14" s="12" t="s">
        <v>55</v>
      </c>
      <c r="AZ14" s="12">
        <v>0.02</v>
      </c>
      <c r="BA14" s="12">
        <v>0.01</v>
      </c>
      <c r="BB14" s="12" t="s">
        <v>23</v>
      </c>
      <c r="BC14" s="12">
        <v>1</v>
      </c>
      <c r="BD14" s="12" t="b">
        <v>1</v>
      </c>
      <c r="BE14" s="12" t="b">
        <v>1</v>
      </c>
    </row>
    <row r="15" spans="1:57" s="12" customFormat="1" x14ac:dyDescent="0.25">
      <c r="A15" s="12" t="s">
        <v>67</v>
      </c>
      <c r="B15" s="12" t="b">
        <v>0</v>
      </c>
      <c r="C15" s="12" t="s">
        <v>67</v>
      </c>
      <c r="D15" s="12">
        <v>1</v>
      </c>
      <c r="E15" s="12" t="s">
        <v>63</v>
      </c>
      <c r="F15" s="12">
        <v>1.4999999999999999E-2</v>
      </c>
      <c r="Q15" s="12">
        <v>0.02</v>
      </c>
      <c r="R15" s="12">
        <v>0</v>
      </c>
      <c r="S15" s="12">
        <v>0.02</v>
      </c>
      <c r="T15" s="12">
        <v>0</v>
      </c>
      <c r="U15" s="12">
        <v>0.9</v>
      </c>
      <c r="V15" s="12">
        <v>0.02</v>
      </c>
      <c r="W15" s="12">
        <v>0</v>
      </c>
      <c r="X15" s="12">
        <v>0.9</v>
      </c>
      <c r="Y15" s="12">
        <v>0.01</v>
      </c>
      <c r="Z15" s="12">
        <v>1E-3</v>
      </c>
      <c r="AA15" s="12">
        <v>0.02</v>
      </c>
      <c r="AB15" s="12">
        <v>0</v>
      </c>
      <c r="AC15" s="12">
        <v>1</v>
      </c>
      <c r="AD15" s="12">
        <f t="shared" si="0"/>
        <v>7.4999999999999997E-3</v>
      </c>
      <c r="AE15" s="12">
        <v>1E-3</v>
      </c>
      <c r="AF15" s="12">
        <v>0.02</v>
      </c>
      <c r="AG15" s="12">
        <v>0</v>
      </c>
      <c r="AH15" s="12">
        <v>1</v>
      </c>
      <c r="AI15" s="12">
        <v>1</v>
      </c>
      <c r="AJ15" s="12">
        <v>0.5</v>
      </c>
      <c r="AK15" s="12">
        <v>0.5</v>
      </c>
      <c r="AL15" s="12" t="s">
        <v>84</v>
      </c>
      <c r="AN15" s="12">
        <v>0.06</v>
      </c>
      <c r="AO15" s="12">
        <v>15</v>
      </c>
      <c r="AP15" s="12" t="s">
        <v>14</v>
      </c>
      <c r="AQ15" s="12" t="s">
        <v>15</v>
      </c>
      <c r="AR15" s="12">
        <v>0.02</v>
      </c>
      <c r="AS15" s="12" t="s">
        <v>19</v>
      </c>
      <c r="AT15" s="12">
        <v>5</v>
      </c>
      <c r="AU15" s="12">
        <v>8.2199999999999995E-2</v>
      </c>
      <c r="AV15" s="12">
        <v>0.12</v>
      </c>
      <c r="AW15" s="12">
        <v>7.4999999999999997E-2</v>
      </c>
      <c r="AX15" s="12">
        <v>0.02</v>
      </c>
      <c r="AY15" s="12" t="s">
        <v>55</v>
      </c>
      <c r="AZ15" s="12">
        <v>0.02</v>
      </c>
      <c r="BA15" s="12">
        <v>0.01</v>
      </c>
      <c r="BB15" s="12" t="s">
        <v>23</v>
      </c>
      <c r="BC15" s="12">
        <v>1</v>
      </c>
      <c r="BD15" s="12" t="b">
        <v>1</v>
      </c>
      <c r="BE15" s="12" t="b">
        <v>1</v>
      </c>
    </row>
    <row r="16" spans="1:57" s="12" customFormat="1" x14ac:dyDescent="0.25">
      <c r="A16" s="12" t="s">
        <v>66</v>
      </c>
      <c r="B16" s="12" t="b">
        <v>0</v>
      </c>
      <c r="C16" s="12" t="s">
        <v>66</v>
      </c>
      <c r="D16" s="12">
        <v>1</v>
      </c>
      <c r="E16" s="12" t="s">
        <v>63</v>
      </c>
      <c r="F16" s="12">
        <v>1.4999999999999999E-2</v>
      </c>
      <c r="Q16" s="12">
        <v>0.02</v>
      </c>
      <c r="R16" s="12">
        <v>0</v>
      </c>
      <c r="S16" s="12">
        <v>0.02</v>
      </c>
      <c r="T16" s="12">
        <v>0</v>
      </c>
      <c r="U16" s="12">
        <v>0.9</v>
      </c>
      <c r="V16" s="12">
        <v>0.02</v>
      </c>
      <c r="W16" s="12">
        <v>0</v>
      </c>
      <c r="X16" s="12">
        <v>0.9</v>
      </c>
      <c r="Y16" s="12">
        <v>0.01</v>
      </c>
      <c r="Z16" s="12">
        <v>1E-3</v>
      </c>
      <c r="AA16" s="12">
        <v>0.02</v>
      </c>
      <c r="AB16" s="12">
        <v>0</v>
      </c>
      <c r="AC16" s="12">
        <v>1</v>
      </c>
      <c r="AD16" s="12">
        <f t="shared" si="0"/>
        <v>7.4999999999999997E-3</v>
      </c>
      <c r="AE16" s="12">
        <v>1E-3</v>
      </c>
      <c r="AF16" s="12">
        <v>0.02</v>
      </c>
      <c r="AG16" s="12">
        <v>0</v>
      </c>
      <c r="AH16" s="12">
        <v>1</v>
      </c>
      <c r="AI16" s="12">
        <v>2</v>
      </c>
      <c r="AJ16" s="12">
        <v>0.5</v>
      </c>
      <c r="AK16" s="12">
        <v>0.5</v>
      </c>
      <c r="AL16" s="12" t="s">
        <v>84</v>
      </c>
      <c r="AN16" s="12">
        <v>0.06</v>
      </c>
      <c r="AO16" s="12">
        <v>15</v>
      </c>
      <c r="AP16" s="12" t="s">
        <v>14</v>
      </c>
      <c r="AQ16" s="12" t="s">
        <v>15</v>
      </c>
      <c r="AR16" s="12">
        <v>0.02</v>
      </c>
      <c r="AS16" s="12" t="s">
        <v>19</v>
      </c>
      <c r="AT16" s="12">
        <v>5</v>
      </c>
      <c r="AU16" s="12">
        <v>8.2199999999999995E-2</v>
      </c>
      <c r="AV16" s="12">
        <v>0.12</v>
      </c>
      <c r="AW16" s="12">
        <v>7.4999999999999997E-2</v>
      </c>
      <c r="AX16" s="12">
        <v>0.02</v>
      </c>
      <c r="AY16" s="12" t="s">
        <v>55</v>
      </c>
      <c r="AZ16" s="12">
        <v>0.02</v>
      </c>
      <c r="BA16" s="12">
        <v>0.01</v>
      </c>
      <c r="BB16" s="12" t="s">
        <v>23</v>
      </c>
      <c r="BC16" s="12">
        <v>1</v>
      </c>
      <c r="BD16" s="12" t="b">
        <v>1</v>
      </c>
      <c r="BE16" s="12" t="b">
        <v>1</v>
      </c>
    </row>
    <row r="17" spans="1:57" s="12" customFormat="1" x14ac:dyDescent="0.25">
      <c r="A17" s="12" t="s">
        <v>90</v>
      </c>
      <c r="B17" s="12" t="b">
        <v>0</v>
      </c>
      <c r="C17" s="12" t="s">
        <v>67</v>
      </c>
      <c r="D17" s="12">
        <v>1</v>
      </c>
      <c r="E17" s="12" t="s">
        <v>63</v>
      </c>
      <c r="F17" s="12">
        <v>1.4999999999999999E-2</v>
      </c>
      <c r="Q17" s="12">
        <v>0.02</v>
      </c>
      <c r="R17" s="12">
        <v>0</v>
      </c>
      <c r="S17" s="12">
        <v>0.02</v>
      </c>
      <c r="T17" s="12">
        <v>0</v>
      </c>
      <c r="U17" s="12">
        <v>0.9</v>
      </c>
      <c r="V17" s="12">
        <v>0.02</v>
      </c>
      <c r="W17" s="12">
        <v>0</v>
      </c>
      <c r="X17" s="12">
        <v>0.9</v>
      </c>
      <c r="Y17" s="12">
        <v>0.01</v>
      </c>
      <c r="Z17" s="12">
        <v>1E-3</v>
      </c>
      <c r="AA17" s="12">
        <v>0.02</v>
      </c>
      <c r="AB17" s="12">
        <v>0</v>
      </c>
      <c r="AC17" s="12">
        <v>1</v>
      </c>
      <c r="AD17" s="12">
        <f t="shared" si="0"/>
        <v>7.4999999999999997E-3</v>
      </c>
      <c r="AE17" s="12">
        <v>1E-3</v>
      </c>
      <c r="AF17" s="12">
        <v>0.02</v>
      </c>
      <c r="AG17" s="12">
        <v>0</v>
      </c>
      <c r="AH17" s="12">
        <v>1</v>
      </c>
      <c r="AI17" s="12">
        <v>1</v>
      </c>
      <c r="AJ17" s="12">
        <v>0.5</v>
      </c>
      <c r="AK17" s="12">
        <v>0.5</v>
      </c>
      <c r="AL17" s="12" t="s">
        <v>84</v>
      </c>
      <c r="AN17" s="12">
        <v>0.06</v>
      </c>
      <c r="AO17" s="12">
        <v>15</v>
      </c>
      <c r="AP17" s="12" t="s">
        <v>14</v>
      </c>
      <c r="AQ17" s="12" t="s">
        <v>15</v>
      </c>
      <c r="AR17" s="12">
        <v>0.02</v>
      </c>
      <c r="AS17" s="12" t="s">
        <v>19</v>
      </c>
      <c r="AT17" s="12">
        <v>5</v>
      </c>
      <c r="AU17" s="12">
        <v>8.2199999999999995E-2</v>
      </c>
      <c r="AV17" s="12">
        <v>0.12</v>
      </c>
      <c r="AW17" s="12">
        <v>7.4999999999999997E-2</v>
      </c>
      <c r="AX17" s="12">
        <v>0.02</v>
      </c>
      <c r="AY17" s="12" t="s">
        <v>55</v>
      </c>
      <c r="AZ17" s="12">
        <v>0.02</v>
      </c>
      <c r="BA17" s="12">
        <v>0.01</v>
      </c>
      <c r="BB17" s="12" t="s">
        <v>23</v>
      </c>
      <c r="BC17" s="12">
        <v>1</v>
      </c>
      <c r="BD17" s="12" t="b">
        <v>1</v>
      </c>
      <c r="BE17" s="12" t="b">
        <v>1</v>
      </c>
    </row>
    <row r="18" spans="1:57" s="12" customFormat="1" x14ac:dyDescent="0.25">
      <c r="A18" s="12" t="s">
        <v>91</v>
      </c>
      <c r="B18" s="12" t="b">
        <v>0</v>
      </c>
      <c r="C18" s="12" t="s">
        <v>66</v>
      </c>
      <c r="D18" s="12">
        <v>1</v>
      </c>
      <c r="E18" s="12" t="s">
        <v>63</v>
      </c>
      <c r="F18" s="12">
        <v>1.4999999999999999E-2</v>
      </c>
      <c r="Q18" s="12">
        <v>0.02</v>
      </c>
      <c r="R18" s="12">
        <v>0</v>
      </c>
      <c r="S18" s="12">
        <v>0.02</v>
      </c>
      <c r="T18" s="12">
        <v>0</v>
      </c>
      <c r="U18" s="12">
        <v>0.9</v>
      </c>
      <c r="V18" s="12">
        <v>0.02</v>
      </c>
      <c r="W18" s="12">
        <v>0</v>
      </c>
      <c r="X18" s="12">
        <v>0.9</v>
      </c>
      <c r="Y18" s="12">
        <v>0.01</v>
      </c>
      <c r="Z18" s="12">
        <v>1E-3</v>
      </c>
      <c r="AA18" s="12">
        <v>0.02</v>
      </c>
      <c r="AB18" s="12">
        <v>0</v>
      </c>
      <c r="AC18" s="12">
        <v>1</v>
      </c>
      <c r="AD18" s="12">
        <f t="shared" si="0"/>
        <v>7.4999999999999997E-3</v>
      </c>
      <c r="AE18" s="12">
        <v>1E-3</v>
      </c>
      <c r="AF18" s="12">
        <v>0.02</v>
      </c>
      <c r="AG18" s="12">
        <v>0</v>
      </c>
      <c r="AH18" s="12">
        <v>1</v>
      </c>
      <c r="AI18" s="12">
        <v>2</v>
      </c>
      <c r="AJ18" s="12">
        <v>0.5</v>
      </c>
      <c r="AK18" s="12">
        <v>0.5</v>
      </c>
      <c r="AL18" s="12" t="s">
        <v>84</v>
      </c>
      <c r="AN18" s="12">
        <v>0.06</v>
      </c>
      <c r="AO18" s="12">
        <v>15</v>
      </c>
      <c r="AP18" s="12" t="s">
        <v>14</v>
      </c>
      <c r="AQ18" s="12" t="s">
        <v>15</v>
      </c>
      <c r="AR18" s="12">
        <v>0.02</v>
      </c>
      <c r="AS18" s="12" t="s">
        <v>19</v>
      </c>
      <c r="AT18" s="12">
        <v>5</v>
      </c>
      <c r="AU18" s="12">
        <v>8.2199999999999995E-2</v>
      </c>
      <c r="AV18" s="12">
        <v>0.12</v>
      </c>
      <c r="AW18" s="12">
        <v>7.4999999999999997E-2</v>
      </c>
      <c r="AX18" s="12">
        <v>0.02</v>
      </c>
      <c r="AY18" s="12" t="s">
        <v>55</v>
      </c>
      <c r="AZ18" s="12">
        <v>0.02</v>
      </c>
      <c r="BA18" s="12">
        <v>0.01</v>
      </c>
      <c r="BB18" s="12" t="s">
        <v>23</v>
      </c>
      <c r="BC18" s="12">
        <v>1</v>
      </c>
      <c r="BD18" s="12" t="b">
        <v>1</v>
      </c>
      <c r="BE18" s="12" t="b">
        <v>1</v>
      </c>
    </row>
    <row r="19" spans="1:57" x14ac:dyDescent="0.25">
      <c r="AZ19" s="12"/>
      <c r="BA19" s="12"/>
    </row>
    <row r="20" spans="1:57" s="12" customFormat="1" x14ac:dyDescent="0.25">
      <c r="A20" s="12" t="s">
        <v>85</v>
      </c>
      <c r="B20" s="12" t="b">
        <v>0</v>
      </c>
      <c r="C20" s="12" t="s">
        <v>56</v>
      </c>
      <c r="D20" s="12">
        <v>1</v>
      </c>
      <c r="E20" s="12" t="s">
        <v>55</v>
      </c>
      <c r="F20" s="12">
        <v>1.4999999999999999E-2</v>
      </c>
      <c r="Q20" s="12">
        <v>0.02</v>
      </c>
      <c r="R20" s="12">
        <v>0</v>
      </c>
      <c r="S20" s="12">
        <v>0.02</v>
      </c>
      <c r="T20" s="12">
        <v>0</v>
      </c>
      <c r="U20" s="12">
        <v>0.9</v>
      </c>
      <c r="V20" s="12">
        <v>0.02</v>
      </c>
      <c r="W20" s="12">
        <v>0</v>
      </c>
      <c r="X20" s="12">
        <v>0.9</v>
      </c>
      <c r="Y20" s="12">
        <v>0.01</v>
      </c>
      <c r="Z20" s="12">
        <v>1E-3</v>
      </c>
      <c r="AA20" s="12">
        <v>0.02</v>
      </c>
      <c r="AB20" s="12">
        <v>0</v>
      </c>
      <c r="AC20" s="12">
        <v>1</v>
      </c>
      <c r="AD20" s="12">
        <f t="shared" si="0"/>
        <v>7.4999999999999997E-3</v>
      </c>
      <c r="AE20" s="12">
        <v>1E-3</v>
      </c>
      <c r="AF20" s="12">
        <v>0.02</v>
      </c>
      <c r="AG20" s="12">
        <v>0</v>
      </c>
      <c r="AH20" s="12">
        <v>1</v>
      </c>
      <c r="AI20" s="12">
        <v>1</v>
      </c>
      <c r="AL20" s="12" t="s">
        <v>87</v>
      </c>
      <c r="AM20" s="12">
        <v>0.02</v>
      </c>
      <c r="AN20" s="12">
        <v>0.06</v>
      </c>
      <c r="AO20" s="12">
        <v>15</v>
      </c>
      <c r="AP20" s="12" t="s">
        <v>14</v>
      </c>
      <c r="AQ20" s="12" t="s">
        <v>15</v>
      </c>
      <c r="AR20" s="12">
        <v>0.02</v>
      </c>
      <c r="AS20" s="12" t="s">
        <v>19</v>
      </c>
      <c r="AT20" s="12">
        <v>5</v>
      </c>
      <c r="AU20" s="12">
        <v>8.2199999999999995E-2</v>
      </c>
      <c r="AV20" s="12">
        <v>0.12</v>
      </c>
      <c r="AW20" s="12">
        <v>7.4999999999999997E-2</v>
      </c>
      <c r="AX20" s="12">
        <v>0.02</v>
      </c>
      <c r="AY20" s="12" t="s">
        <v>55</v>
      </c>
      <c r="AZ20" s="12">
        <v>0.02</v>
      </c>
      <c r="BA20" s="12">
        <v>0.01</v>
      </c>
      <c r="BB20" s="12" t="s">
        <v>23</v>
      </c>
      <c r="BC20" s="12">
        <v>1</v>
      </c>
      <c r="BD20" s="12" t="b">
        <v>1</v>
      </c>
      <c r="BE20" s="12" t="b">
        <v>1</v>
      </c>
    </row>
    <row r="21" spans="1:57" s="12" customFormat="1" x14ac:dyDescent="0.25"/>
    <row r="22" spans="1:57" s="12" customFormat="1" x14ac:dyDescent="0.25">
      <c r="A22" s="12" t="s">
        <v>97</v>
      </c>
      <c r="B22" s="12" t="b">
        <v>0</v>
      </c>
      <c r="C22" s="12" t="s">
        <v>82</v>
      </c>
      <c r="D22" s="12">
        <v>1</v>
      </c>
      <c r="E22" s="12" t="s">
        <v>98</v>
      </c>
      <c r="F22" s="12">
        <v>1.4999999999999999E-2</v>
      </c>
      <c r="Q22" s="12">
        <v>0.02</v>
      </c>
      <c r="R22" s="12">
        <v>0</v>
      </c>
      <c r="S22" s="12">
        <v>0.04</v>
      </c>
      <c r="T22" s="12">
        <v>0</v>
      </c>
      <c r="U22" s="12">
        <v>0.9</v>
      </c>
      <c r="V22" s="12">
        <v>0.02</v>
      </c>
      <c r="W22" s="12">
        <v>0</v>
      </c>
      <c r="X22" s="12">
        <v>0.9</v>
      </c>
      <c r="Y22" s="12">
        <v>0.01</v>
      </c>
      <c r="Z22" s="12">
        <v>1E-3</v>
      </c>
      <c r="AA22" s="12">
        <v>0.02</v>
      </c>
      <c r="AB22" s="12">
        <v>0</v>
      </c>
      <c r="AC22" s="12">
        <v>1</v>
      </c>
      <c r="AD22" s="12">
        <f t="shared" si="0"/>
        <v>7.4999999999999997E-3</v>
      </c>
      <c r="AE22" s="12">
        <v>1E-3</v>
      </c>
      <c r="AF22" s="12">
        <v>0.02</v>
      </c>
      <c r="AG22" s="12">
        <v>0</v>
      </c>
      <c r="AH22" s="12">
        <v>1</v>
      </c>
      <c r="AI22" s="12">
        <v>1</v>
      </c>
      <c r="AL22" s="12" t="s">
        <v>84</v>
      </c>
      <c r="AN22" s="12">
        <v>0.06</v>
      </c>
      <c r="AO22" s="12">
        <v>15</v>
      </c>
      <c r="AP22" s="12" t="s">
        <v>14</v>
      </c>
      <c r="AQ22" s="12" t="s">
        <v>15</v>
      </c>
      <c r="AR22" s="12">
        <v>0.02</v>
      </c>
      <c r="AS22" s="12" t="s">
        <v>19</v>
      </c>
      <c r="AT22" s="12">
        <v>5</v>
      </c>
      <c r="AU22" s="12">
        <v>8.2199999999999995E-2</v>
      </c>
      <c r="AV22" s="12">
        <v>0.12</v>
      </c>
      <c r="AW22" s="12">
        <v>7.4999999999999997E-2</v>
      </c>
      <c r="AX22" s="12">
        <v>0.02</v>
      </c>
      <c r="AY22" s="12" t="s">
        <v>96</v>
      </c>
      <c r="AZ22" s="12">
        <v>0.02</v>
      </c>
      <c r="BA22" s="12">
        <v>0.01</v>
      </c>
      <c r="BB22" s="12" t="s">
        <v>23</v>
      </c>
      <c r="BC22" s="12">
        <v>1</v>
      </c>
      <c r="BD22" s="12" t="b">
        <v>1</v>
      </c>
      <c r="BE22" s="12" t="b">
        <v>1</v>
      </c>
    </row>
    <row r="23" spans="1:57" s="12" customFormat="1" x14ac:dyDescent="0.25">
      <c r="A23" s="12" t="s">
        <v>94</v>
      </c>
      <c r="B23" s="12" t="b">
        <v>0</v>
      </c>
      <c r="C23" s="12" t="s">
        <v>62</v>
      </c>
      <c r="D23" s="12">
        <v>1</v>
      </c>
      <c r="E23" s="12" t="s">
        <v>58</v>
      </c>
      <c r="F23" s="12">
        <v>1.4999999999999999E-2</v>
      </c>
      <c r="Q23" s="12">
        <v>0.02</v>
      </c>
      <c r="R23" s="12">
        <v>0</v>
      </c>
      <c r="S23" s="12">
        <v>0.04</v>
      </c>
      <c r="T23" s="12">
        <v>0</v>
      </c>
      <c r="U23" s="12">
        <v>0.9</v>
      </c>
      <c r="V23" s="12">
        <v>0.02</v>
      </c>
      <c r="W23" s="12">
        <v>0</v>
      </c>
      <c r="X23" s="12">
        <v>0.9</v>
      </c>
      <c r="Y23" s="12">
        <v>0.01</v>
      </c>
      <c r="Z23" s="12">
        <v>1E-3</v>
      </c>
      <c r="AA23" s="12">
        <v>0.02</v>
      </c>
      <c r="AB23" s="12">
        <v>0</v>
      </c>
      <c r="AC23" s="12">
        <v>1</v>
      </c>
      <c r="AD23" s="12">
        <f t="shared" si="0"/>
        <v>7.4999999999999997E-3</v>
      </c>
      <c r="AE23" s="12">
        <v>1E-3</v>
      </c>
      <c r="AF23" s="12">
        <v>0.02</v>
      </c>
      <c r="AG23" s="12">
        <v>0</v>
      </c>
      <c r="AH23" s="12">
        <v>1</v>
      </c>
      <c r="AI23" s="12">
        <v>1</v>
      </c>
      <c r="AL23" s="12" t="s">
        <v>84</v>
      </c>
      <c r="AN23" s="12">
        <v>0.06</v>
      </c>
      <c r="AO23" s="12">
        <v>15</v>
      </c>
      <c r="AP23" s="12" t="s">
        <v>14</v>
      </c>
      <c r="AQ23" s="12" t="s">
        <v>15</v>
      </c>
      <c r="AR23" s="12">
        <v>0.02</v>
      </c>
      <c r="AS23" s="12" t="s">
        <v>19</v>
      </c>
      <c r="AT23" s="12">
        <v>5</v>
      </c>
      <c r="AU23" s="12">
        <v>8.2199999999999995E-2</v>
      </c>
      <c r="AV23" s="12">
        <v>0.12</v>
      </c>
      <c r="AW23" s="12">
        <v>7.4999999999999997E-2</v>
      </c>
      <c r="AX23" s="12">
        <v>0.02</v>
      </c>
      <c r="AY23" s="12" t="s">
        <v>96</v>
      </c>
      <c r="AZ23" s="12">
        <v>0.02</v>
      </c>
      <c r="BA23" s="12">
        <v>0.01</v>
      </c>
      <c r="BB23" s="12" t="s">
        <v>23</v>
      </c>
      <c r="BC23" s="12">
        <v>1</v>
      </c>
      <c r="BD23" s="12" t="b">
        <v>1</v>
      </c>
      <c r="BE23" s="12" t="b">
        <v>1</v>
      </c>
    </row>
    <row r="25" spans="1:57" s="12" customFormat="1" x14ac:dyDescent="0.25">
      <c r="A25" s="12" t="s">
        <v>75</v>
      </c>
      <c r="B25" s="12" t="b">
        <v>0</v>
      </c>
      <c r="C25" s="12" t="s">
        <v>56</v>
      </c>
      <c r="D25" s="12">
        <v>2</v>
      </c>
      <c r="E25" s="12" t="s">
        <v>55</v>
      </c>
      <c r="F25" s="12">
        <v>0.02</v>
      </c>
      <c r="Q25" s="12">
        <v>0.02</v>
      </c>
      <c r="R25" s="12">
        <v>0</v>
      </c>
      <c r="S25" s="12">
        <v>0.02</v>
      </c>
      <c r="T25" s="12">
        <v>0</v>
      </c>
      <c r="U25" s="12">
        <v>0.9</v>
      </c>
      <c r="V25" s="12">
        <v>0.02</v>
      </c>
      <c r="W25" s="12">
        <v>0</v>
      </c>
      <c r="X25" s="12">
        <v>0.9</v>
      </c>
      <c r="Y25" s="12">
        <v>0.01</v>
      </c>
      <c r="Z25" s="12">
        <v>1E-3</v>
      </c>
      <c r="AA25" s="12">
        <v>0.02</v>
      </c>
      <c r="AB25" s="12">
        <v>0</v>
      </c>
      <c r="AC25" s="12">
        <v>1</v>
      </c>
      <c r="AD25" s="12">
        <f t="shared" ref="AD25:AD31" si="1">0.15/20</f>
        <v>7.4999999999999997E-3</v>
      </c>
      <c r="AE25" s="12">
        <v>1E-3</v>
      </c>
      <c r="AF25" s="12">
        <v>0.02</v>
      </c>
      <c r="AG25" s="12">
        <v>0</v>
      </c>
      <c r="AH25" s="12">
        <v>1</v>
      </c>
      <c r="AI25" s="12">
        <v>1</v>
      </c>
      <c r="AN25" s="12">
        <v>0.06</v>
      </c>
      <c r="AO25" s="12">
        <v>15</v>
      </c>
      <c r="AP25" s="12" t="s">
        <v>14</v>
      </c>
      <c r="AQ25" s="12" t="s">
        <v>15</v>
      </c>
      <c r="AR25" s="12">
        <v>0.02</v>
      </c>
      <c r="AS25" s="12" t="s">
        <v>19</v>
      </c>
      <c r="AT25" s="12">
        <v>5</v>
      </c>
      <c r="AU25" s="13">
        <v>6.7199999999999996E-2</v>
      </c>
      <c r="AV25" s="12">
        <v>0.12</v>
      </c>
      <c r="AW25" s="12">
        <v>7.4999999999999997E-2</v>
      </c>
      <c r="AX25" s="12">
        <v>0.02</v>
      </c>
      <c r="AY25" s="12" t="s">
        <v>55</v>
      </c>
      <c r="AZ25" s="12">
        <v>0.02</v>
      </c>
      <c r="BA25" s="12">
        <v>0.01</v>
      </c>
      <c r="BB25" s="12" t="s">
        <v>23</v>
      </c>
      <c r="BC25" s="12">
        <v>1</v>
      </c>
      <c r="BD25" s="12" t="b">
        <v>1</v>
      </c>
      <c r="BE25" s="12" t="b">
        <v>1</v>
      </c>
    </row>
    <row r="26" spans="1:57" s="12" customFormat="1" x14ac:dyDescent="0.25">
      <c r="A26" s="12" t="s">
        <v>76</v>
      </c>
      <c r="B26" s="12" t="b">
        <v>0</v>
      </c>
      <c r="C26" s="12" t="s">
        <v>61</v>
      </c>
      <c r="D26" s="12">
        <v>2</v>
      </c>
      <c r="E26" s="12" t="s">
        <v>57</v>
      </c>
      <c r="F26" s="12">
        <v>0.02</v>
      </c>
      <c r="Q26" s="12">
        <v>0.02</v>
      </c>
      <c r="R26" s="12">
        <v>0</v>
      </c>
      <c r="S26" s="12">
        <v>0.02</v>
      </c>
      <c r="T26" s="12">
        <v>0</v>
      </c>
      <c r="U26" s="12">
        <v>0.9</v>
      </c>
      <c r="V26" s="12">
        <v>0.02</v>
      </c>
      <c r="W26" s="12">
        <v>0</v>
      </c>
      <c r="X26" s="12">
        <v>0.9</v>
      </c>
      <c r="Y26" s="12">
        <v>0.01</v>
      </c>
      <c r="Z26" s="12">
        <v>1E-3</v>
      </c>
      <c r="AA26" s="12">
        <v>0.02</v>
      </c>
      <c r="AB26" s="12">
        <v>0</v>
      </c>
      <c r="AC26" s="12">
        <v>1</v>
      </c>
      <c r="AD26" s="12">
        <f t="shared" si="1"/>
        <v>7.4999999999999997E-3</v>
      </c>
      <c r="AE26" s="12">
        <v>1E-3</v>
      </c>
      <c r="AF26" s="12">
        <v>0.02</v>
      </c>
      <c r="AG26" s="12">
        <v>0</v>
      </c>
      <c r="AH26" s="12">
        <v>1</v>
      </c>
      <c r="AI26" s="12">
        <v>1</v>
      </c>
      <c r="AN26" s="12">
        <v>0.06</v>
      </c>
      <c r="AO26" s="12">
        <v>15</v>
      </c>
      <c r="AP26" s="12" t="s">
        <v>14</v>
      </c>
      <c r="AQ26" s="12" t="s">
        <v>15</v>
      </c>
      <c r="AR26" s="12">
        <v>0.02</v>
      </c>
      <c r="AS26" s="12" t="s">
        <v>19</v>
      </c>
      <c r="AT26" s="12">
        <v>5</v>
      </c>
      <c r="AU26" s="13">
        <v>6.7199999999999996E-2</v>
      </c>
      <c r="AV26" s="12">
        <v>0.12</v>
      </c>
      <c r="AW26" s="12">
        <v>7.4999999999999997E-2</v>
      </c>
      <c r="AX26" s="12">
        <v>0.02</v>
      </c>
      <c r="AY26" s="12" t="s">
        <v>55</v>
      </c>
      <c r="AZ26" s="12">
        <v>0.02</v>
      </c>
      <c r="BA26" s="12">
        <v>0.01</v>
      </c>
      <c r="BB26" s="12" t="s">
        <v>23</v>
      </c>
      <c r="BC26" s="12">
        <v>1</v>
      </c>
      <c r="BD26" s="12" t="b">
        <v>1</v>
      </c>
      <c r="BE26" s="12" t="b">
        <v>1</v>
      </c>
    </row>
    <row r="27" spans="1:57" s="12" customFormat="1" x14ac:dyDescent="0.25">
      <c r="A27" s="12" t="s">
        <v>77</v>
      </c>
      <c r="B27" s="12" t="b">
        <v>0</v>
      </c>
      <c r="C27" s="12" t="s">
        <v>62</v>
      </c>
      <c r="D27" s="12">
        <v>2</v>
      </c>
      <c r="E27" s="12" t="s">
        <v>58</v>
      </c>
      <c r="F27" s="12">
        <v>0.02</v>
      </c>
      <c r="Q27" s="12">
        <v>0.02</v>
      </c>
      <c r="R27" s="12">
        <v>0</v>
      </c>
      <c r="S27" s="12">
        <v>0.02</v>
      </c>
      <c r="T27" s="12">
        <v>0</v>
      </c>
      <c r="U27" s="12">
        <v>0.9</v>
      </c>
      <c r="V27" s="12">
        <v>0.02</v>
      </c>
      <c r="W27" s="12">
        <v>0</v>
      </c>
      <c r="X27" s="12">
        <v>0.9</v>
      </c>
      <c r="Y27" s="12">
        <v>0.01</v>
      </c>
      <c r="Z27" s="12">
        <v>1E-3</v>
      </c>
      <c r="AA27" s="12">
        <v>0.02</v>
      </c>
      <c r="AB27" s="12">
        <v>0</v>
      </c>
      <c r="AC27" s="12">
        <v>1</v>
      </c>
      <c r="AD27" s="12">
        <f t="shared" si="1"/>
        <v>7.4999999999999997E-3</v>
      </c>
      <c r="AE27" s="12">
        <v>1E-3</v>
      </c>
      <c r="AF27" s="12">
        <v>0.02</v>
      </c>
      <c r="AG27" s="12">
        <v>0</v>
      </c>
      <c r="AH27" s="12">
        <v>1</v>
      </c>
      <c r="AI27" s="12">
        <v>1</v>
      </c>
      <c r="AN27" s="12">
        <v>0.06</v>
      </c>
      <c r="AO27" s="12">
        <v>15</v>
      </c>
      <c r="AP27" s="12" t="s">
        <v>14</v>
      </c>
      <c r="AQ27" s="12" t="s">
        <v>15</v>
      </c>
      <c r="AR27" s="12">
        <v>0.02</v>
      </c>
      <c r="AS27" s="12" t="s">
        <v>19</v>
      </c>
      <c r="AT27" s="12">
        <v>5</v>
      </c>
      <c r="AU27" s="13">
        <v>6.7199999999999996E-2</v>
      </c>
      <c r="AV27" s="12">
        <v>0.12</v>
      </c>
      <c r="AW27" s="12">
        <v>7.4999999999999997E-2</v>
      </c>
      <c r="AX27" s="12">
        <v>0.02</v>
      </c>
      <c r="AY27" s="12" t="s">
        <v>55</v>
      </c>
      <c r="AZ27" s="12">
        <v>0.02</v>
      </c>
      <c r="BA27" s="12">
        <v>0.01</v>
      </c>
      <c r="BB27" s="12" t="s">
        <v>23</v>
      </c>
      <c r="BC27" s="12">
        <v>1</v>
      </c>
      <c r="BD27" s="12" t="b">
        <v>1</v>
      </c>
      <c r="BE27" s="12" t="b">
        <v>1</v>
      </c>
    </row>
    <row r="28" spans="1:57" s="12" customFormat="1" x14ac:dyDescent="0.25">
      <c r="A28" s="12" t="s">
        <v>78</v>
      </c>
      <c r="B28" s="12" t="b">
        <v>0</v>
      </c>
      <c r="C28" s="12" t="s">
        <v>64</v>
      </c>
      <c r="D28" s="12">
        <v>2</v>
      </c>
      <c r="E28" s="12" t="s">
        <v>59</v>
      </c>
      <c r="F28" s="12">
        <v>0.02</v>
      </c>
      <c r="Q28" s="12">
        <v>0.02</v>
      </c>
      <c r="R28" s="12">
        <v>0</v>
      </c>
      <c r="S28" s="12">
        <v>0.02</v>
      </c>
      <c r="T28" s="12">
        <v>0</v>
      </c>
      <c r="U28" s="12">
        <v>0.9</v>
      </c>
      <c r="V28" s="12">
        <v>0.02</v>
      </c>
      <c r="W28" s="12">
        <v>0</v>
      </c>
      <c r="X28" s="12">
        <v>0.9</v>
      </c>
      <c r="Y28" s="12">
        <v>0.01</v>
      </c>
      <c r="Z28" s="12">
        <v>1E-3</v>
      </c>
      <c r="AA28" s="12">
        <v>0.02</v>
      </c>
      <c r="AB28" s="12">
        <v>0</v>
      </c>
      <c r="AC28" s="12">
        <v>1</v>
      </c>
      <c r="AD28" s="12">
        <f t="shared" si="1"/>
        <v>7.4999999999999997E-3</v>
      </c>
      <c r="AE28" s="12">
        <v>1E-3</v>
      </c>
      <c r="AF28" s="12">
        <v>0.02</v>
      </c>
      <c r="AG28" s="12">
        <v>0</v>
      </c>
      <c r="AH28" s="12">
        <v>1</v>
      </c>
      <c r="AI28" s="12">
        <v>1</v>
      </c>
      <c r="AN28" s="12">
        <v>0.06</v>
      </c>
      <c r="AO28" s="12">
        <v>15</v>
      </c>
      <c r="AP28" s="12" t="s">
        <v>14</v>
      </c>
      <c r="AQ28" s="12" t="s">
        <v>15</v>
      </c>
      <c r="AR28" s="12">
        <v>0.02</v>
      </c>
      <c r="AS28" s="12" t="s">
        <v>19</v>
      </c>
      <c r="AT28" s="12">
        <v>5</v>
      </c>
      <c r="AU28" s="13">
        <v>6.7199999999999996E-2</v>
      </c>
      <c r="AV28" s="12">
        <v>0.12</v>
      </c>
      <c r="AW28" s="12">
        <v>7.4999999999999997E-2</v>
      </c>
      <c r="AX28" s="12">
        <v>0.02</v>
      </c>
      <c r="AY28" s="12" t="s">
        <v>55</v>
      </c>
      <c r="AZ28" s="12">
        <v>0.02</v>
      </c>
      <c r="BA28" s="12">
        <v>0.01</v>
      </c>
      <c r="BB28" s="12" t="s">
        <v>23</v>
      </c>
      <c r="BC28" s="12">
        <v>1</v>
      </c>
      <c r="BD28" s="12" t="b">
        <v>1</v>
      </c>
      <c r="BE28" s="12" t="b">
        <v>1</v>
      </c>
    </row>
    <row r="29" spans="1:57" s="12" customFormat="1" x14ac:dyDescent="0.25">
      <c r="A29" s="12" t="s">
        <v>79</v>
      </c>
      <c r="B29" s="12" t="b">
        <v>0</v>
      </c>
      <c r="C29" s="12" t="s">
        <v>65</v>
      </c>
      <c r="D29" s="12">
        <v>2</v>
      </c>
      <c r="E29" s="12" t="s">
        <v>60</v>
      </c>
      <c r="F29" s="12">
        <v>0.02</v>
      </c>
      <c r="Q29" s="12">
        <v>0.02</v>
      </c>
      <c r="R29" s="12">
        <v>0</v>
      </c>
      <c r="S29" s="12">
        <v>0.02</v>
      </c>
      <c r="T29" s="12">
        <v>0</v>
      </c>
      <c r="U29" s="12">
        <v>0.9</v>
      </c>
      <c r="V29" s="12">
        <v>0.02</v>
      </c>
      <c r="W29" s="12">
        <v>0</v>
      </c>
      <c r="X29" s="12">
        <v>0.9</v>
      </c>
      <c r="Y29" s="12">
        <v>0.01</v>
      </c>
      <c r="Z29" s="12">
        <v>1E-3</v>
      </c>
      <c r="AA29" s="12">
        <v>0.02</v>
      </c>
      <c r="AB29" s="12">
        <v>0</v>
      </c>
      <c r="AC29" s="12">
        <v>1</v>
      </c>
      <c r="AD29" s="12">
        <f t="shared" si="1"/>
        <v>7.4999999999999997E-3</v>
      </c>
      <c r="AE29" s="12">
        <v>1E-3</v>
      </c>
      <c r="AF29" s="12">
        <v>0.02</v>
      </c>
      <c r="AG29" s="12">
        <v>0</v>
      </c>
      <c r="AH29" s="12">
        <v>1</v>
      </c>
      <c r="AI29" s="12">
        <v>1</v>
      </c>
      <c r="AN29" s="12">
        <v>0.06</v>
      </c>
      <c r="AO29" s="12">
        <v>15</v>
      </c>
      <c r="AP29" s="12" t="s">
        <v>14</v>
      </c>
      <c r="AQ29" s="12" t="s">
        <v>15</v>
      </c>
      <c r="AR29" s="12">
        <v>0.02</v>
      </c>
      <c r="AS29" s="12" t="s">
        <v>19</v>
      </c>
      <c r="AT29" s="12">
        <v>5</v>
      </c>
      <c r="AU29" s="13">
        <v>6.7199999999999996E-2</v>
      </c>
      <c r="AV29" s="12">
        <v>0.12</v>
      </c>
      <c r="AW29" s="12">
        <v>7.4999999999999997E-2</v>
      </c>
      <c r="AX29" s="12">
        <v>0.02</v>
      </c>
      <c r="AY29" s="12" t="s">
        <v>55</v>
      </c>
      <c r="AZ29" s="12">
        <v>0.02</v>
      </c>
      <c r="BA29" s="12">
        <v>0.01</v>
      </c>
      <c r="BB29" s="12" t="s">
        <v>23</v>
      </c>
      <c r="BC29" s="12">
        <v>1</v>
      </c>
      <c r="BD29" s="12" t="b">
        <v>1</v>
      </c>
      <c r="BE29" s="12" t="b">
        <v>1</v>
      </c>
    </row>
    <row r="30" spans="1:57" s="12" customFormat="1" x14ac:dyDescent="0.25">
      <c r="A30" s="12" t="s">
        <v>80</v>
      </c>
      <c r="B30" s="12" t="b">
        <v>0</v>
      </c>
      <c r="C30" s="12" t="s">
        <v>67</v>
      </c>
      <c r="D30" s="12">
        <v>2</v>
      </c>
      <c r="E30" s="12" t="s">
        <v>63</v>
      </c>
      <c r="F30" s="12">
        <v>0.02</v>
      </c>
      <c r="Q30" s="12">
        <v>0.02</v>
      </c>
      <c r="R30" s="12">
        <v>0</v>
      </c>
      <c r="S30" s="12">
        <v>0.02</v>
      </c>
      <c r="T30" s="12">
        <v>0</v>
      </c>
      <c r="U30" s="12">
        <v>0.9</v>
      </c>
      <c r="V30" s="12">
        <v>0.02</v>
      </c>
      <c r="W30" s="12">
        <v>0</v>
      </c>
      <c r="X30" s="12">
        <v>0.9</v>
      </c>
      <c r="Y30" s="12">
        <v>0.01</v>
      </c>
      <c r="Z30" s="12">
        <v>1E-3</v>
      </c>
      <c r="AA30" s="12">
        <v>0.02</v>
      </c>
      <c r="AB30" s="12">
        <v>0</v>
      </c>
      <c r="AC30" s="12">
        <v>1</v>
      </c>
      <c r="AD30" s="12">
        <f t="shared" si="1"/>
        <v>7.4999999999999997E-3</v>
      </c>
      <c r="AE30" s="12">
        <v>1E-3</v>
      </c>
      <c r="AF30" s="12">
        <v>0.02</v>
      </c>
      <c r="AG30" s="12">
        <v>0</v>
      </c>
      <c r="AH30" s="12">
        <v>1</v>
      </c>
      <c r="AI30" s="12">
        <v>1</v>
      </c>
      <c r="AN30" s="12">
        <v>0.06</v>
      </c>
      <c r="AO30" s="12">
        <v>15</v>
      </c>
      <c r="AP30" s="12" t="s">
        <v>14</v>
      </c>
      <c r="AQ30" s="12" t="s">
        <v>15</v>
      </c>
      <c r="AR30" s="12">
        <v>0.02</v>
      </c>
      <c r="AS30" s="12" t="s">
        <v>19</v>
      </c>
      <c r="AT30" s="12">
        <v>5</v>
      </c>
      <c r="AU30" s="13">
        <v>6.7199999999999996E-2</v>
      </c>
      <c r="AV30" s="12">
        <v>0.12</v>
      </c>
      <c r="AW30" s="12">
        <v>7.4999999999999997E-2</v>
      </c>
      <c r="AX30" s="12">
        <v>0.02</v>
      </c>
      <c r="AY30" s="12" t="s">
        <v>55</v>
      </c>
      <c r="AZ30" s="12">
        <v>0.02</v>
      </c>
      <c r="BA30" s="12">
        <v>0.01</v>
      </c>
      <c r="BB30" s="12" t="s">
        <v>23</v>
      </c>
      <c r="BC30" s="12">
        <v>1</v>
      </c>
      <c r="BD30" s="12" t="b">
        <v>1</v>
      </c>
      <c r="BE30" s="12" t="b">
        <v>1</v>
      </c>
    </row>
    <row r="31" spans="1:57" s="12" customFormat="1" x14ac:dyDescent="0.25">
      <c r="A31" s="12" t="s">
        <v>81</v>
      </c>
      <c r="B31" s="12" t="b">
        <v>0</v>
      </c>
      <c r="C31" s="12" t="s">
        <v>66</v>
      </c>
      <c r="D31" s="12">
        <v>2</v>
      </c>
      <c r="E31" s="12" t="s">
        <v>63</v>
      </c>
      <c r="F31" s="12">
        <v>0.02</v>
      </c>
      <c r="Q31" s="12">
        <v>0.02</v>
      </c>
      <c r="R31" s="12">
        <v>0</v>
      </c>
      <c r="S31" s="12">
        <v>0.02</v>
      </c>
      <c r="T31" s="12">
        <v>0</v>
      </c>
      <c r="U31" s="12">
        <v>0.9</v>
      </c>
      <c r="V31" s="12">
        <v>0.02</v>
      </c>
      <c r="W31" s="12">
        <v>0</v>
      </c>
      <c r="X31" s="12">
        <v>0.9</v>
      </c>
      <c r="Y31" s="12">
        <v>0.01</v>
      </c>
      <c r="Z31" s="12">
        <v>1E-3</v>
      </c>
      <c r="AA31" s="12">
        <v>0.02</v>
      </c>
      <c r="AB31" s="12">
        <v>0</v>
      </c>
      <c r="AC31" s="12">
        <v>1</v>
      </c>
      <c r="AD31" s="12">
        <f t="shared" si="1"/>
        <v>7.4999999999999997E-3</v>
      </c>
      <c r="AE31" s="12">
        <v>1E-3</v>
      </c>
      <c r="AF31" s="12">
        <v>0.02</v>
      </c>
      <c r="AG31" s="12">
        <v>0</v>
      </c>
      <c r="AH31" s="12">
        <v>1</v>
      </c>
      <c r="AI31" s="12">
        <v>2</v>
      </c>
      <c r="AN31" s="12">
        <v>0.06</v>
      </c>
      <c r="AO31" s="12">
        <v>15</v>
      </c>
      <c r="AP31" s="12" t="s">
        <v>14</v>
      </c>
      <c r="AQ31" s="12" t="s">
        <v>15</v>
      </c>
      <c r="AR31" s="12">
        <v>0.02</v>
      </c>
      <c r="AS31" s="12" t="s">
        <v>19</v>
      </c>
      <c r="AT31" s="12">
        <v>5</v>
      </c>
      <c r="AU31" s="13">
        <v>6.7199999999999996E-2</v>
      </c>
      <c r="AV31" s="12">
        <v>0.12</v>
      </c>
      <c r="AW31" s="12">
        <v>7.4999999999999997E-2</v>
      </c>
      <c r="AX31" s="12">
        <v>0.02</v>
      </c>
      <c r="AY31" s="12" t="s">
        <v>55</v>
      </c>
      <c r="AZ31" s="12">
        <v>0.02</v>
      </c>
      <c r="BA31" s="12">
        <v>0.01</v>
      </c>
      <c r="BB31" s="12" t="s">
        <v>23</v>
      </c>
      <c r="BC31" s="12">
        <v>1</v>
      </c>
      <c r="BD31" s="12" t="b">
        <v>1</v>
      </c>
      <c r="BE31" s="12" t="b">
        <v>1</v>
      </c>
    </row>
  </sheetData>
  <dataValidations count="2">
    <dataValidation type="list" allowBlank="1" showInputMessage="1" showErrorMessage="1" sqref="B25:B31 B20:B23 B3:B18" xr:uid="{05E01AB2-72EC-4550-ACB8-4E83765DE296}">
      <formula1>"TRUE,FALSE"</formula1>
    </dataValidation>
    <dataValidation type="list" allowBlank="1" showInputMessage="1" showErrorMessage="1" sqref="G3" xr:uid="{8DBFC5CB-438A-4309-B948-24597CAE3D7F}">
      <formula1>"preSet, ALpct,MApct"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dimension ref="A1:G2"/>
  <sheetViews>
    <sheetView workbookViewId="0">
      <selection activeCell="C7" sqref="C7"/>
    </sheetView>
  </sheetViews>
  <sheetFormatPr defaultRowHeight="15" x14ac:dyDescent="0.25"/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5">
      <c r="A2">
        <v>50</v>
      </c>
      <c r="B2">
        <v>10</v>
      </c>
      <c r="C2">
        <v>6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paramlist</vt:lpstr>
      <vt:lpstr>Global_paramlist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2020-03-24T20:27:56Z</dcterms:modified>
</cp:coreProperties>
</file>