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Git\Proj_CAPlans\model_CalPERS\inputs\data_raw\"/>
    </mc:Choice>
  </mc:AlternateContent>
  <xr:revisionPtr revIDLastSave="0" documentId="13_ncr:1_{A616C815-64C2-4F38-A73D-78245A3FBC11}" xr6:coauthVersionLast="45" xr6:coauthVersionMax="45" xr10:uidLastSave="{00000000-0000-0000-0000-000000000000}"/>
  <bookViews>
    <workbookView xWindow="-28920" yWindow="-120" windowWidth="29040" windowHeight="15840" firstSheet="3" activeTab="6" xr2:uid="{00000000-000D-0000-FFFF-FFFF00000000}"/>
  </bookViews>
  <sheets>
    <sheet name="actives_misc_t1" sheetId="19" r:id="rId1"/>
    <sheet name="actives_misc_t2" sheetId="20" r:id="rId2"/>
    <sheet name="actives_inds" sheetId="21" r:id="rId3"/>
    <sheet name="actives_sfty" sheetId="22" r:id="rId4"/>
    <sheet name="actives_poff" sheetId="23" r:id="rId5"/>
    <sheet name="actives_chp" sheetId="24" r:id="rId6"/>
    <sheet name="retirees_misc_t1" sheetId="25" r:id="rId7"/>
    <sheet name="retirees_misc_t2" sheetId="26" r:id="rId8"/>
    <sheet name="retirees_inds" sheetId="27" r:id="rId9"/>
    <sheet name="retirees_sfty" sheetId="28" r:id="rId10"/>
    <sheet name="retirees_poff" sheetId="29" r:id="rId11"/>
    <sheet name="retirees_chp" sheetId="30" r:id="rId12"/>
    <sheet name="actives_misc_t1_raw" sheetId="1" r:id="rId13"/>
    <sheet name="actives_misc_t2_raw" sheetId="2" r:id="rId14"/>
    <sheet name="actives_inds_raw" sheetId="3" r:id="rId15"/>
    <sheet name="actives_sfty_raw" sheetId="4" r:id="rId16"/>
    <sheet name="actives_poff_raw" sheetId="5" r:id="rId17"/>
    <sheet name="actives_chp_raw" sheetId="6" r:id="rId18"/>
    <sheet name="terminated_misc_t1_raw" sheetId="7" r:id="rId19"/>
    <sheet name="terminated_misc_t2_raw" sheetId="8" r:id="rId20"/>
    <sheet name="terminated_inds_raw" sheetId="9" r:id="rId21"/>
    <sheet name="terminated_sfty_raw" sheetId="10" r:id="rId22"/>
    <sheet name="terminated_poff_raw" sheetId="11" r:id="rId23"/>
    <sheet name="terminated_chp_raw" sheetId="12" r:id="rId24"/>
    <sheet name="Retirees_misc_t1_raw" sheetId="13" r:id="rId25"/>
    <sheet name="Retirees_misc_t2_raw" sheetId="14" r:id="rId26"/>
    <sheet name="Retirees_inds_raw" sheetId="15" r:id="rId27"/>
    <sheet name="Retirees_sfty_raw" sheetId="16" r:id="rId28"/>
    <sheet name="Retirees_poff_raw" sheetId="17" r:id="rId29"/>
    <sheet name="Retirees_chp_raw" sheetId="18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M18" i="1"/>
  <c r="T41" i="13"/>
  <c r="N39" i="15"/>
  <c r="T38" i="14"/>
  <c r="T38" i="13"/>
  <c r="R41" i="13"/>
  <c r="L39" i="15"/>
  <c r="R38" i="14"/>
  <c r="R38" i="13"/>
</calcChain>
</file>

<file path=xl/sharedStrings.xml><?xml version="1.0" encoding="utf-8"?>
<sst xmlns="http://schemas.openxmlformats.org/spreadsheetml/2006/main" count="1780" uniqueCount="106">
  <si>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</si>
  <si>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</si>
  <si>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Years of Service at Valuation Date</t>
    </r>
  </si>
  <si>
    <r>
      <rPr>
        <b/>
        <sz val="9"/>
        <color rgb="FFFFFFFF"/>
        <rFont val="Liberation Sans Narrow"/>
        <family val="2"/>
      </rPr>
      <t>Total</t>
    </r>
  </si>
  <si>
    <r>
      <rPr>
        <b/>
        <sz val="9"/>
        <color rgb="FFFFFFFF"/>
        <rFont val="Liberation Sans Narrow"/>
        <family val="2"/>
      </rPr>
      <t>Payroll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</si>
  <si>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</si>
  <si>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</si>
  <si>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</si>
  <si>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</si>
  <si>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</si>
  <si>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</si>
  <si>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</si>
  <si>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</si>
  <si>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</si>
  <si>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</si>
  <si>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</si>
  <si>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</si>
  <si>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</si>
  <si>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</si>
  <si>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</si>
  <si>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</si>
  <si>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b/>
        <sz val="9"/>
        <rFont val="Liberation Sans Narrow"/>
        <family val="2"/>
      </rPr>
      <t>Total</t>
    </r>
  </si>
  <si>
    <r>
      <rPr>
        <b/>
        <sz val="10"/>
        <rFont val="Arial"/>
        <family val="2"/>
      </rPr>
      <t>Distribution of Active Members by Age and Years of Service</t>
    </r>
  </si>
  <si>
    <r>
      <rPr>
        <b/>
        <sz val="10"/>
        <rFont val="Arial"/>
        <family val="2"/>
      </rPr>
      <t>State Miscellaneous Tier 1 – As of June 30, 2018</t>
    </r>
  </si>
  <si>
    <r>
      <rPr>
        <b/>
        <sz val="10"/>
        <rFont val="Arial"/>
        <family val="2"/>
      </rPr>
      <t>Distribution of Average Annual Salaries by Age and Years of Service</t>
    </r>
  </si>
  <si>
    <r>
      <rPr>
        <b/>
        <sz val="9"/>
        <color rgb="FFFFFFFF"/>
        <rFont val="Liberation Sans Narrow"/>
        <family val="2"/>
      </rPr>
      <t>Average Salary</t>
    </r>
  </si>
  <si>
    <r>
      <rPr>
        <b/>
        <sz val="9"/>
        <color rgb="FFFFFFFF"/>
        <rFont val="Liberation Sans Narrow"/>
        <family val="2"/>
      </rPr>
      <t>20 - 24</t>
    </r>
  </si>
  <si>
    <r>
      <rPr>
        <b/>
        <sz val="9"/>
        <rFont val="Liberation Sans Narrow"/>
        <family val="2"/>
      </rPr>
      <t>Average</t>
    </r>
  </si>
  <si>
    <r>
      <rPr>
        <b/>
        <sz val="10"/>
        <rFont val="Arial"/>
        <family val="2"/>
      </rPr>
      <t>State Miscellaneous Tier 2 – As of June 30, 2018</t>
    </r>
  </si>
  <si>
    <r>
      <rPr>
        <b/>
        <sz val="10"/>
        <rFont val="Arial"/>
        <family val="2"/>
      </rPr>
      <t>State Industrial – As of June 30, 2018</t>
    </r>
  </si>
  <si>
    <r>
      <rPr>
        <sz val="9"/>
        <rFont val="Arial"/>
        <family val="2"/>
      </rPr>
      <t xml:space="preserve">Counts of members included in the valuation are counts of the records processed by the valuation. Multiple records may exist for
</t>
    </r>
    <r>
      <rPr>
        <sz val="9"/>
        <rFont val="Arial"/>
        <family val="2"/>
      </rPr>
      <t>those who have service in more than one valuation group. This does not result in double counting of liabilities.</t>
    </r>
  </si>
  <si>
    <r>
      <rPr>
        <b/>
        <sz val="10"/>
        <rFont val="Arial"/>
        <family val="2"/>
      </rPr>
      <t>State Safety – As of June 30, 2018</t>
    </r>
  </si>
  <si>
    <r>
      <rPr>
        <b/>
        <sz val="10"/>
        <rFont val="Arial"/>
        <family val="2"/>
      </rPr>
      <t>State Peace Officers and Firefighters – As of June 30, 2018</t>
    </r>
  </si>
  <si>
    <r>
      <rPr>
        <b/>
        <sz val="10"/>
        <rFont val="Arial"/>
        <family val="2"/>
      </rPr>
      <t>California Highway Patrol – As of June 30, 2018</t>
    </r>
  </si>
  <si>
    <r>
      <rPr>
        <b/>
        <sz val="10"/>
        <rFont val="Arial"/>
        <family val="2"/>
      </rPr>
      <t>Distribution by Age and Years of Service – Terminated Participants with Funds on Deposit</t>
    </r>
  </si>
  <si>
    <r>
      <rPr>
        <b/>
        <sz val="10"/>
        <rFont val="Arial"/>
        <family val="2"/>
      </rPr>
      <t>Number of Retirees and Beneficiaries - by Age and Retirement Type</t>
    </r>
  </si>
  <si>
    <r>
      <rPr>
        <b/>
        <sz val="9"/>
        <color rgb="FFFFFFFF"/>
        <rFont val="Liberation Sans Narrow"/>
        <family val="2"/>
      </rPr>
      <t>Service Retirement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</si>
  <si>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Disability</t>
    </r>
  </si>
  <si>
    <r>
      <rPr>
        <b/>
        <sz val="9"/>
        <color rgb="FFFFFFFF"/>
        <rFont val="Liberation Sans Narrow"/>
        <family val="2"/>
      </rPr>
      <t>Industrial Disability</t>
    </r>
  </si>
  <si>
    <r>
      <rPr>
        <b/>
        <sz val="9"/>
        <color rgb="FFFFFFFF"/>
        <rFont val="Liberation Sans Narrow"/>
        <family val="2"/>
      </rPr>
      <t xml:space="preserve">Non-Industrial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</si>
  <si>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 xml:space="preserve">Industrial
</t>
    </r>
    <r>
      <rPr>
        <b/>
        <sz val="9"/>
        <color rgb="FFFFFFFF"/>
        <rFont val="Liberation Sans Narrow"/>
        <family val="2"/>
      </rPr>
      <t>Death</t>
    </r>
  </si>
  <si>
    <r>
      <rPr>
        <b/>
        <sz val="9"/>
        <color rgb="FFFFFFFF"/>
        <rFont val="Liberation Sans Narrow"/>
        <family val="2"/>
      </rPr>
      <t>Death After Retirement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</si>
  <si>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</si>
  <si>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</si>
  <si>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</si>
  <si>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</si>
  <si>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</si>
  <si>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</si>
  <si>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</si>
  <si>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</si>
  <si>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</si>
  <si>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</si>
  <si>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</si>
  <si>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</si>
  <si>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</si>
  <si>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r>
      <rPr>
        <sz val="9"/>
        <rFont val="Arial"/>
        <family val="2"/>
      </rPr>
      <t xml:space="preserve">Counts of members do not include alternate payees receiving benefits while the member is still working. Multiple records may
</t>
    </r>
    <r>
      <rPr>
        <sz val="9"/>
        <rFont val="Arial"/>
        <family val="2"/>
      </rPr>
      <t>exist for those who have service in more than one coverage group. This does not result in double counting of liabilities.</t>
    </r>
  </si>
  <si>
    <r>
      <rPr>
        <b/>
        <sz val="10"/>
        <rFont val="Arial"/>
        <family val="2"/>
      </rPr>
      <t>Annual Allowance Amounts for Retirees and Beneficiaries - by Age and Retirement Type</t>
    </r>
  </si>
  <si>
    <r>
      <rPr>
        <b/>
        <sz val="10"/>
        <rFont val="Arial"/>
        <family val="2"/>
      </rPr>
      <t>State Miscellaneous Tier 1 – Annual Amounts Including PPPA Payments – As of June 30, 2018</t>
    </r>
  </si>
  <si>
    <r>
      <rPr>
        <b/>
        <sz val="9"/>
        <color rgb="FFFFFFFF"/>
        <rFont val="Liberation Sans Narrow"/>
        <family val="2"/>
      </rPr>
      <t>Industrial Death</t>
    </r>
  </si>
  <si>
    <r>
      <rPr>
        <b/>
        <sz val="10"/>
        <rFont val="Arial"/>
        <family val="2"/>
      </rPr>
      <t>State Miscellaneous Tier 2 – Annual Amounts Including PPPA Payments – As of June 30, 2018</t>
    </r>
  </si>
  <si>
    <r>
      <rPr>
        <b/>
        <sz val="10"/>
        <rFont val="Arial"/>
        <family val="2"/>
      </rPr>
      <t>State Industrial – Annual Amounts Including PPPA Payments – As of June 30, 2018</t>
    </r>
  </si>
  <si>
    <r>
      <rPr>
        <b/>
        <sz val="10"/>
        <rFont val="Arial"/>
        <family val="2"/>
      </rPr>
      <t>State Safety – Annual Amounts Including PPPA Payments – As of June 30, 2018</t>
    </r>
  </si>
  <si>
    <r>
      <rPr>
        <b/>
        <sz val="10"/>
        <rFont val="Arial"/>
        <family val="2"/>
      </rPr>
      <t>State Peace Officers and Firefighters – Annual Amounts Including PPPA Payments – As of June 30, 2018</t>
    </r>
  </si>
  <si>
    <r>
      <rPr>
        <b/>
        <sz val="10"/>
        <rFont val="Arial"/>
        <family val="2"/>
      </rPr>
      <t>California Highway Patrol – Annual Amounts Including PPPA Payments – As of June 30, 2018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</si>
  <si>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</si>
  <si>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</si>
  <si>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</si>
  <si>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</si>
  <si>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</si>
  <si>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</si>
  <si>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</si>
  <si>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</si>
  <si>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</si>
  <si>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</si>
  <si>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</si>
  <si>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</si>
  <si>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</si>
  <si>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</si>
  <si>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</si>
  <si>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</si>
  <si>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</si>
  <si>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</si>
  <si>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</si>
  <si>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</si>
  <si>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</si>
  <si>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</si>
  <si>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</si>
  <si>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</si>
  <si>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</si>
  <si>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misc_t1</t>
  </si>
  <si>
    <t>misc_t2</t>
  </si>
  <si>
    <t>inds</t>
  </si>
  <si>
    <t>sfty</t>
  </si>
  <si>
    <t>poff</t>
  </si>
  <si>
    <t>chp</t>
  </si>
  <si>
    <t>85-89</t>
  </si>
  <si>
    <t>benefit_tot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</si>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</sst>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\$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rgb="FFDADAD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1"/>
    <xf numFmtId="0" fontId="2" fillId="2" borderId="3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horizontal="right" vertical="top" shrinkToFit="1"/>
    </xf>
    <xf numFmtId="1" fontId="5" fillId="0" borderId="3" xfId="0" applyNumberFormat="1" applyFont="1" applyBorder="1" applyAlignment="1">
      <alignment horizontal="right" vertical="top" shrinkToFit="1"/>
    </xf>
    <xf numFmtId="1" fontId="5" fillId="3" borderId="3" xfId="0" applyNumberFormat="1" applyFont="1" applyFill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3" xfId="0" applyNumberFormat="1" applyFont="1" applyBorder="1" applyAlignment="1">
      <alignment horizontal="right" vertical="top" shrinkToFit="1"/>
    </xf>
    <xf numFmtId="0" fontId="4" fillId="0" borderId="4" xfId="0" applyFont="1" applyBorder="1" applyAlignment="1">
      <alignment horizontal="left" vertical="top" wrapText="1"/>
    </xf>
    <xf numFmtId="3" fontId="5" fillId="3" borderId="5" xfId="0" applyNumberFormat="1" applyFont="1" applyFill="1" applyBorder="1" applyAlignment="1">
      <alignment horizontal="right" vertical="top" shrinkToFit="1"/>
    </xf>
    <xf numFmtId="3" fontId="5" fillId="0" borderId="5" xfId="0" applyNumberFormat="1" applyFont="1" applyBorder="1" applyAlignment="1">
      <alignment horizontal="right" vertical="top" shrinkToFit="1"/>
    </xf>
    <xf numFmtId="1" fontId="5" fillId="3" borderId="5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0" fontId="2" fillId="0" borderId="7" xfId="0" applyFont="1" applyBorder="1" applyAlignment="1">
      <alignment horizontal="left" vertical="top" wrapText="1"/>
    </xf>
    <xf numFmtId="3" fontId="5" fillId="0" borderId="8" xfId="0" applyNumberFormat="1" applyFont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164" fontId="5" fillId="3" borderId="3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Border="1" applyAlignment="1">
      <alignment horizontal="right" vertical="top" shrinkToFit="1"/>
    </xf>
    <xf numFmtId="165" fontId="5" fillId="3" borderId="3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6" xfId="0" applyNumberFormat="1" applyFont="1" applyFill="1" applyBorder="1" applyAlignment="1">
      <alignment horizontal="right" vertical="top" shrinkToFit="1"/>
    </xf>
    <xf numFmtId="1" fontId="5" fillId="0" borderId="5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2"/>
    </xf>
    <xf numFmtId="0" fontId="0" fillId="2" borderId="3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1" fontId="5" fillId="3" borderId="2" xfId="0" applyNumberFormat="1" applyFont="1" applyFill="1" applyBorder="1" applyAlignment="1">
      <alignment horizontal="right" vertical="top" shrinkToFit="1"/>
    </xf>
    <xf numFmtId="0" fontId="2" fillId="2" borderId="3" xfId="0" applyFont="1" applyFill="1" applyBorder="1" applyAlignment="1">
      <alignment horizontal="left" vertical="top" wrapText="1" indent="3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7" fillId="4" borderId="0" xfId="0" quotePrefix="1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" fontId="9" fillId="5" borderId="0" xfId="0" applyNumberFormat="1" applyFont="1" applyFill="1" applyAlignment="1">
      <alignment horizontal="right" vertical="center" wrapText="1" indent="2"/>
    </xf>
    <xf numFmtId="1" fontId="9" fillId="6" borderId="0" xfId="0" applyNumberFormat="1" applyFont="1" applyFill="1" applyAlignment="1">
      <alignment horizontal="right" vertical="center" wrapText="1" indent="2"/>
    </xf>
    <xf numFmtId="1" fontId="5" fillId="0" borderId="2" xfId="0" applyNumberFormat="1" applyFont="1" applyBorder="1" applyAlignment="1">
      <alignment vertical="top" shrinkToFit="1"/>
    </xf>
    <xf numFmtId="1" fontId="5" fillId="0" borderId="1" xfId="0" applyNumberFormat="1" applyFont="1" applyBorder="1" applyAlignment="1">
      <alignment vertical="top" shrinkToFit="1"/>
    </xf>
    <xf numFmtId="1" fontId="5" fillId="3" borderId="2" xfId="0" applyNumberFormat="1" applyFont="1" applyFill="1" applyBorder="1" applyAlignment="1">
      <alignment vertical="top" shrinkToFit="1"/>
    </xf>
    <xf numFmtId="3" fontId="5" fillId="0" borderId="2" xfId="0" applyNumberFormat="1" applyFont="1" applyBorder="1" applyAlignment="1">
      <alignment vertical="top" shrinkToFit="1"/>
    </xf>
    <xf numFmtId="3" fontId="5" fillId="0" borderId="1" xfId="0" applyNumberFormat="1" applyFont="1" applyBorder="1" applyAlignment="1">
      <alignment vertical="top" shrinkToFit="1"/>
    </xf>
    <xf numFmtId="1" fontId="5" fillId="0" borderId="6" xfId="0" applyNumberFormat="1" applyFont="1" applyBorder="1" applyAlignment="1">
      <alignment vertical="top" shrinkToFit="1"/>
    </xf>
    <xf numFmtId="1" fontId="5" fillId="0" borderId="4" xfId="0" applyNumberFormat="1" applyFont="1" applyBorder="1" applyAlignment="1">
      <alignment vertical="top" shrinkToFit="1"/>
    </xf>
    <xf numFmtId="1" fontId="5" fillId="3" borderId="6" xfId="0" applyNumberFormat="1" applyFont="1" applyFill="1" applyBorder="1" applyAlignment="1">
      <alignment vertical="top" shrinkToFit="1"/>
    </xf>
    <xf numFmtId="3" fontId="5" fillId="0" borderId="6" xfId="0" applyNumberFormat="1" applyFont="1" applyBorder="1" applyAlignment="1">
      <alignment vertical="top" shrinkToFit="1"/>
    </xf>
    <xf numFmtId="3" fontId="5" fillId="0" borderId="4" xfId="0" applyNumberFormat="1" applyFont="1" applyBorder="1" applyAlignment="1">
      <alignment vertical="top" shrinkToFit="1"/>
    </xf>
    <xf numFmtId="3" fontId="5" fillId="3" borderId="2" xfId="0" applyNumberFormat="1" applyFont="1" applyFill="1" applyBorder="1" applyAlignment="1">
      <alignment vertical="top" shrinkToFit="1"/>
    </xf>
    <xf numFmtId="3" fontId="5" fillId="3" borderId="6" xfId="0" applyNumberFormat="1" applyFont="1" applyFill="1" applyBorder="1" applyAlignment="1">
      <alignment vertical="top" shrinkToFit="1"/>
    </xf>
    <xf numFmtId="165" fontId="5" fillId="3" borderId="2" xfId="0" applyNumberFormat="1" applyFont="1" applyFill="1" applyBorder="1" applyAlignment="1">
      <alignment vertical="top" shrinkToFit="1"/>
    </xf>
    <xf numFmtId="165" fontId="5" fillId="0" borderId="2" xfId="0" applyNumberFormat="1" applyFont="1" applyBorder="1" applyAlignment="1">
      <alignment vertical="top" shrinkToFit="1"/>
    </xf>
    <xf numFmtId="164" fontId="5" fillId="0" borderId="2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0" xfId="0" applyFill="1" applyBorder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top" wrapTex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3" fontId="5" fillId="5" borderId="0" xfId="0" applyNumberFormat="1" applyFont="1" applyFill="1" applyBorder="1" applyAlignment="1">
      <alignment horizontal="right" vertical="top" shrinkToFit="1"/>
    </xf>
    <xf numFmtId="3" fontId="5" fillId="5" borderId="0" xfId="0" applyNumberFormat="1" applyFont="1" applyFill="1" applyBorder="1" applyAlignment="1">
      <alignment vertical="top" shrinkToFit="1"/>
    </xf>
    <xf numFmtId="165" fontId="5" fillId="6" borderId="0" xfId="0" applyNumberFormat="1" applyFont="1" applyFill="1" applyBorder="1" applyAlignment="1">
      <alignment horizontal="right" vertical="top" shrinkToFit="1"/>
    </xf>
    <xf numFmtId="165" fontId="5" fillId="6" borderId="0" xfId="0" applyNumberFormat="1" applyFont="1" applyFill="1" applyBorder="1" applyAlignment="1">
      <alignment vertical="top" shrinkToFit="1"/>
    </xf>
    <xf numFmtId="164" fontId="5" fillId="6" borderId="0" xfId="0" applyNumberFormat="1" applyFont="1" applyFill="1" applyBorder="1" applyAlignment="1">
      <alignment vertical="top" shrinkToFit="1"/>
    </xf>
    <xf numFmtId="1" fontId="5" fillId="6" borderId="0" xfId="0" applyNumberFormat="1" applyFont="1" applyFill="1" applyBorder="1" applyAlignment="1">
      <alignment horizontal="right" vertical="top" shrinkToFit="1"/>
    </xf>
    <xf numFmtId="3" fontId="5" fillId="6" borderId="0" xfId="0" applyNumberFormat="1" applyFont="1" applyFill="1" applyBorder="1" applyAlignment="1">
      <alignment horizontal="right" vertical="top" shrinkToFit="1"/>
    </xf>
    <xf numFmtId="1" fontId="5" fillId="6" borderId="0" xfId="0" applyNumberFormat="1" applyFont="1" applyFill="1" applyBorder="1" applyAlignment="1">
      <alignment vertical="top" shrinkToFit="1"/>
    </xf>
    <xf numFmtId="3" fontId="5" fillId="6" borderId="0" xfId="0" applyNumberFormat="1" applyFont="1" applyFill="1" applyBorder="1" applyAlignment="1">
      <alignment vertical="top" shrinkToFit="1"/>
    </xf>
    <xf numFmtId="164" fontId="5" fillId="3" borderId="2" xfId="0" applyNumberFormat="1" applyFont="1" applyFill="1" applyBorder="1" applyAlignment="1">
      <alignment vertical="top" shrinkToFit="1"/>
    </xf>
    <xf numFmtId="164" fontId="0" fillId="0" borderId="0" xfId="0" applyNumberFormat="1"/>
    <xf numFmtId="2" fontId="0" fillId="0" borderId="0" xfId="0" applyNumberFormat="1"/>
    <xf numFmtId="0" fontId="2" fillId="2" borderId="2" xfId="0" applyFont="1" applyFill="1" applyBorder="1" applyAlignment="1">
      <alignment horizontal="left" vertical="center" wrapText="1" indent="5"/>
    </xf>
    <xf numFmtId="0" fontId="6" fillId="0" borderId="0" xfId="0" applyFont="1" applyAlignment="1">
      <alignment horizontal="left" vertical="top" wrapText="1" indent="1"/>
    </xf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center" wrapText="1" indent="3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 indent="4"/>
    </xf>
    <xf numFmtId="0" fontId="0" fillId="0" borderId="0" xfId="0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center" wrapText="1" indent="4"/>
    </xf>
    <xf numFmtId="1" fontId="5" fillId="0" borderId="2" xfId="0" applyNumberFormat="1" applyFont="1" applyBorder="1" applyAlignment="1">
      <alignment horizontal="right" vertical="top" shrinkToFit="1"/>
    </xf>
    <xf numFmtId="1" fontId="5" fillId="0" borderId="1" xfId="0" applyNumberFormat="1" applyFont="1" applyBorder="1" applyAlignment="1">
      <alignment horizontal="right" vertical="top" shrinkToFit="1"/>
    </xf>
    <xf numFmtId="1" fontId="5" fillId="3" borderId="2" xfId="0" applyNumberFormat="1" applyFont="1" applyFill="1" applyBorder="1" applyAlignment="1">
      <alignment horizontal="right" vertical="top" shrinkToFit="1"/>
    </xf>
    <xf numFmtId="1" fontId="5" fillId="3" borderId="1" xfId="0" applyNumberFormat="1" applyFont="1" applyFill="1" applyBorder="1" applyAlignment="1">
      <alignment horizontal="right" vertical="top" shrinkToFit="1"/>
    </xf>
    <xf numFmtId="1" fontId="5" fillId="3" borderId="0" xfId="0" applyNumberFormat="1" applyFont="1" applyFill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3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top" shrinkToFit="1"/>
    </xf>
    <xf numFmtId="3" fontId="5" fillId="0" borderId="1" xfId="0" applyNumberFormat="1" applyFont="1" applyBorder="1" applyAlignment="1">
      <alignment horizontal="right" vertical="top" shrinkToFit="1"/>
    </xf>
    <xf numFmtId="3" fontId="5" fillId="3" borderId="2" xfId="0" applyNumberFormat="1" applyFont="1" applyFill="1" applyBorder="1" applyAlignment="1">
      <alignment horizontal="right" vertical="top" shrinkToFit="1"/>
    </xf>
    <xf numFmtId="3" fontId="5" fillId="3" borderId="0" xfId="0" applyNumberFormat="1" applyFont="1" applyFill="1" applyAlignment="1">
      <alignment horizontal="right" vertical="top" shrinkToFit="1"/>
    </xf>
    <xf numFmtId="1" fontId="5" fillId="0" borderId="6" xfId="0" applyNumberFormat="1" applyFont="1" applyBorder="1" applyAlignment="1">
      <alignment horizontal="right" vertical="top" shrinkToFit="1"/>
    </xf>
    <xf numFmtId="1" fontId="5" fillId="0" borderId="4" xfId="0" applyNumberFormat="1" applyFont="1" applyBorder="1" applyAlignment="1">
      <alignment horizontal="right" vertical="top" shrinkToFit="1"/>
    </xf>
    <xf numFmtId="1" fontId="5" fillId="3" borderId="6" xfId="0" applyNumberFormat="1" applyFont="1" applyFill="1" applyBorder="1" applyAlignment="1">
      <alignment horizontal="right" vertical="top" shrinkToFit="1"/>
    </xf>
    <xf numFmtId="1" fontId="5" fillId="3" borderId="4" xfId="0" applyNumberFormat="1" applyFont="1" applyFill="1" applyBorder="1" applyAlignment="1">
      <alignment horizontal="right" vertical="top" shrinkToFit="1"/>
    </xf>
    <xf numFmtId="3" fontId="5" fillId="0" borderId="6" xfId="0" applyNumberFormat="1" applyFont="1" applyBorder="1" applyAlignment="1">
      <alignment horizontal="right" vertical="top" shrinkToFit="1"/>
    </xf>
    <xf numFmtId="3" fontId="5" fillId="0" borderId="4" xfId="0" applyNumberFormat="1" applyFont="1" applyBorder="1" applyAlignment="1">
      <alignment horizontal="right" vertical="top" shrinkToFit="1"/>
    </xf>
    <xf numFmtId="3" fontId="5" fillId="3" borderId="6" xfId="0" applyNumberFormat="1" applyFont="1" applyFill="1" applyBorder="1" applyAlignment="1">
      <alignment horizontal="right" vertical="top" shrinkToFit="1"/>
    </xf>
    <xf numFmtId="3" fontId="5" fillId="3" borderId="9" xfId="0" applyNumberFormat="1" applyFont="1" applyFill="1" applyBorder="1" applyAlignment="1">
      <alignment horizontal="right" vertical="top" shrinkToFit="1"/>
    </xf>
    <xf numFmtId="3" fontId="5" fillId="0" borderId="8" xfId="0" applyNumberFormat="1" applyFont="1" applyBorder="1" applyAlignment="1">
      <alignment horizontal="right" vertical="top" shrinkToFit="1"/>
    </xf>
    <xf numFmtId="1" fontId="5" fillId="0" borderId="8" xfId="0" applyNumberFormat="1" applyFont="1" applyBorder="1" applyAlignment="1">
      <alignment horizontal="right" vertical="top" shrinkToFit="1"/>
    </xf>
    <xf numFmtId="165" fontId="5" fillId="3" borderId="2" xfId="0" applyNumberFormat="1" applyFont="1" applyFill="1" applyBorder="1" applyAlignment="1">
      <alignment horizontal="right" vertical="top" shrinkToFit="1"/>
    </xf>
    <xf numFmtId="165" fontId="5" fillId="3" borderId="1" xfId="0" applyNumberFormat="1" applyFont="1" applyFill="1" applyBorder="1" applyAlignment="1">
      <alignment horizontal="right" vertical="top" shrinkToFit="1"/>
    </xf>
    <xf numFmtId="165" fontId="5" fillId="0" borderId="2" xfId="0" applyNumberFormat="1" applyFont="1" applyBorder="1" applyAlignment="1">
      <alignment horizontal="right" vertical="top" shrinkToFit="1"/>
    </xf>
    <xf numFmtId="165" fontId="5" fillId="0" borderId="1" xfId="0" applyNumberFormat="1" applyFont="1" applyBorder="1" applyAlignment="1">
      <alignment horizontal="righ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164" fontId="5" fillId="0" borderId="1" xfId="0" applyNumberFormat="1" applyFont="1" applyBorder="1" applyAlignment="1">
      <alignment horizontal="righ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164" fontId="5" fillId="3" borderId="0" xfId="0" applyNumberFormat="1" applyFont="1" applyFill="1" applyAlignment="1">
      <alignment horizontal="right" vertical="top" shrinkToFit="1"/>
    </xf>
    <xf numFmtId="3" fontId="5" fillId="3" borderId="1" xfId="0" applyNumberFormat="1" applyFont="1" applyFill="1" applyBorder="1" applyAlignment="1">
      <alignment horizontal="right" vertical="top" shrinkToFit="1"/>
    </xf>
    <xf numFmtId="3" fontId="5" fillId="3" borderId="4" xfId="0" applyNumberFormat="1" applyFont="1" applyFill="1" applyBorder="1" applyAlignment="1">
      <alignment horizontal="right" vertical="top" shrinkToFit="1"/>
    </xf>
    <xf numFmtId="164" fontId="5" fillId="0" borderId="8" xfId="0" applyNumberFormat="1" applyFont="1" applyBorder="1" applyAlignment="1">
      <alignment horizontal="right" vertical="top" shrinkToFit="1"/>
    </xf>
    <xf numFmtId="0" fontId="2" fillId="2" borderId="1" xfId="0" applyFont="1" applyFill="1" applyBorder="1" applyAlignment="1">
      <alignment horizontal="right" vertical="center" wrapText="1"/>
    </xf>
    <xf numFmtId="1" fontId="5" fillId="3" borderId="9" xfId="0" applyNumberFormat="1" applyFont="1" applyFill="1" applyBorder="1" applyAlignment="1">
      <alignment horizontal="right" vertical="top" shrinkToFit="1"/>
    </xf>
    <xf numFmtId="164" fontId="5" fillId="3" borderId="1" xfId="0" applyNumberFormat="1" applyFont="1" applyFill="1" applyBorder="1" applyAlignment="1">
      <alignment horizontal="right" vertical="top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3</xdr:row>
      <xdr:rowOff>152400</xdr:rowOff>
    </xdr:from>
    <xdr:to>
      <xdr:col>26</xdr:col>
      <xdr:colOff>29422</xdr:colOff>
      <xdr:row>37</xdr:row>
      <xdr:rowOff>124725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B93E00-4AEC-4DD5-8B83-8D70D34D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23900"/>
          <a:ext cx="6068272" cy="6449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2</xdr:row>
      <xdr:rowOff>171450</xdr:rowOff>
    </xdr:from>
    <xdr:to>
      <xdr:col>22</xdr:col>
      <xdr:colOff>372258</xdr:colOff>
      <xdr:row>42</xdr:row>
      <xdr:rowOff>182066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6D296C-9888-48C7-93EB-43676291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552450"/>
          <a:ext cx="5611008" cy="78211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95250</xdr:rowOff>
    </xdr:from>
    <xdr:to>
      <xdr:col>24</xdr:col>
      <xdr:colOff>563043</xdr:colOff>
      <xdr:row>41</xdr:row>
      <xdr:rowOff>67735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744245-243C-4D04-9C3F-0AB51057C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476250"/>
          <a:ext cx="7649643" cy="75924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2</xdr:row>
      <xdr:rowOff>19050</xdr:rowOff>
    </xdr:from>
    <xdr:to>
      <xdr:col>23</xdr:col>
      <xdr:colOff>562920</xdr:colOff>
      <xdr:row>41</xdr:row>
      <xdr:rowOff>124903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1DEC9-1020-41ED-BF52-42A7A574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9350" y="400050"/>
          <a:ext cx="6773220" cy="77258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3</xdr:row>
      <xdr:rowOff>57150</xdr:rowOff>
    </xdr:from>
    <xdr:to>
      <xdr:col>24</xdr:col>
      <xdr:colOff>29377</xdr:colOff>
      <xdr:row>35</xdr:row>
      <xdr:rowOff>124685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CB5D5C-9302-4AE7-94FA-DB2CD5008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628650"/>
          <a:ext cx="5744377" cy="61635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76200</xdr:rowOff>
    </xdr:from>
    <xdr:to>
      <xdr:col>24</xdr:col>
      <xdr:colOff>200912</xdr:colOff>
      <xdr:row>33</xdr:row>
      <xdr:rowOff>124682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A1EC97-4E2E-4A9D-AD69-0CB0AA34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266700"/>
          <a:ext cx="6354062" cy="6144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19050</xdr:rowOff>
    </xdr:from>
    <xdr:to>
      <xdr:col>24</xdr:col>
      <xdr:colOff>239044</xdr:colOff>
      <xdr:row>34</xdr:row>
      <xdr:rowOff>67559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E12987-FEE0-4645-983E-FB320FD61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09550"/>
          <a:ext cx="6582694" cy="63350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2</xdr:row>
      <xdr:rowOff>95250</xdr:rowOff>
    </xdr:from>
    <xdr:to>
      <xdr:col>23</xdr:col>
      <xdr:colOff>505730</xdr:colOff>
      <xdr:row>34</xdr:row>
      <xdr:rowOff>105627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33389-87E5-45A6-BE98-E2B9D6EB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476250"/>
          <a:ext cx="6487430" cy="61063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3</xdr:row>
      <xdr:rowOff>19050</xdr:rowOff>
    </xdr:from>
    <xdr:to>
      <xdr:col>24</xdr:col>
      <xdr:colOff>86638</xdr:colOff>
      <xdr:row>35</xdr:row>
      <xdr:rowOff>29427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EACA7-76B7-4993-A924-05D1EF2D3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590550"/>
          <a:ext cx="6544588" cy="61063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4</xdr:row>
      <xdr:rowOff>38100</xdr:rowOff>
    </xdr:from>
    <xdr:to>
      <xdr:col>28</xdr:col>
      <xdr:colOff>67926</xdr:colOff>
      <xdr:row>42</xdr:row>
      <xdr:rowOff>124874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EC2EB-1071-42F8-AE62-7B0B929F6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09600"/>
          <a:ext cx="8964276" cy="7516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152400</xdr:rowOff>
    </xdr:from>
    <xdr:to>
      <xdr:col>27</xdr:col>
      <xdr:colOff>410877</xdr:colOff>
      <xdr:row>40</xdr:row>
      <xdr:rowOff>105805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E003-E15A-47E3-853B-F5397DCE5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533400"/>
          <a:ext cx="9326277" cy="7382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114300</xdr:rowOff>
    </xdr:from>
    <xdr:to>
      <xdr:col>22</xdr:col>
      <xdr:colOff>67450</xdr:colOff>
      <xdr:row>41</xdr:row>
      <xdr:rowOff>48679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5194F0-A17B-4D9E-8429-6B9EA8F9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495300"/>
          <a:ext cx="5553850" cy="7554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workbookViewId="0">
      <selection activeCell="J33" sqref="J33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89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2776</v>
      </c>
      <c r="H9" s="46">
        <v>9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11116</v>
      </c>
      <c r="H10" s="46">
        <v>919</v>
      </c>
      <c r="I10" s="46">
        <v>6</v>
      </c>
      <c r="J10" s="46">
        <v>1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12619</v>
      </c>
      <c r="H11" s="46">
        <v>4638</v>
      </c>
      <c r="I11" s="46">
        <v>951</v>
      </c>
      <c r="J11" s="46">
        <v>68</v>
      </c>
      <c r="K11" s="46">
        <v>2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10190</v>
      </c>
      <c r="H12" s="46">
        <v>5244</v>
      </c>
      <c r="I12" s="46">
        <v>3708</v>
      </c>
      <c r="J12" s="46">
        <v>1202</v>
      </c>
      <c r="K12" s="46">
        <v>66</v>
      </c>
      <c r="L12" s="46">
        <v>2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7344</v>
      </c>
      <c r="H13" s="46">
        <v>4177</v>
      </c>
      <c r="I13" s="46">
        <v>4074</v>
      </c>
      <c r="J13" s="46">
        <v>3687</v>
      </c>
      <c r="K13" s="46">
        <v>699</v>
      </c>
      <c r="L13" s="46">
        <v>58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6176</v>
      </c>
      <c r="H14" s="46">
        <v>3832</v>
      </c>
      <c r="I14" s="46">
        <v>4401</v>
      </c>
      <c r="J14" s="46">
        <v>5335</v>
      </c>
      <c r="K14" s="46">
        <v>2229</v>
      </c>
      <c r="L14" s="46">
        <v>1038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5169</v>
      </c>
      <c r="H15" s="46">
        <v>3346</v>
      </c>
      <c r="I15" s="46">
        <v>3697</v>
      </c>
      <c r="J15" s="46">
        <v>5243</v>
      </c>
      <c r="K15" s="46">
        <v>2771</v>
      </c>
      <c r="L15" s="46">
        <v>4527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4350</v>
      </c>
      <c r="H16" s="46">
        <v>3095</v>
      </c>
      <c r="I16" s="46">
        <v>3280</v>
      </c>
      <c r="J16" s="46">
        <v>4902</v>
      </c>
      <c r="K16" s="46">
        <v>2605</v>
      </c>
      <c r="L16" s="46">
        <v>6444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2654</v>
      </c>
      <c r="H17" s="46">
        <v>2317</v>
      </c>
      <c r="I17" s="46">
        <v>2371</v>
      </c>
      <c r="J17" s="46">
        <v>3282</v>
      </c>
      <c r="K17" s="46">
        <v>1705</v>
      </c>
      <c r="L17" s="46">
        <v>4146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1372</v>
      </c>
      <c r="H18" s="46">
        <v>1426</v>
      </c>
      <c r="I18" s="46">
        <v>1407</v>
      </c>
      <c r="J18" s="46">
        <v>1700</v>
      </c>
      <c r="K18" s="46">
        <v>738</v>
      </c>
      <c r="L18" s="46">
        <v>1883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37001</v>
      </c>
      <c r="H19" s="47">
        <v>41045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45817</v>
      </c>
      <c r="H20" s="47">
        <v>57898</v>
      </c>
      <c r="I20" s="47">
        <v>48208</v>
      </c>
      <c r="J20" s="47">
        <v>65516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54859</v>
      </c>
      <c r="H21" s="47">
        <v>64336</v>
      </c>
      <c r="I21" s="47">
        <v>69413</v>
      </c>
      <c r="J21" s="47">
        <v>77080</v>
      </c>
      <c r="K21" s="47">
        <v>91213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59856</v>
      </c>
      <c r="H22" s="47">
        <v>70292</v>
      </c>
      <c r="I22" s="47">
        <v>74511</v>
      </c>
      <c r="J22" s="47">
        <v>78191</v>
      </c>
      <c r="K22" s="47">
        <v>91564</v>
      </c>
      <c r="L22" s="47">
        <v>82142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60652</v>
      </c>
      <c r="H23" s="47">
        <v>72312</v>
      </c>
      <c r="I23" s="47">
        <v>78454</v>
      </c>
      <c r="J23" s="47">
        <v>81653</v>
      </c>
      <c r="K23" s="47">
        <v>90699</v>
      </c>
      <c r="L23" s="47">
        <v>102111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59651</v>
      </c>
      <c r="H24" s="47">
        <v>71431</v>
      </c>
      <c r="I24" s="47">
        <v>78273</v>
      </c>
      <c r="J24" s="47">
        <v>83669</v>
      </c>
      <c r="K24" s="47">
        <v>91183</v>
      </c>
      <c r="L24" s="47">
        <v>90848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58668</v>
      </c>
      <c r="H25" s="47">
        <v>69674</v>
      </c>
      <c r="I25" s="47">
        <v>76377</v>
      </c>
      <c r="J25" s="47">
        <v>81865</v>
      </c>
      <c r="K25" s="47">
        <v>90228</v>
      </c>
      <c r="L25" s="47">
        <v>92499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57555</v>
      </c>
      <c r="H26" s="47">
        <v>66980</v>
      </c>
      <c r="I26" s="47">
        <v>73245</v>
      </c>
      <c r="J26" s="47">
        <v>80703</v>
      </c>
      <c r="K26" s="47">
        <v>90117</v>
      </c>
      <c r="L26" s="47">
        <v>91090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57142</v>
      </c>
      <c r="H27" s="47">
        <v>67063</v>
      </c>
      <c r="I27" s="47">
        <v>73694</v>
      </c>
      <c r="J27" s="47">
        <v>79017</v>
      </c>
      <c r="K27" s="47">
        <v>86539</v>
      </c>
      <c r="L27" s="47">
        <v>92760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52076</v>
      </c>
      <c r="H28" s="47">
        <v>66909</v>
      </c>
      <c r="I28" s="47">
        <v>74875</v>
      </c>
      <c r="J28" s="47">
        <v>81573</v>
      </c>
      <c r="K28" s="47">
        <v>90214</v>
      </c>
      <c r="L28" s="47">
        <v>99422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35"/>
  <sheetViews>
    <sheetView workbookViewId="0">
      <selection activeCell="D7" sqref="D7:D19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92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3</v>
      </c>
      <c r="J7" s="72">
        <v>0</v>
      </c>
      <c r="K7" s="72">
        <v>0</v>
      </c>
      <c r="L7" s="72">
        <v>43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1</v>
      </c>
      <c r="I8" s="72">
        <v>25</v>
      </c>
      <c r="J8" s="72">
        <v>0</v>
      </c>
      <c r="K8" s="72">
        <v>0</v>
      </c>
      <c r="L8" s="72">
        <v>17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4</v>
      </c>
      <c r="I9" s="72">
        <v>45</v>
      </c>
      <c r="J9" s="72">
        <v>0</v>
      </c>
      <c r="K9" s="72">
        <v>0</v>
      </c>
      <c r="L9" s="72">
        <v>28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12</v>
      </c>
      <c r="I10" s="72">
        <v>96</v>
      </c>
      <c r="J10" s="72">
        <v>2</v>
      </c>
      <c r="K10" s="72">
        <v>0</v>
      </c>
      <c r="L10" s="72">
        <v>22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32</v>
      </c>
      <c r="I11" s="72">
        <v>184</v>
      </c>
      <c r="J11" s="72">
        <v>3</v>
      </c>
      <c r="K11" s="72">
        <v>1</v>
      </c>
      <c r="L11" s="72">
        <v>39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299</v>
      </c>
      <c r="H12" s="72">
        <v>72</v>
      </c>
      <c r="I12" s="72">
        <v>299</v>
      </c>
      <c r="J12" s="72">
        <v>16</v>
      </c>
      <c r="K12" s="72">
        <v>3</v>
      </c>
      <c r="L12" s="72">
        <v>66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1817</v>
      </c>
      <c r="H13" s="74">
        <v>111</v>
      </c>
      <c r="I13" s="72">
        <v>557</v>
      </c>
      <c r="J13" s="72">
        <v>37</v>
      </c>
      <c r="K13" s="72">
        <v>8</v>
      </c>
      <c r="L13" s="72">
        <v>146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3580</v>
      </c>
      <c r="H14" s="74">
        <v>158</v>
      </c>
      <c r="I14" s="72">
        <v>823</v>
      </c>
      <c r="J14" s="72">
        <v>58</v>
      </c>
      <c r="K14" s="72">
        <v>15</v>
      </c>
      <c r="L14" s="74">
        <v>265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4450</v>
      </c>
      <c r="H15" s="74">
        <v>187</v>
      </c>
      <c r="I15" s="72">
        <v>923</v>
      </c>
      <c r="J15" s="72">
        <v>80</v>
      </c>
      <c r="K15" s="72">
        <v>14</v>
      </c>
      <c r="L15" s="74">
        <v>386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3596</v>
      </c>
      <c r="H16" s="74">
        <v>136</v>
      </c>
      <c r="I16" s="72">
        <v>730</v>
      </c>
      <c r="J16" s="72">
        <v>44</v>
      </c>
      <c r="K16" s="72">
        <v>12</v>
      </c>
      <c r="L16" s="74">
        <v>460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1889</v>
      </c>
      <c r="H17" s="74">
        <v>66</v>
      </c>
      <c r="I17" s="72">
        <v>407</v>
      </c>
      <c r="J17" s="72">
        <v>23</v>
      </c>
      <c r="K17" s="72">
        <v>10</v>
      </c>
      <c r="L17" s="74">
        <v>446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931</v>
      </c>
      <c r="H18" s="72">
        <v>24</v>
      </c>
      <c r="I18" s="72">
        <v>194</v>
      </c>
      <c r="J18" s="72">
        <v>23</v>
      </c>
      <c r="K18" s="72">
        <v>16</v>
      </c>
      <c r="L18" s="74">
        <v>382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591</v>
      </c>
      <c r="H19" s="72">
        <v>23</v>
      </c>
      <c r="I19" s="72">
        <v>151</v>
      </c>
      <c r="J19" s="72">
        <v>18</v>
      </c>
      <c r="K19" s="72">
        <v>9</v>
      </c>
      <c r="L19" s="74">
        <v>641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74313</v>
      </c>
      <c r="J20" s="76">
        <v>0</v>
      </c>
      <c r="K20" s="76">
        <v>0</v>
      </c>
      <c r="L20" s="77">
        <v>341363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4090</v>
      </c>
      <c r="I21" s="80">
        <v>770581</v>
      </c>
      <c r="J21" s="80">
        <v>0</v>
      </c>
      <c r="K21" s="80">
        <v>0</v>
      </c>
      <c r="L21" s="81">
        <v>172329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56071</v>
      </c>
      <c r="I22" s="81">
        <v>1292811</v>
      </c>
      <c r="J22" s="81">
        <v>0</v>
      </c>
      <c r="K22" s="80">
        <v>0</v>
      </c>
      <c r="L22" s="81">
        <v>296718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139299</v>
      </c>
      <c r="I23" s="81">
        <v>2736860</v>
      </c>
      <c r="J23" s="81">
        <v>52451</v>
      </c>
      <c r="K23" s="81">
        <v>0</v>
      </c>
      <c r="L23" s="81">
        <v>218559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293294</v>
      </c>
      <c r="I24" s="81">
        <v>5814629</v>
      </c>
      <c r="J24" s="81">
        <v>112292</v>
      </c>
      <c r="K24" s="81">
        <v>29768</v>
      </c>
      <c r="L24" s="81">
        <v>449504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3969047</v>
      </c>
      <c r="H25" s="79">
        <v>833305</v>
      </c>
      <c r="I25" s="81">
        <v>8799120</v>
      </c>
      <c r="J25" s="81">
        <v>340016</v>
      </c>
      <c r="K25" s="81">
        <v>106959</v>
      </c>
      <c r="L25" s="81">
        <v>910382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39208287</v>
      </c>
      <c r="H26" s="79">
        <v>1383639</v>
      </c>
      <c r="I26" s="81">
        <v>15669560</v>
      </c>
      <c r="J26" s="81">
        <v>667139</v>
      </c>
      <c r="K26" s="81">
        <v>325431</v>
      </c>
      <c r="L26" s="81">
        <v>2436900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84863717</v>
      </c>
      <c r="H27" s="79">
        <v>2180567</v>
      </c>
      <c r="I27" s="81">
        <v>23442847</v>
      </c>
      <c r="J27" s="81">
        <v>1008501</v>
      </c>
      <c r="K27" s="81">
        <v>374170</v>
      </c>
      <c r="L27" s="81">
        <v>4571570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104320373</v>
      </c>
      <c r="H28" s="79">
        <v>2749646</v>
      </c>
      <c r="I28" s="81">
        <v>25668978</v>
      </c>
      <c r="J28" s="81">
        <v>1315337</v>
      </c>
      <c r="K28" s="81">
        <v>459239</v>
      </c>
      <c r="L28" s="81">
        <v>6498387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83966236</v>
      </c>
      <c r="H29" s="79">
        <v>1906755</v>
      </c>
      <c r="I29" s="81">
        <v>19969358</v>
      </c>
      <c r="J29" s="81">
        <v>865021</v>
      </c>
      <c r="K29" s="81">
        <v>329009</v>
      </c>
      <c r="L29" s="81">
        <v>7873193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42593590</v>
      </c>
      <c r="H30" s="79">
        <v>1095864</v>
      </c>
      <c r="I30" s="81">
        <v>11625320</v>
      </c>
      <c r="J30" s="81">
        <v>439449</v>
      </c>
      <c r="K30" s="81">
        <v>294243</v>
      </c>
      <c r="L30" s="81">
        <v>7383153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18920307</v>
      </c>
      <c r="H31" s="79">
        <v>376435</v>
      </c>
      <c r="I31" s="81">
        <v>5785921</v>
      </c>
      <c r="J31" s="81">
        <v>493850</v>
      </c>
      <c r="K31" s="81">
        <v>488482</v>
      </c>
      <c r="L31" s="81">
        <v>6189827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12317895</v>
      </c>
      <c r="H32" s="79">
        <v>386975</v>
      </c>
      <c r="I32" s="81">
        <v>4313387</v>
      </c>
      <c r="J32" s="81">
        <v>326338</v>
      </c>
      <c r="K32" s="81">
        <v>257608</v>
      </c>
      <c r="L32" s="81">
        <v>10849228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86C7-E1D2-4C28-B09F-5EB8AAFC7EB3}">
  <dimension ref="A1:P35"/>
  <sheetViews>
    <sheetView workbookViewId="0">
      <selection activeCell="D7" sqref="D7:D19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93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5</v>
      </c>
      <c r="J7" s="72">
        <v>0</v>
      </c>
      <c r="K7" s="72">
        <v>1</v>
      </c>
      <c r="L7" s="72">
        <v>58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2</v>
      </c>
      <c r="I8" s="72">
        <v>37</v>
      </c>
      <c r="J8" s="72">
        <v>2</v>
      </c>
      <c r="K8" s="72">
        <v>1</v>
      </c>
      <c r="L8" s="72">
        <v>18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11</v>
      </c>
      <c r="I9" s="72">
        <v>173</v>
      </c>
      <c r="J9" s="72">
        <v>2</v>
      </c>
      <c r="K9" s="72">
        <v>3</v>
      </c>
      <c r="L9" s="72">
        <v>36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11</v>
      </c>
      <c r="I10" s="72">
        <v>432</v>
      </c>
      <c r="J10" s="72">
        <v>2</v>
      </c>
      <c r="K10" s="72">
        <v>9</v>
      </c>
      <c r="L10" s="72">
        <v>36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44</v>
      </c>
      <c r="I11" s="72">
        <v>773</v>
      </c>
      <c r="J11" s="72">
        <v>14</v>
      </c>
      <c r="K11" s="72">
        <v>12</v>
      </c>
      <c r="L11" s="72">
        <v>58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3063</v>
      </c>
      <c r="H12" s="72">
        <v>69</v>
      </c>
      <c r="I12" s="72">
        <v>1382</v>
      </c>
      <c r="J12" s="72">
        <v>26</v>
      </c>
      <c r="K12" s="72">
        <v>25</v>
      </c>
      <c r="L12" s="72">
        <v>109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5658</v>
      </c>
      <c r="H13" s="74">
        <v>110</v>
      </c>
      <c r="I13" s="72">
        <v>1982</v>
      </c>
      <c r="J13" s="72">
        <v>47</v>
      </c>
      <c r="K13" s="72">
        <v>27</v>
      </c>
      <c r="L13" s="72">
        <v>223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5581</v>
      </c>
      <c r="H14" s="74">
        <v>102</v>
      </c>
      <c r="I14" s="72">
        <v>1739</v>
      </c>
      <c r="J14" s="72">
        <v>40</v>
      </c>
      <c r="K14" s="72">
        <v>21</v>
      </c>
      <c r="L14" s="74">
        <v>393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5029</v>
      </c>
      <c r="H15" s="74">
        <v>95</v>
      </c>
      <c r="I15" s="72">
        <v>1557</v>
      </c>
      <c r="J15" s="72">
        <v>63</v>
      </c>
      <c r="K15" s="72">
        <v>22</v>
      </c>
      <c r="L15" s="74">
        <v>515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3600</v>
      </c>
      <c r="H16" s="74">
        <v>60</v>
      </c>
      <c r="I16" s="72">
        <v>1053</v>
      </c>
      <c r="J16" s="72">
        <v>31</v>
      </c>
      <c r="K16" s="72">
        <v>22</v>
      </c>
      <c r="L16" s="74">
        <v>524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1808</v>
      </c>
      <c r="H17" s="74">
        <v>25</v>
      </c>
      <c r="I17" s="72">
        <v>502</v>
      </c>
      <c r="J17" s="72">
        <v>15</v>
      </c>
      <c r="K17" s="72">
        <v>11</v>
      </c>
      <c r="L17" s="74">
        <v>502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821</v>
      </c>
      <c r="H18" s="72">
        <v>16</v>
      </c>
      <c r="I18" s="72">
        <v>180</v>
      </c>
      <c r="J18" s="72">
        <v>8</v>
      </c>
      <c r="K18" s="72">
        <v>7</v>
      </c>
      <c r="L18" s="74">
        <v>359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447</v>
      </c>
      <c r="H19" s="72">
        <v>6</v>
      </c>
      <c r="I19" s="72">
        <v>71</v>
      </c>
      <c r="J19" s="72">
        <v>6</v>
      </c>
      <c r="K19" s="72">
        <v>0</v>
      </c>
      <c r="L19" s="74">
        <v>255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97327</v>
      </c>
      <c r="J20" s="76">
        <v>0</v>
      </c>
      <c r="K20" s="76">
        <v>40479</v>
      </c>
      <c r="L20" s="77">
        <v>699106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14900</v>
      </c>
      <c r="I21" s="80">
        <v>1310138</v>
      </c>
      <c r="J21" s="80">
        <v>70839</v>
      </c>
      <c r="K21" s="80">
        <v>57681</v>
      </c>
      <c r="L21" s="81">
        <v>236746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135714</v>
      </c>
      <c r="I22" s="81">
        <v>6038476</v>
      </c>
      <c r="J22" s="81">
        <v>79812</v>
      </c>
      <c r="K22" s="80">
        <v>85686</v>
      </c>
      <c r="L22" s="81">
        <v>579490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176527</v>
      </c>
      <c r="I23" s="81">
        <v>15274324</v>
      </c>
      <c r="J23" s="81">
        <v>78487</v>
      </c>
      <c r="K23" s="81">
        <v>404771</v>
      </c>
      <c r="L23" s="81">
        <v>837462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913461</v>
      </c>
      <c r="I24" s="81">
        <v>28489505</v>
      </c>
      <c r="J24" s="81">
        <v>770336</v>
      </c>
      <c r="K24" s="81">
        <v>626703</v>
      </c>
      <c r="L24" s="81">
        <v>1444884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196583608</v>
      </c>
      <c r="H25" s="79">
        <v>1485996</v>
      </c>
      <c r="I25" s="81">
        <v>58426600</v>
      </c>
      <c r="J25" s="81">
        <v>1245367</v>
      </c>
      <c r="K25" s="81">
        <v>1099576</v>
      </c>
      <c r="L25" s="81">
        <v>3804484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359778289</v>
      </c>
      <c r="H26" s="79">
        <v>2674572</v>
      </c>
      <c r="I26" s="81">
        <v>84035460</v>
      </c>
      <c r="J26" s="81">
        <v>2251842</v>
      </c>
      <c r="K26" s="81">
        <v>1136376</v>
      </c>
      <c r="L26" s="81">
        <v>8062983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350098123</v>
      </c>
      <c r="H27" s="79">
        <v>2890665</v>
      </c>
      <c r="I27" s="81">
        <v>74670130</v>
      </c>
      <c r="J27" s="81">
        <v>1669560</v>
      </c>
      <c r="K27" s="81">
        <v>812962</v>
      </c>
      <c r="L27" s="81">
        <v>15806270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299430709</v>
      </c>
      <c r="H28" s="79">
        <v>2698672</v>
      </c>
      <c r="I28" s="81">
        <v>70242121</v>
      </c>
      <c r="J28" s="81">
        <v>2656133</v>
      </c>
      <c r="K28" s="81">
        <v>879259</v>
      </c>
      <c r="L28" s="81">
        <v>21333774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201425512</v>
      </c>
      <c r="H29" s="79">
        <v>1593070</v>
      </c>
      <c r="I29" s="81">
        <v>47206866</v>
      </c>
      <c r="J29" s="81">
        <v>1293133</v>
      </c>
      <c r="K29" s="81">
        <v>778407</v>
      </c>
      <c r="L29" s="81">
        <v>21320762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91638199</v>
      </c>
      <c r="H30" s="79">
        <v>832524</v>
      </c>
      <c r="I30" s="81">
        <v>21510861</v>
      </c>
      <c r="J30" s="81">
        <v>692189</v>
      </c>
      <c r="K30" s="81">
        <v>407747</v>
      </c>
      <c r="L30" s="81">
        <v>20213273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37994621</v>
      </c>
      <c r="H31" s="79">
        <v>520680</v>
      </c>
      <c r="I31" s="81">
        <v>7246685</v>
      </c>
      <c r="J31" s="81">
        <v>233369</v>
      </c>
      <c r="K31" s="81">
        <v>295958</v>
      </c>
      <c r="L31" s="81">
        <v>13643678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18518358</v>
      </c>
      <c r="H32" s="79">
        <v>117332</v>
      </c>
      <c r="I32" s="81">
        <v>2727930</v>
      </c>
      <c r="J32" s="81">
        <v>199798</v>
      </c>
      <c r="K32" s="81">
        <v>0</v>
      </c>
      <c r="L32" s="81">
        <v>8872071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B1EFED98-60D0-47A1-8F11-FC27FA2958EF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22D8-11D7-43C4-BF6D-9D742F094A9F}">
  <dimension ref="A1:P35"/>
  <sheetViews>
    <sheetView workbookViewId="0">
      <selection activeCell="D7" sqref="D7:D19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94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0</v>
      </c>
      <c r="J7" s="72">
        <v>0</v>
      </c>
      <c r="K7" s="72">
        <v>2</v>
      </c>
      <c r="L7" s="72">
        <v>13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0</v>
      </c>
      <c r="I8" s="72">
        <v>3</v>
      </c>
      <c r="J8" s="72">
        <v>0</v>
      </c>
      <c r="K8" s="72">
        <v>3</v>
      </c>
      <c r="L8" s="72">
        <v>5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3</v>
      </c>
      <c r="I9" s="72">
        <v>14</v>
      </c>
      <c r="J9" s="72">
        <v>0</v>
      </c>
      <c r="K9" s="72">
        <v>5</v>
      </c>
      <c r="L9" s="72">
        <v>5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2</v>
      </c>
      <c r="I10" s="72">
        <v>38</v>
      </c>
      <c r="J10" s="72">
        <v>0</v>
      </c>
      <c r="K10" s="72">
        <v>8</v>
      </c>
      <c r="L10" s="72">
        <v>7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2</v>
      </c>
      <c r="I11" s="72">
        <v>87</v>
      </c>
      <c r="J11" s="72">
        <v>1</v>
      </c>
      <c r="K11" s="72">
        <v>15</v>
      </c>
      <c r="L11" s="72">
        <v>6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519</v>
      </c>
      <c r="H12" s="72">
        <v>3</v>
      </c>
      <c r="I12" s="72">
        <v>218</v>
      </c>
      <c r="J12" s="72">
        <v>4</v>
      </c>
      <c r="K12" s="72">
        <v>19</v>
      </c>
      <c r="L12" s="72">
        <v>14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911</v>
      </c>
      <c r="H13" s="74">
        <v>5</v>
      </c>
      <c r="I13" s="72">
        <v>388</v>
      </c>
      <c r="J13" s="72">
        <v>4</v>
      </c>
      <c r="K13" s="72">
        <v>21</v>
      </c>
      <c r="L13" s="72">
        <v>46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853</v>
      </c>
      <c r="H14" s="74">
        <v>6</v>
      </c>
      <c r="I14" s="72">
        <v>444</v>
      </c>
      <c r="J14" s="72">
        <v>6</v>
      </c>
      <c r="K14" s="72">
        <v>8</v>
      </c>
      <c r="L14" s="74">
        <v>75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495</v>
      </c>
      <c r="H15" s="74">
        <v>5</v>
      </c>
      <c r="I15" s="72">
        <v>429</v>
      </c>
      <c r="J15" s="72">
        <v>8</v>
      </c>
      <c r="K15" s="72">
        <v>8</v>
      </c>
      <c r="L15" s="74">
        <v>134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541</v>
      </c>
      <c r="H16" s="74">
        <v>5</v>
      </c>
      <c r="I16" s="72">
        <v>699</v>
      </c>
      <c r="J16" s="72">
        <v>5</v>
      </c>
      <c r="K16" s="72">
        <v>17</v>
      </c>
      <c r="L16" s="74">
        <v>239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460</v>
      </c>
      <c r="H17" s="74">
        <v>6</v>
      </c>
      <c r="I17" s="72">
        <v>626</v>
      </c>
      <c r="J17" s="72">
        <v>6</v>
      </c>
      <c r="K17" s="72">
        <v>15</v>
      </c>
      <c r="L17" s="74">
        <v>293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189</v>
      </c>
      <c r="H18" s="72">
        <v>2</v>
      </c>
      <c r="I18" s="72">
        <v>337</v>
      </c>
      <c r="J18" s="72">
        <v>2</v>
      </c>
      <c r="K18" s="72">
        <v>13</v>
      </c>
      <c r="L18" s="74">
        <v>233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143</v>
      </c>
      <c r="H19" s="72">
        <v>3</v>
      </c>
      <c r="I19" s="72">
        <v>185</v>
      </c>
      <c r="J19" s="72">
        <v>3</v>
      </c>
      <c r="K19" s="72">
        <v>6</v>
      </c>
      <c r="L19" s="74">
        <v>288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0</v>
      </c>
      <c r="J20" s="76">
        <v>0</v>
      </c>
      <c r="K20" s="76">
        <v>98822</v>
      </c>
      <c r="L20" s="77">
        <v>303520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0</v>
      </c>
      <c r="I21" s="80">
        <v>151718</v>
      </c>
      <c r="J21" s="80">
        <v>0</v>
      </c>
      <c r="K21" s="80">
        <v>176738</v>
      </c>
      <c r="L21" s="81">
        <v>62546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70295</v>
      </c>
      <c r="I22" s="81">
        <v>657786</v>
      </c>
      <c r="J22" s="81">
        <v>0</v>
      </c>
      <c r="K22" s="80">
        <v>382917</v>
      </c>
      <c r="L22" s="81">
        <v>145547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30628</v>
      </c>
      <c r="I23" s="81">
        <v>1982327</v>
      </c>
      <c r="J23" s="81">
        <v>0</v>
      </c>
      <c r="K23" s="81">
        <v>574640</v>
      </c>
      <c r="L23" s="81">
        <v>109063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35017</v>
      </c>
      <c r="I24" s="81">
        <v>4338176</v>
      </c>
      <c r="J24" s="81">
        <v>88827</v>
      </c>
      <c r="K24" s="81">
        <v>1029419</v>
      </c>
      <c r="L24" s="81">
        <v>75735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50274817</v>
      </c>
      <c r="H25" s="79">
        <v>50972</v>
      </c>
      <c r="I25" s="81">
        <v>15469443</v>
      </c>
      <c r="J25" s="81">
        <v>242391</v>
      </c>
      <c r="K25" s="81">
        <v>1298891</v>
      </c>
      <c r="L25" s="81">
        <v>666051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91543699</v>
      </c>
      <c r="H26" s="79">
        <v>156483</v>
      </c>
      <c r="I26" s="81">
        <v>26080113</v>
      </c>
      <c r="J26" s="81">
        <v>286204</v>
      </c>
      <c r="K26" s="81">
        <v>1246127</v>
      </c>
      <c r="L26" s="81">
        <v>2500229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80030881</v>
      </c>
      <c r="H27" s="79">
        <v>107444</v>
      </c>
      <c r="I27" s="81">
        <v>30924332</v>
      </c>
      <c r="J27" s="81">
        <v>491189</v>
      </c>
      <c r="K27" s="81">
        <v>394673</v>
      </c>
      <c r="L27" s="81">
        <v>3919099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39713536</v>
      </c>
      <c r="H28" s="79">
        <v>272788</v>
      </c>
      <c r="I28" s="81">
        <v>28308797</v>
      </c>
      <c r="J28" s="81">
        <v>533289</v>
      </c>
      <c r="K28" s="81">
        <v>284403</v>
      </c>
      <c r="L28" s="81">
        <v>5641188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34536329</v>
      </c>
      <c r="H29" s="79">
        <v>225336</v>
      </c>
      <c r="I29" s="81">
        <v>44031641</v>
      </c>
      <c r="J29" s="81">
        <v>324634</v>
      </c>
      <c r="K29" s="81">
        <v>450134</v>
      </c>
      <c r="L29" s="81">
        <v>8634406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24209494</v>
      </c>
      <c r="H30" s="79">
        <v>118640</v>
      </c>
      <c r="I30" s="81">
        <v>30186972</v>
      </c>
      <c r="J30" s="81">
        <v>258412</v>
      </c>
      <c r="K30" s="81">
        <v>434307</v>
      </c>
      <c r="L30" s="81">
        <v>10393661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8353508</v>
      </c>
      <c r="H31" s="79">
        <v>59319</v>
      </c>
      <c r="I31" s="81">
        <v>14482563</v>
      </c>
      <c r="J31" s="81">
        <v>75215</v>
      </c>
      <c r="K31" s="81">
        <v>352749</v>
      </c>
      <c r="L31" s="81">
        <v>7157008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5754710</v>
      </c>
      <c r="H32" s="79">
        <v>82268</v>
      </c>
      <c r="I32" s="81">
        <v>7577558</v>
      </c>
      <c r="J32" s="81">
        <v>69810</v>
      </c>
      <c r="K32" s="81">
        <v>168031</v>
      </c>
      <c r="L32" s="81">
        <v>7566823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DEFA0A57-230F-4EEC-B972-A9224585E71F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M21" sqref="M21"/>
    </sheetView>
  </sheetViews>
  <sheetFormatPr defaultRowHeight="15"/>
  <cols>
    <col min="13" max="13" width="14.85546875" bestFit="1" customWidth="1"/>
  </cols>
  <sheetData>
    <row r="1" spans="1:11">
      <c r="A1" s="1" t="s">
        <v>0</v>
      </c>
    </row>
    <row r="4" spans="1:11">
      <c r="B4" s="86" t="s">
        <v>22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23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5" t="s">
        <v>4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5"/>
      <c r="K7" s="19"/>
    </row>
    <row r="8" spans="1:11">
      <c r="B8" s="3" t="s">
        <v>11</v>
      </c>
      <c r="C8" s="4">
        <v>2776</v>
      </c>
      <c r="D8" s="5">
        <v>9</v>
      </c>
      <c r="E8" s="6">
        <v>0</v>
      </c>
      <c r="F8" s="5">
        <v>0</v>
      </c>
      <c r="G8" s="6">
        <v>0</v>
      </c>
      <c r="H8" s="5">
        <v>0</v>
      </c>
      <c r="I8" s="4">
        <v>2785</v>
      </c>
      <c r="J8" s="7">
        <v>103048564</v>
      </c>
      <c r="K8" s="19"/>
    </row>
    <row r="9" spans="1:11">
      <c r="B9" s="3" t="s">
        <v>12</v>
      </c>
      <c r="C9" s="4">
        <v>11116</v>
      </c>
      <c r="D9" s="5">
        <v>919</v>
      </c>
      <c r="E9" s="6">
        <v>6</v>
      </c>
      <c r="F9" s="5">
        <v>1</v>
      </c>
      <c r="G9" s="6">
        <v>0</v>
      </c>
      <c r="H9" s="5">
        <v>0</v>
      </c>
      <c r="I9" s="4">
        <v>12042</v>
      </c>
      <c r="J9" s="8">
        <v>562864027</v>
      </c>
      <c r="K9" s="19"/>
    </row>
    <row r="10" spans="1:11">
      <c r="B10" s="3" t="s">
        <v>13</v>
      </c>
      <c r="C10" s="4">
        <v>12619</v>
      </c>
      <c r="D10" s="9">
        <v>4638</v>
      </c>
      <c r="E10" s="6">
        <v>951</v>
      </c>
      <c r="F10" s="5">
        <v>68</v>
      </c>
      <c r="G10" s="6">
        <v>2</v>
      </c>
      <c r="H10" s="5">
        <v>0</v>
      </c>
      <c r="I10" s="4">
        <v>18278</v>
      </c>
      <c r="J10" s="8">
        <v>1061815353</v>
      </c>
      <c r="K10" s="19"/>
    </row>
    <row r="11" spans="1:11">
      <c r="B11" s="3" t="s">
        <v>14</v>
      </c>
      <c r="C11" s="4">
        <v>10190</v>
      </c>
      <c r="D11" s="9">
        <v>5244</v>
      </c>
      <c r="E11" s="4">
        <v>3708</v>
      </c>
      <c r="F11" s="9">
        <v>1202</v>
      </c>
      <c r="G11" s="6">
        <v>66</v>
      </c>
      <c r="H11" s="5">
        <v>2</v>
      </c>
      <c r="I11" s="4">
        <v>20412</v>
      </c>
      <c r="J11" s="8">
        <v>1354844746</v>
      </c>
      <c r="K11" s="19"/>
    </row>
    <row r="12" spans="1:11">
      <c r="B12" s="3" t="s">
        <v>15</v>
      </c>
      <c r="C12" s="4">
        <v>7344</v>
      </c>
      <c r="D12" s="9">
        <v>4177</v>
      </c>
      <c r="E12" s="4">
        <v>4074</v>
      </c>
      <c r="F12" s="9">
        <v>3687</v>
      </c>
      <c r="G12" s="6">
        <v>699</v>
      </c>
      <c r="H12" s="5">
        <v>58</v>
      </c>
      <c r="I12" s="4">
        <v>20039</v>
      </c>
      <c r="J12" s="8">
        <v>1437413089</v>
      </c>
      <c r="K12" s="19"/>
    </row>
    <row r="13" spans="1:11">
      <c r="B13" s="3" t="s">
        <v>16</v>
      </c>
      <c r="C13" s="4">
        <v>6176</v>
      </c>
      <c r="D13" s="9">
        <v>3832</v>
      </c>
      <c r="E13" s="4">
        <v>4401</v>
      </c>
      <c r="F13" s="9">
        <v>5335</v>
      </c>
      <c r="G13" s="4">
        <v>2229</v>
      </c>
      <c r="H13" s="9">
        <v>1038</v>
      </c>
      <c r="I13" s="4">
        <v>23011</v>
      </c>
      <c r="J13" s="8">
        <v>1730530951</v>
      </c>
      <c r="K13" s="19"/>
    </row>
    <row r="14" spans="1:11">
      <c r="B14" s="3" t="s">
        <v>17</v>
      </c>
      <c r="C14" s="4">
        <v>5169</v>
      </c>
      <c r="D14" s="9">
        <v>3346</v>
      </c>
      <c r="E14" s="4">
        <v>3697</v>
      </c>
      <c r="F14" s="9">
        <v>5243</v>
      </c>
      <c r="G14" s="4">
        <v>2771</v>
      </c>
      <c r="H14" s="9">
        <v>4527</v>
      </c>
      <c r="I14" s="4">
        <v>24753</v>
      </c>
      <c r="J14" s="8">
        <v>1916673049</v>
      </c>
      <c r="K14" s="19"/>
    </row>
    <row r="15" spans="1:11">
      <c r="B15" s="3" t="s">
        <v>18</v>
      </c>
      <c r="C15" s="4">
        <v>4350</v>
      </c>
      <c r="D15" s="9">
        <v>3095</v>
      </c>
      <c r="E15" s="4">
        <v>3280</v>
      </c>
      <c r="F15" s="9">
        <v>4902</v>
      </c>
      <c r="G15" s="4">
        <v>2605</v>
      </c>
      <c r="H15" s="9">
        <v>6444</v>
      </c>
      <c r="I15" s="4">
        <v>24676</v>
      </c>
      <c r="J15" s="8">
        <v>1915194876</v>
      </c>
      <c r="K15" s="19"/>
    </row>
    <row r="16" spans="1:11">
      <c r="B16" s="3" t="s">
        <v>19</v>
      </c>
      <c r="C16" s="4">
        <v>2654</v>
      </c>
      <c r="D16" s="9">
        <v>2317</v>
      </c>
      <c r="E16" s="4">
        <v>2371</v>
      </c>
      <c r="F16" s="9">
        <v>3282</v>
      </c>
      <c r="G16" s="4">
        <v>1705</v>
      </c>
      <c r="H16" s="9">
        <v>4146</v>
      </c>
      <c r="I16" s="4">
        <v>16475</v>
      </c>
      <c r="J16" s="8">
        <v>1273234702</v>
      </c>
      <c r="K16" s="19"/>
    </row>
    <row r="17" spans="2:13">
      <c r="B17" s="10" t="s">
        <v>20</v>
      </c>
      <c r="C17" s="11">
        <v>1372</v>
      </c>
      <c r="D17" s="12">
        <v>1426</v>
      </c>
      <c r="E17" s="11">
        <v>1407</v>
      </c>
      <c r="F17" s="12">
        <v>1700</v>
      </c>
      <c r="G17" s="13">
        <v>738</v>
      </c>
      <c r="H17" s="12">
        <v>1883</v>
      </c>
      <c r="I17" s="11">
        <v>8526</v>
      </c>
      <c r="J17" s="14">
        <v>664620438</v>
      </c>
      <c r="K17" s="19"/>
    </row>
    <row r="18" spans="2:13">
      <c r="B18" s="15" t="s">
        <v>21</v>
      </c>
      <c r="C18" s="16">
        <v>63766</v>
      </c>
      <c r="D18" s="16">
        <v>29003</v>
      </c>
      <c r="E18" s="16">
        <v>23895</v>
      </c>
      <c r="F18" s="16">
        <v>25420</v>
      </c>
      <c r="G18" s="16">
        <v>10815</v>
      </c>
      <c r="H18" s="16">
        <v>18098</v>
      </c>
      <c r="I18" s="16">
        <v>170997</v>
      </c>
      <c r="J18" s="17">
        <v>12020239795</v>
      </c>
      <c r="K18" s="19"/>
      <c r="M18" s="83">
        <f>J18</f>
        <v>12020239795</v>
      </c>
    </row>
    <row r="19" spans="2:13">
      <c r="M19">
        <v>231343658</v>
      </c>
    </row>
    <row r="20" spans="2:13">
      <c r="M20">
        <v>699252899</v>
      </c>
    </row>
    <row r="21" spans="2:13">
      <c r="B21" s="86" t="s">
        <v>24</v>
      </c>
      <c r="C21" s="86"/>
      <c r="D21" s="86"/>
      <c r="E21" s="86"/>
      <c r="F21" s="86"/>
      <c r="G21" s="86"/>
      <c r="H21" s="86"/>
      <c r="I21" s="86"/>
      <c r="J21" s="86"/>
      <c r="K21" s="86"/>
      <c r="M21" s="84">
        <f>SUM(M18:M20)</f>
        <v>12950836352</v>
      </c>
    </row>
    <row r="22" spans="2:13">
      <c r="B22" s="86" t="s">
        <v>23</v>
      </c>
      <c r="C22" s="86"/>
      <c r="D22" s="86"/>
      <c r="E22" s="86"/>
      <c r="F22" s="86"/>
      <c r="G22" s="86"/>
      <c r="H22" s="86"/>
      <c r="I22" s="86"/>
      <c r="J22" s="86"/>
      <c r="K22" s="86"/>
    </row>
    <row r="23" spans="2:13">
      <c r="B23" s="20"/>
      <c r="C23" s="87" t="s">
        <v>2</v>
      </c>
      <c r="D23" s="87"/>
      <c r="E23" s="87"/>
      <c r="F23" s="87"/>
      <c r="G23" s="87"/>
      <c r="H23" s="88"/>
      <c r="I23" s="89" t="s">
        <v>25</v>
      </c>
      <c r="J23" s="19"/>
      <c r="K23" s="19"/>
    </row>
    <row r="24" spans="2:13" ht="24">
      <c r="B24" s="21" t="s">
        <v>1</v>
      </c>
      <c r="C24" s="22" t="s">
        <v>5</v>
      </c>
      <c r="D24" s="2" t="s">
        <v>6</v>
      </c>
      <c r="E24" s="2" t="s">
        <v>7</v>
      </c>
      <c r="F24" s="2" t="s">
        <v>8</v>
      </c>
      <c r="G24" s="2" t="s">
        <v>26</v>
      </c>
      <c r="H24" s="2" t="s">
        <v>10</v>
      </c>
      <c r="I24" s="89"/>
      <c r="J24" s="19"/>
      <c r="K24" s="19"/>
    </row>
    <row r="25" spans="2:13">
      <c r="B25" s="3" t="s">
        <v>11</v>
      </c>
      <c r="C25" s="23">
        <v>37001</v>
      </c>
      <c r="D25" s="24">
        <v>41045</v>
      </c>
      <c r="E25" s="25">
        <v>0</v>
      </c>
      <c r="F25" s="26">
        <v>0</v>
      </c>
      <c r="G25" s="25">
        <v>0</v>
      </c>
      <c r="H25" s="26">
        <v>0</v>
      </c>
      <c r="I25" s="27">
        <v>37001</v>
      </c>
      <c r="J25" s="19"/>
      <c r="K25" s="19"/>
    </row>
    <row r="26" spans="2:13">
      <c r="B26" s="3" t="s">
        <v>12</v>
      </c>
      <c r="C26" s="4">
        <v>45817</v>
      </c>
      <c r="D26" s="9">
        <v>57898</v>
      </c>
      <c r="E26" s="4">
        <v>48208</v>
      </c>
      <c r="F26" s="9">
        <v>65516</v>
      </c>
      <c r="G26" s="6">
        <v>0</v>
      </c>
      <c r="H26" s="5">
        <v>0</v>
      </c>
      <c r="I26" s="28">
        <v>46742</v>
      </c>
      <c r="J26" s="19"/>
      <c r="K26" s="19"/>
    </row>
    <row r="27" spans="2:13">
      <c r="B27" s="3" t="s">
        <v>13</v>
      </c>
      <c r="C27" s="4">
        <v>54859</v>
      </c>
      <c r="D27" s="9">
        <v>64336</v>
      </c>
      <c r="E27" s="4">
        <v>69413</v>
      </c>
      <c r="F27" s="9">
        <v>77080</v>
      </c>
      <c r="G27" s="4">
        <v>91213</v>
      </c>
      <c r="H27" s="5">
        <v>0</v>
      </c>
      <c r="I27" s="28">
        <v>58093</v>
      </c>
      <c r="J27" s="19"/>
      <c r="K27" s="19"/>
    </row>
    <row r="28" spans="2:13">
      <c r="B28" s="3" t="s">
        <v>14</v>
      </c>
      <c r="C28" s="4">
        <v>59856</v>
      </c>
      <c r="D28" s="9">
        <v>70292</v>
      </c>
      <c r="E28" s="4">
        <v>74511</v>
      </c>
      <c r="F28" s="9">
        <v>78191</v>
      </c>
      <c r="G28" s="4">
        <v>91564</v>
      </c>
      <c r="H28" s="9">
        <v>82142</v>
      </c>
      <c r="I28" s="28">
        <v>66375</v>
      </c>
      <c r="J28" s="19"/>
      <c r="K28" s="19"/>
    </row>
    <row r="29" spans="2:13">
      <c r="B29" s="3" t="s">
        <v>15</v>
      </c>
      <c r="C29" s="4">
        <v>60652</v>
      </c>
      <c r="D29" s="9">
        <v>72312</v>
      </c>
      <c r="E29" s="4">
        <v>78454</v>
      </c>
      <c r="F29" s="9">
        <v>81653</v>
      </c>
      <c r="G29" s="4">
        <v>90699</v>
      </c>
      <c r="H29" s="9">
        <v>102111</v>
      </c>
      <c r="I29" s="28">
        <v>71731</v>
      </c>
      <c r="J29" s="19"/>
      <c r="K29" s="19"/>
    </row>
    <row r="30" spans="2:13">
      <c r="B30" s="3" t="s">
        <v>16</v>
      </c>
      <c r="C30" s="4">
        <v>59651</v>
      </c>
      <c r="D30" s="9">
        <v>71431</v>
      </c>
      <c r="E30" s="4">
        <v>78273</v>
      </c>
      <c r="F30" s="9">
        <v>83669</v>
      </c>
      <c r="G30" s="4">
        <v>91183</v>
      </c>
      <c r="H30" s="9">
        <v>90848</v>
      </c>
      <c r="I30" s="28">
        <v>75205</v>
      </c>
      <c r="J30" s="19"/>
      <c r="K30" s="19"/>
    </row>
    <row r="31" spans="2:13">
      <c r="B31" s="3" t="s">
        <v>17</v>
      </c>
      <c r="C31" s="4">
        <v>58668</v>
      </c>
      <c r="D31" s="9">
        <v>69674</v>
      </c>
      <c r="E31" s="4">
        <v>76377</v>
      </c>
      <c r="F31" s="9">
        <v>81865</v>
      </c>
      <c r="G31" s="4">
        <v>90228</v>
      </c>
      <c r="H31" s="9">
        <v>92499</v>
      </c>
      <c r="I31" s="28">
        <v>77432</v>
      </c>
      <c r="J31" s="19"/>
      <c r="K31" s="19"/>
    </row>
    <row r="32" spans="2:13">
      <c r="B32" s="3" t="s">
        <v>18</v>
      </c>
      <c r="C32" s="4">
        <v>57555</v>
      </c>
      <c r="D32" s="9">
        <v>66980</v>
      </c>
      <c r="E32" s="4">
        <v>73245</v>
      </c>
      <c r="F32" s="9">
        <v>80703</v>
      </c>
      <c r="G32" s="4">
        <v>90117</v>
      </c>
      <c r="H32" s="9">
        <v>91090</v>
      </c>
      <c r="I32" s="28">
        <v>77614</v>
      </c>
      <c r="J32" s="19"/>
      <c r="K32" s="19"/>
    </row>
    <row r="33" spans="2:11">
      <c r="B33" s="3" t="s">
        <v>19</v>
      </c>
      <c r="C33" s="4">
        <v>57142</v>
      </c>
      <c r="D33" s="9">
        <v>67063</v>
      </c>
      <c r="E33" s="4">
        <v>73694</v>
      </c>
      <c r="F33" s="9">
        <v>79017</v>
      </c>
      <c r="G33" s="4">
        <v>86539</v>
      </c>
      <c r="H33" s="9">
        <v>92760</v>
      </c>
      <c r="I33" s="28">
        <v>77283</v>
      </c>
      <c r="J33" s="19"/>
      <c r="K33" s="19"/>
    </row>
    <row r="34" spans="2:11">
      <c r="B34" s="10" t="s">
        <v>20</v>
      </c>
      <c r="C34" s="11">
        <v>52076</v>
      </c>
      <c r="D34" s="12">
        <v>66909</v>
      </c>
      <c r="E34" s="11">
        <v>74875</v>
      </c>
      <c r="F34" s="12">
        <v>81573</v>
      </c>
      <c r="G34" s="11">
        <v>90214</v>
      </c>
      <c r="H34" s="12">
        <v>99422</v>
      </c>
      <c r="I34" s="29">
        <v>77952</v>
      </c>
      <c r="J34" s="19"/>
      <c r="K34" s="19"/>
    </row>
    <row r="35" spans="2:11">
      <c r="B35" s="15" t="s">
        <v>27</v>
      </c>
      <c r="C35" s="17">
        <v>54952</v>
      </c>
      <c r="D35" s="17">
        <v>68530</v>
      </c>
      <c r="E35" s="17">
        <v>75722</v>
      </c>
      <c r="F35" s="17">
        <v>81414</v>
      </c>
      <c r="G35" s="17">
        <v>89854</v>
      </c>
      <c r="H35" s="17">
        <v>92712</v>
      </c>
      <c r="I35" s="17">
        <v>70295</v>
      </c>
      <c r="J35" s="19"/>
      <c r="K35" s="19"/>
    </row>
  </sheetData>
  <mergeCells count="10">
    <mergeCell ref="C23:H23"/>
    <mergeCell ref="I23:I24"/>
    <mergeCell ref="B6:B7"/>
    <mergeCell ref="C6:H6"/>
    <mergeCell ref="I6:I7"/>
    <mergeCell ref="J6:J7"/>
    <mergeCell ref="B21:K21"/>
    <mergeCell ref="B22:K22"/>
    <mergeCell ref="B4:K4"/>
    <mergeCell ref="B5:K5"/>
  </mergeCells>
  <hyperlinks>
    <hyperlink ref="A1" location="TOC!A1" display="TOC" xr:uid="{893D8E77-B2F6-48F7-A1FE-128206C4447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FCB0-2EFC-4E77-A568-28068163C757}">
  <dimension ref="A1:K34"/>
  <sheetViews>
    <sheetView workbookViewId="0">
      <selection activeCell="J17" sqref="J17"/>
    </sheetView>
  </sheetViews>
  <sheetFormatPr defaultRowHeight="15"/>
  <sheetData>
    <row r="1" spans="1:11">
      <c r="A1" s="1" t="s">
        <v>0</v>
      </c>
    </row>
    <row r="4" spans="1:11">
      <c r="B4" s="86" t="s">
        <v>28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89" t="s">
        <v>4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89"/>
      <c r="K6" s="19"/>
    </row>
    <row r="7" spans="1:11">
      <c r="B7" s="3" t="s">
        <v>11</v>
      </c>
      <c r="C7" s="6">
        <v>4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4</v>
      </c>
      <c r="J7" s="7">
        <v>204549</v>
      </c>
      <c r="K7" s="19"/>
    </row>
    <row r="8" spans="1:11">
      <c r="B8" s="3" t="s">
        <v>12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8">
        <v>1691912</v>
      </c>
      <c r="K8" s="19"/>
    </row>
    <row r="9" spans="1:11">
      <c r="B9" s="3" t="s">
        <v>13</v>
      </c>
      <c r="C9" s="6">
        <v>12</v>
      </c>
      <c r="D9" s="5">
        <v>8</v>
      </c>
      <c r="E9" s="6">
        <v>0</v>
      </c>
      <c r="F9" s="5">
        <v>0</v>
      </c>
      <c r="G9" s="6">
        <v>0</v>
      </c>
      <c r="H9" s="5">
        <v>0</v>
      </c>
      <c r="I9" s="6">
        <v>20</v>
      </c>
      <c r="J9" s="8">
        <v>1440238</v>
      </c>
      <c r="K9" s="19"/>
    </row>
    <row r="10" spans="1:11">
      <c r="B10" s="3" t="s">
        <v>14</v>
      </c>
      <c r="C10" s="6">
        <v>20</v>
      </c>
      <c r="D10" s="5">
        <v>10</v>
      </c>
      <c r="E10" s="6">
        <v>4</v>
      </c>
      <c r="F10" s="5">
        <v>24</v>
      </c>
      <c r="G10" s="6">
        <v>3</v>
      </c>
      <c r="H10" s="5">
        <v>0</v>
      </c>
      <c r="I10" s="6">
        <v>61</v>
      </c>
      <c r="J10" s="8">
        <v>4106970</v>
      </c>
      <c r="K10" s="19"/>
    </row>
    <row r="11" spans="1:11">
      <c r="B11" s="3" t="s">
        <v>15</v>
      </c>
      <c r="C11" s="6">
        <v>22</v>
      </c>
      <c r="D11" s="5">
        <v>9</v>
      </c>
      <c r="E11" s="6">
        <v>21</v>
      </c>
      <c r="F11" s="5">
        <v>149</v>
      </c>
      <c r="G11" s="6">
        <v>68</v>
      </c>
      <c r="H11" s="5">
        <v>1</v>
      </c>
      <c r="I11" s="6">
        <v>270</v>
      </c>
      <c r="J11" s="8">
        <v>18071537</v>
      </c>
      <c r="K11" s="19"/>
    </row>
    <row r="12" spans="1:11">
      <c r="B12" s="3" t="s">
        <v>16</v>
      </c>
      <c r="C12" s="6">
        <v>27</v>
      </c>
      <c r="D12" s="5">
        <v>18</v>
      </c>
      <c r="E12" s="6">
        <v>31</v>
      </c>
      <c r="F12" s="5">
        <v>211</v>
      </c>
      <c r="G12" s="6">
        <v>237</v>
      </c>
      <c r="H12" s="5">
        <v>112</v>
      </c>
      <c r="I12" s="6">
        <v>636</v>
      </c>
      <c r="J12" s="8">
        <v>42728132</v>
      </c>
      <c r="K12" s="19"/>
    </row>
    <row r="13" spans="1:11">
      <c r="B13" s="3" t="s">
        <v>17</v>
      </c>
      <c r="C13" s="6">
        <v>17</v>
      </c>
      <c r="D13" s="5">
        <v>15</v>
      </c>
      <c r="E13" s="6">
        <v>27</v>
      </c>
      <c r="F13" s="5">
        <v>225</v>
      </c>
      <c r="G13" s="6">
        <v>272</v>
      </c>
      <c r="H13" s="5">
        <v>283</v>
      </c>
      <c r="I13" s="6">
        <v>839</v>
      </c>
      <c r="J13" s="8">
        <v>56410984</v>
      </c>
      <c r="K13" s="19"/>
    </row>
    <row r="14" spans="1:11">
      <c r="B14" s="3" t="s">
        <v>18</v>
      </c>
      <c r="C14" s="6">
        <v>9</v>
      </c>
      <c r="D14" s="5">
        <v>12</v>
      </c>
      <c r="E14" s="6">
        <v>18</v>
      </c>
      <c r="F14" s="5">
        <v>158</v>
      </c>
      <c r="G14" s="6">
        <v>238</v>
      </c>
      <c r="H14" s="5">
        <v>337</v>
      </c>
      <c r="I14" s="6">
        <v>772</v>
      </c>
      <c r="J14" s="8">
        <v>54402617</v>
      </c>
      <c r="K14" s="19"/>
    </row>
    <row r="15" spans="1:11">
      <c r="B15" s="3" t="s">
        <v>19</v>
      </c>
      <c r="C15" s="6">
        <v>9</v>
      </c>
      <c r="D15" s="5">
        <v>12</v>
      </c>
      <c r="E15" s="6">
        <v>10</v>
      </c>
      <c r="F15" s="5">
        <v>120</v>
      </c>
      <c r="G15" s="6">
        <v>143</v>
      </c>
      <c r="H15" s="5">
        <v>223</v>
      </c>
      <c r="I15" s="6">
        <v>517</v>
      </c>
      <c r="J15" s="8">
        <v>34310278</v>
      </c>
      <c r="K15" s="19"/>
    </row>
    <row r="16" spans="1:11">
      <c r="B16" s="10" t="s">
        <v>20</v>
      </c>
      <c r="C16" s="13">
        <v>8</v>
      </c>
      <c r="D16" s="30">
        <v>12</v>
      </c>
      <c r="E16" s="13">
        <v>11</v>
      </c>
      <c r="F16" s="30">
        <v>64</v>
      </c>
      <c r="G16" s="13">
        <v>57</v>
      </c>
      <c r="H16" s="30">
        <v>106</v>
      </c>
      <c r="I16" s="13">
        <v>258</v>
      </c>
      <c r="J16" s="14">
        <v>17976441</v>
      </c>
      <c r="K16" s="19"/>
    </row>
    <row r="17" spans="2:11">
      <c r="B17" s="15" t="s">
        <v>21</v>
      </c>
      <c r="C17" s="31">
        <v>156</v>
      </c>
      <c r="D17" s="31">
        <v>96</v>
      </c>
      <c r="E17" s="31">
        <v>122</v>
      </c>
      <c r="F17" s="31">
        <v>951</v>
      </c>
      <c r="G17" s="16">
        <v>1018</v>
      </c>
      <c r="H17" s="16">
        <v>1062</v>
      </c>
      <c r="I17" s="16">
        <v>3405</v>
      </c>
      <c r="J17" s="17">
        <v>231343658</v>
      </c>
      <c r="K17" s="19"/>
    </row>
    <row r="20" spans="2:11">
      <c r="B20" s="86" t="s">
        <v>24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2:11">
      <c r="B21" s="86" t="s">
        <v>28</v>
      </c>
      <c r="C21" s="86"/>
      <c r="D21" s="86"/>
      <c r="E21" s="86"/>
      <c r="F21" s="86"/>
      <c r="G21" s="86"/>
      <c r="H21" s="86"/>
      <c r="I21" s="86"/>
      <c r="J21" s="86"/>
      <c r="K21" s="86"/>
    </row>
    <row r="22" spans="2:11">
      <c r="B22" s="20"/>
      <c r="C22" s="87" t="s">
        <v>2</v>
      </c>
      <c r="D22" s="87"/>
      <c r="E22" s="87"/>
      <c r="F22" s="87"/>
      <c r="G22" s="87"/>
      <c r="H22" s="88"/>
      <c r="I22" s="89" t="s">
        <v>25</v>
      </c>
      <c r="J22" s="19"/>
      <c r="K22" s="19"/>
    </row>
    <row r="23" spans="2:11" ht="24">
      <c r="B23" s="21" t="s">
        <v>1</v>
      </c>
      <c r="C23" s="22" t="s">
        <v>5</v>
      </c>
      <c r="D23" s="2" t="s">
        <v>6</v>
      </c>
      <c r="E23" s="2" t="s">
        <v>7</v>
      </c>
      <c r="F23" s="2" t="s">
        <v>8</v>
      </c>
      <c r="G23" s="2" t="s">
        <v>26</v>
      </c>
      <c r="H23" s="2" t="s">
        <v>10</v>
      </c>
      <c r="I23" s="89"/>
      <c r="J23" s="19"/>
      <c r="K23" s="19"/>
    </row>
    <row r="24" spans="2:11">
      <c r="B24" s="3" t="s">
        <v>11</v>
      </c>
      <c r="C24" s="23">
        <v>51137</v>
      </c>
      <c r="D24" s="26">
        <v>0</v>
      </c>
      <c r="E24" s="25">
        <v>0</v>
      </c>
      <c r="F24" s="26">
        <v>0</v>
      </c>
      <c r="G24" s="25">
        <v>0</v>
      </c>
      <c r="H24" s="26">
        <v>0</v>
      </c>
      <c r="I24" s="27">
        <v>51137</v>
      </c>
      <c r="J24" s="19"/>
      <c r="K24" s="19"/>
    </row>
    <row r="25" spans="2:11">
      <c r="B25" s="3" t="s">
        <v>12</v>
      </c>
      <c r="C25" s="4">
        <v>60425</v>
      </c>
      <c r="D25" s="5">
        <v>0</v>
      </c>
      <c r="E25" s="6">
        <v>0</v>
      </c>
      <c r="F25" s="5">
        <v>0</v>
      </c>
      <c r="G25" s="6">
        <v>0</v>
      </c>
      <c r="H25" s="5">
        <v>0</v>
      </c>
      <c r="I25" s="28">
        <v>60425</v>
      </c>
      <c r="J25" s="19"/>
      <c r="K25" s="19"/>
    </row>
    <row r="26" spans="2:11">
      <c r="B26" s="3" t="s">
        <v>13</v>
      </c>
      <c r="C26" s="4">
        <v>76513</v>
      </c>
      <c r="D26" s="9">
        <v>65261</v>
      </c>
      <c r="E26" s="6">
        <v>0</v>
      </c>
      <c r="F26" s="5">
        <v>0</v>
      </c>
      <c r="G26" s="6">
        <v>0</v>
      </c>
      <c r="H26" s="5">
        <v>0</v>
      </c>
      <c r="I26" s="28">
        <v>72012</v>
      </c>
      <c r="J26" s="19"/>
      <c r="K26" s="19"/>
    </row>
    <row r="27" spans="2:11">
      <c r="B27" s="3" t="s">
        <v>14</v>
      </c>
      <c r="C27" s="4">
        <v>73213</v>
      </c>
      <c r="D27" s="9">
        <v>83053</v>
      </c>
      <c r="E27" s="4">
        <v>52968</v>
      </c>
      <c r="F27" s="9">
        <v>57804</v>
      </c>
      <c r="G27" s="4">
        <v>71005</v>
      </c>
      <c r="H27" s="5">
        <v>0</v>
      </c>
      <c r="I27" s="28">
        <v>67327</v>
      </c>
      <c r="J27" s="19"/>
      <c r="K27" s="19"/>
    </row>
    <row r="28" spans="2:11">
      <c r="B28" s="3" t="s">
        <v>15</v>
      </c>
      <c r="C28" s="4">
        <v>61876</v>
      </c>
      <c r="D28" s="9">
        <v>76381</v>
      </c>
      <c r="E28" s="4">
        <v>59381</v>
      </c>
      <c r="F28" s="9">
        <v>66256</v>
      </c>
      <c r="G28" s="4">
        <v>71086</v>
      </c>
      <c r="H28" s="9">
        <v>69768</v>
      </c>
      <c r="I28" s="28">
        <v>66932</v>
      </c>
      <c r="J28" s="19"/>
      <c r="K28" s="19"/>
    </row>
    <row r="29" spans="2:11">
      <c r="B29" s="3" t="s">
        <v>16</v>
      </c>
      <c r="C29" s="4">
        <v>59301</v>
      </c>
      <c r="D29" s="9">
        <v>47009</v>
      </c>
      <c r="E29" s="4">
        <v>61733</v>
      </c>
      <c r="F29" s="9">
        <v>66258</v>
      </c>
      <c r="G29" s="4">
        <v>68639</v>
      </c>
      <c r="H29" s="9">
        <v>72493</v>
      </c>
      <c r="I29" s="28">
        <v>67183</v>
      </c>
      <c r="J29" s="19"/>
      <c r="K29" s="19"/>
    </row>
    <row r="30" spans="2:11">
      <c r="B30" s="3" t="s">
        <v>17</v>
      </c>
      <c r="C30" s="4">
        <v>65663</v>
      </c>
      <c r="D30" s="9">
        <v>67398</v>
      </c>
      <c r="E30" s="4">
        <v>61604</v>
      </c>
      <c r="F30" s="9">
        <v>61005</v>
      </c>
      <c r="G30" s="4">
        <v>66757</v>
      </c>
      <c r="H30" s="9">
        <v>73274</v>
      </c>
      <c r="I30" s="28">
        <v>67236</v>
      </c>
      <c r="J30" s="19"/>
      <c r="K30" s="19"/>
    </row>
    <row r="31" spans="2:11">
      <c r="B31" s="3" t="s">
        <v>18</v>
      </c>
      <c r="C31" s="4">
        <v>64520</v>
      </c>
      <c r="D31" s="9">
        <v>74657</v>
      </c>
      <c r="E31" s="4">
        <v>54789</v>
      </c>
      <c r="F31" s="9">
        <v>64925</v>
      </c>
      <c r="G31" s="4">
        <v>69365</v>
      </c>
      <c r="H31" s="9">
        <v>74697</v>
      </c>
      <c r="I31" s="28">
        <v>70470</v>
      </c>
      <c r="J31" s="19"/>
      <c r="K31" s="19"/>
    </row>
    <row r="32" spans="2:11">
      <c r="B32" s="3" t="s">
        <v>19</v>
      </c>
      <c r="C32" s="4">
        <v>65803</v>
      </c>
      <c r="D32" s="9">
        <v>48213</v>
      </c>
      <c r="E32" s="4">
        <v>39018</v>
      </c>
      <c r="F32" s="9">
        <v>61249</v>
      </c>
      <c r="G32" s="4">
        <v>65679</v>
      </c>
      <c r="H32" s="9">
        <v>71782</v>
      </c>
      <c r="I32" s="28">
        <v>66364</v>
      </c>
      <c r="J32" s="19"/>
      <c r="K32" s="19"/>
    </row>
    <row r="33" spans="2:11">
      <c r="B33" s="10" t="s">
        <v>20</v>
      </c>
      <c r="C33" s="11">
        <v>63631</v>
      </c>
      <c r="D33" s="12">
        <v>51919</v>
      </c>
      <c r="E33" s="11">
        <v>65152</v>
      </c>
      <c r="F33" s="12">
        <v>68813</v>
      </c>
      <c r="G33" s="11">
        <v>66851</v>
      </c>
      <c r="H33" s="12">
        <v>74653</v>
      </c>
      <c r="I33" s="29">
        <v>69676</v>
      </c>
      <c r="J33" s="19"/>
      <c r="K33" s="19"/>
    </row>
    <row r="34" spans="2:11">
      <c r="B34" s="15" t="s">
        <v>27</v>
      </c>
      <c r="C34" s="17">
        <v>64356</v>
      </c>
      <c r="D34" s="17">
        <v>62444</v>
      </c>
      <c r="E34" s="17">
        <v>58434</v>
      </c>
      <c r="F34" s="17">
        <v>64120</v>
      </c>
      <c r="G34" s="17">
        <v>67960</v>
      </c>
      <c r="H34" s="17">
        <v>73464</v>
      </c>
      <c r="I34" s="17">
        <v>67942</v>
      </c>
      <c r="J34" s="19"/>
      <c r="K34" s="19"/>
    </row>
  </sheetData>
  <mergeCells count="9">
    <mergeCell ref="B21:K21"/>
    <mergeCell ref="C22:H22"/>
    <mergeCell ref="I22:I23"/>
    <mergeCell ref="B4:K4"/>
    <mergeCell ref="B5:B6"/>
    <mergeCell ref="C5:H5"/>
    <mergeCell ref="I5:I6"/>
    <mergeCell ref="J5:J6"/>
    <mergeCell ref="B20:K20"/>
  </mergeCells>
  <hyperlinks>
    <hyperlink ref="A1" location="TOC!A1" display="TOC" xr:uid="{488DB4FF-9DC7-4D16-A74C-39EC5D20300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C7BA-2D3E-401C-ACB7-5D405807B383}">
  <dimension ref="A1:K33"/>
  <sheetViews>
    <sheetView workbookViewId="0">
      <selection activeCell="J17" sqref="J17"/>
    </sheetView>
  </sheetViews>
  <sheetFormatPr defaultRowHeight="15"/>
  <sheetData>
    <row r="1" spans="1:11">
      <c r="A1" s="1" t="s">
        <v>0</v>
      </c>
    </row>
    <row r="4" spans="1:11">
      <c r="B4" s="86" t="s">
        <v>29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89" t="s">
        <v>4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89"/>
      <c r="K6" s="19"/>
    </row>
    <row r="7" spans="1:11">
      <c r="B7" s="3" t="s">
        <v>11</v>
      </c>
      <c r="C7" s="6">
        <v>253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253</v>
      </c>
      <c r="J7" s="7">
        <v>8646547</v>
      </c>
      <c r="K7" s="19"/>
    </row>
    <row r="8" spans="1:11">
      <c r="B8" s="3" t="s">
        <v>12</v>
      </c>
      <c r="C8" s="6">
        <v>944</v>
      </c>
      <c r="D8" s="5">
        <v>57</v>
      </c>
      <c r="E8" s="6">
        <v>1</v>
      </c>
      <c r="F8" s="5">
        <v>0</v>
      </c>
      <c r="G8" s="6">
        <v>0</v>
      </c>
      <c r="H8" s="5">
        <v>0</v>
      </c>
      <c r="I8" s="4">
        <v>1002</v>
      </c>
      <c r="J8" s="8">
        <v>41305053</v>
      </c>
      <c r="K8" s="19"/>
    </row>
    <row r="9" spans="1:11">
      <c r="B9" s="3" t="s">
        <v>13</v>
      </c>
      <c r="C9" s="4">
        <v>1051</v>
      </c>
      <c r="D9" s="5">
        <v>360</v>
      </c>
      <c r="E9" s="6">
        <v>87</v>
      </c>
      <c r="F9" s="5">
        <v>1</v>
      </c>
      <c r="G9" s="6">
        <v>0</v>
      </c>
      <c r="H9" s="5">
        <v>0</v>
      </c>
      <c r="I9" s="4">
        <v>1499</v>
      </c>
      <c r="J9" s="8">
        <v>78015339</v>
      </c>
      <c r="K9" s="19"/>
    </row>
    <row r="10" spans="1:11">
      <c r="B10" s="3" t="s">
        <v>14</v>
      </c>
      <c r="C10" s="6">
        <v>763</v>
      </c>
      <c r="D10" s="5">
        <v>389</v>
      </c>
      <c r="E10" s="6">
        <v>316</v>
      </c>
      <c r="F10" s="5">
        <v>68</v>
      </c>
      <c r="G10" s="6">
        <v>1</v>
      </c>
      <c r="H10" s="5">
        <v>0</v>
      </c>
      <c r="I10" s="4">
        <v>1537</v>
      </c>
      <c r="J10" s="8">
        <v>87120116</v>
      </c>
      <c r="K10" s="19"/>
    </row>
    <row r="11" spans="1:11">
      <c r="B11" s="3" t="s">
        <v>15</v>
      </c>
      <c r="C11" s="6">
        <v>609</v>
      </c>
      <c r="D11" s="5">
        <v>345</v>
      </c>
      <c r="E11" s="6">
        <v>295</v>
      </c>
      <c r="F11" s="5">
        <v>171</v>
      </c>
      <c r="G11" s="6">
        <v>33</v>
      </c>
      <c r="H11" s="5">
        <v>1</v>
      </c>
      <c r="I11" s="4">
        <v>1454</v>
      </c>
      <c r="J11" s="8">
        <v>91081567</v>
      </c>
      <c r="K11" s="19"/>
    </row>
    <row r="12" spans="1:11">
      <c r="B12" s="3" t="s">
        <v>16</v>
      </c>
      <c r="C12" s="6">
        <v>616</v>
      </c>
      <c r="D12" s="5">
        <v>312</v>
      </c>
      <c r="E12" s="6">
        <v>341</v>
      </c>
      <c r="F12" s="5">
        <v>240</v>
      </c>
      <c r="G12" s="6">
        <v>122</v>
      </c>
      <c r="H12" s="5">
        <v>44</v>
      </c>
      <c r="I12" s="4">
        <v>1675</v>
      </c>
      <c r="J12" s="8">
        <v>106980127</v>
      </c>
      <c r="K12" s="19"/>
    </row>
    <row r="13" spans="1:11">
      <c r="B13" s="3" t="s">
        <v>17</v>
      </c>
      <c r="C13" s="6">
        <v>504</v>
      </c>
      <c r="D13" s="5">
        <v>315</v>
      </c>
      <c r="E13" s="6">
        <v>373</v>
      </c>
      <c r="F13" s="5">
        <v>266</v>
      </c>
      <c r="G13" s="6">
        <v>161</v>
      </c>
      <c r="H13" s="5">
        <v>121</v>
      </c>
      <c r="I13" s="4">
        <v>1740</v>
      </c>
      <c r="J13" s="8">
        <v>113402369</v>
      </c>
      <c r="K13" s="19"/>
    </row>
    <row r="14" spans="1:11">
      <c r="B14" s="3" t="s">
        <v>18</v>
      </c>
      <c r="C14" s="6">
        <v>407</v>
      </c>
      <c r="D14" s="5">
        <v>239</v>
      </c>
      <c r="E14" s="6">
        <v>311</v>
      </c>
      <c r="F14" s="5">
        <v>237</v>
      </c>
      <c r="G14" s="6">
        <v>151</v>
      </c>
      <c r="H14" s="5">
        <v>140</v>
      </c>
      <c r="I14" s="4">
        <v>1485</v>
      </c>
      <c r="J14" s="8">
        <v>95974878</v>
      </c>
      <c r="K14" s="19"/>
    </row>
    <row r="15" spans="1:11">
      <c r="B15" s="3" t="s">
        <v>19</v>
      </c>
      <c r="C15" s="6">
        <v>183</v>
      </c>
      <c r="D15" s="5">
        <v>149</v>
      </c>
      <c r="E15" s="6">
        <v>194</v>
      </c>
      <c r="F15" s="5">
        <v>124</v>
      </c>
      <c r="G15" s="6">
        <v>85</v>
      </c>
      <c r="H15" s="5">
        <v>48</v>
      </c>
      <c r="I15" s="6">
        <v>783</v>
      </c>
      <c r="J15" s="8">
        <v>50553750</v>
      </c>
      <c r="K15" s="19"/>
    </row>
    <row r="16" spans="1:11">
      <c r="B16" s="10" t="s">
        <v>20</v>
      </c>
      <c r="C16" s="13">
        <v>91</v>
      </c>
      <c r="D16" s="30">
        <v>82</v>
      </c>
      <c r="E16" s="13">
        <v>93</v>
      </c>
      <c r="F16" s="30">
        <v>55</v>
      </c>
      <c r="G16" s="13">
        <v>39</v>
      </c>
      <c r="H16" s="30">
        <v>23</v>
      </c>
      <c r="I16" s="13">
        <v>383</v>
      </c>
      <c r="J16" s="14">
        <v>26173153</v>
      </c>
      <c r="K16" s="19"/>
    </row>
    <row r="17" spans="2:11">
      <c r="B17" s="15" t="s">
        <v>21</v>
      </c>
      <c r="C17" s="16">
        <v>5421</v>
      </c>
      <c r="D17" s="16">
        <v>2248</v>
      </c>
      <c r="E17" s="16">
        <v>2011</v>
      </c>
      <c r="F17" s="16">
        <v>1162</v>
      </c>
      <c r="G17" s="31">
        <v>592</v>
      </c>
      <c r="H17" s="31">
        <v>377</v>
      </c>
      <c r="I17" s="16">
        <v>11811</v>
      </c>
      <c r="J17" s="17">
        <v>699252899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86" t="s">
        <v>24</v>
      </c>
      <c r="C19" s="86"/>
      <c r="D19" s="86"/>
      <c r="E19" s="86"/>
      <c r="F19" s="86"/>
      <c r="G19" s="86"/>
      <c r="H19" s="86"/>
      <c r="I19" s="86"/>
      <c r="J19" s="86"/>
      <c r="K19" s="86"/>
    </row>
    <row r="20" spans="2:11">
      <c r="B20" s="86" t="s">
        <v>29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2:11">
      <c r="B21" s="20"/>
      <c r="C21" s="87" t="s">
        <v>2</v>
      </c>
      <c r="D21" s="87"/>
      <c r="E21" s="87"/>
      <c r="F21" s="87"/>
      <c r="G21" s="87"/>
      <c r="H21" s="88"/>
      <c r="I21" s="89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9"/>
      <c r="J22" s="19"/>
      <c r="K22" s="19"/>
    </row>
    <row r="23" spans="2:11">
      <c r="B23" s="3" t="s">
        <v>11</v>
      </c>
      <c r="C23" s="23">
        <v>34176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34176</v>
      </c>
      <c r="J23" s="19"/>
      <c r="K23" s="19"/>
    </row>
    <row r="24" spans="2:11">
      <c r="B24" s="3" t="s">
        <v>12</v>
      </c>
      <c r="C24" s="4">
        <v>40675</v>
      </c>
      <c r="D24" s="9">
        <v>50023</v>
      </c>
      <c r="E24" s="4">
        <v>56811</v>
      </c>
      <c r="F24" s="5">
        <v>0</v>
      </c>
      <c r="G24" s="6">
        <v>0</v>
      </c>
      <c r="H24" s="5">
        <v>0</v>
      </c>
      <c r="I24" s="28">
        <v>41223</v>
      </c>
      <c r="J24" s="19"/>
      <c r="K24" s="19"/>
    </row>
    <row r="25" spans="2:11">
      <c r="B25" s="3" t="s">
        <v>13</v>
      </c>
      <c r="C25" s="4">
        <v>50009</v>
      </c>
      <c r="D25" s="9">
        <v>56672</v>
      </c>
      <c r="E25" s="4">
        <v>57253</v>
      </c>
      <c r="F25" s="9">
        <v>72458</v>
      </c>
      <c r="G25" s="6">
        <v>0</v>
      </c>
      <c r="H25" s="5">
        <v>0</v>
      </c>
      <c r="I25" s="28">
        <v>52045</v>
      </c>
      <c r="J25" s="19"/>
      <c r="K25" s="19"/>
    </row>
    <row r="26" spans="2:11">
      <c r="B26" s="3" t="s">
        <v>14</v>
      </c>
      <c r="C26" s="4">
        <v>53104</v>
      </c>
      <c r="D26" s="9">
        <v>60180</v>
      </c>
      <c r="E26" s="4">
        <v>59433</v>
      </c>
      <c r="F26" s="9">
        <v>64221</v>
      </c>
      <c r="G26" s="4">
        <v>43872</v>
      </c>
      <c r="H26" s="5">
        <v>0</v>
      </c>
      <c r="I26" s="28">
        <v>56682</v>
      </c>
      <c r="J26" s="19"/>
      <c r="K26" s="19"/>
    </row>
    <row r="27" spans="2:11">
      <c r="B27" s="3" t="s">
        <v>15</v>
      </c>
      <c r="C27" s="4">
        <v>58582</v>
      </c>
      <c r="D27" s="9">
        <v>67025</v>
      </c>
      <c r="E27" s="4">
        <v>63114</v>
      </c>
      <c r="F27" s="9">
        <v>65535</v>
      </c>
      <c r="G27" s="4">
        <v>72291</v>
      </c>
      <c r="H27" s="9">
        <v>70812</v>
      </c>
      <c r="I27" s="28">
        <v>62642</v>
      </c>
      <c r="J27" s="19"/>
      <c r="K27" s="19"/>
    </row>
    <row r="28" spans="2:11">
      <c r="B28" s="3" t="s">
        <v>16</v>
      </c>
      <c r="C28" s="4">
        <v>60035</v>
      </c>
      <c r="D28" s="9">
        <v>66237</v>
      </c>
      <c r="E28" s="4">
        <v>64106</v>
      </c>
      <c r="F28" s="9">
        <v>65853</v>
      </c>
      <c r="G28" s="4">
        <v>70790</v>
      </c>
      <c r="H28" s="9">
        <v>68889</v>
      </c>
      <c r="I28" s="28">
        <v>63869</v>
      </c>
      <c r="J28" s="19"/>
      <c r="K28" s="19"/>
    </row>
    <row r="29" spans="2:11">
      <c r="B29" s="3" t="s">
        <v>17</v>
      </c>
      <c r="C29" s="4">
        <v>61404</v>
      </c>
      <c r="D29" s="9">
        <v>67237</v>
      </c>
      <c r="E29" s="4">
        <v>64328</v>
      </c>
      <c r="F29" s="9">
        <v>66213</v>
      </c>
      <c r="G29" s="4">
        <v>69029</v>
      </c>
      <c r="H29" s="9">
        <v>70699</v>
      </c>
      <c r="I29" s="28">
        <v>65174</v>
      </c>
      <c r="J29" s="19"/>
      <c r="K29" s="19"/>
    </row>
    <row r="30" spans="2:11">
      <c r="B30" s="3" t="s">
        <v>18</v>
      </c>
      <c r="C30" s="4">
        <v>60511</v>
      </c>
      <c r="D30" s="9">
        <v>65130</v>
      </c>
      <c r="E30" s="4">
        <v>64890</v>
      </c>
      <c r="F30" s="9">
        <v>62346</v>
      </c>
      <c r="G30" s="4">
        <v>67957</v>
      </c>
      <c r="H30" s="9">
        <v>75447</v>
      </c>
      <c r="I30" s="28">
        <v>64630</v>
      </c>
      <c r="J30" s="19"/>
      <c r="K30" s="19"/>
    </row>
    <row r="31" spans="2:11">
      <c r="B31" s="3" t="s">
        <v>19</v>
      </c>
      <c r="C31" s="4">
        <v>61281</v>
      </c>
      <c r="D31" s="9">
        <v>72155</v>
      </c>
      <c r="E31" s="4">
        <v>61135</v>
      </c>
      <c r="F31" s="9">
        <v>62400</v>
      </c>
      <c r="G31" s="4">
        <v>63330</v>
      </c>
      <c r="H31" s="9">
        <v>75155</v>
      </c>
      <c r="I31" s="28">
        <v>64564</v>
      </c>
      <c r="J31" s="19"/>
      <c r="K31" s="19"/>
    </row>
    <row r="32" spans="2:11">
      <c r="B32" s="10" t="s">
        <v>20</v>
      </c>
      <c r="C32" s="11">
        <v>66341</v>
      </c>
      <c r="D32" s="12">
        <v>78470</v>
      </c>
      <c r="E32" s="11">
        <v>62947</v>
      </c>
      <c r="F32" s="12">
        <v>59191</v>
      </c>
      <c r="G32" s="11">
        <v>70678</v>
      </c>
      <c r="H32" s="12">
        <v>79811</v>
      </c>
      <c r="I32" s="29">
        <v>68337</v>
      </c>
      <c r="J32" s="19"/>
      <c r="K32" s="19"/>
    </row>
    <row r="33" spans="2:11">
      <c r="B33" s="15" t="s">
        <v>27</v>
      </c>
      <c r="C33" s="17">
        <v>52685</v>
      </c>
      <c r="D33" s="17">
        <v>64228</v>
      </c>
      <c r="E33" s="17">
        <v>62748</v>
      </c>
      <c r="F33" s="17">
        <v>64400</v>
      </c>
      <c r="G33" s="17">
        <v>68548</v>
      </c>
      <c r="H33" s="17">
        <v>73374</v>
      </c>
      <c r="I33" s="17">
        <v>59204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71E1FEDB-8C90-420D-9B8A-C8FE2B4E74C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K33"/>
  <sheetViews>
    <sheetView workbookViewId="0">
      <selection activeCell="C23" sqref="C23:H32"/>
    </sheetView>
  </sheetViews>
  <sheetFormatPr defaultRowHeight="15"/>
  <sheetData>
    <row r="1" spans="1:11">
      <c r="A1" s="1" t="s">
        <v>0</v>
      </c>
    </row>
    <row r="4" spans="1:11">
      <c r="B4" s="86" t="s">
        <v>31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94" t="s">
        <v>4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94"/>
      <c r="K6" s="19"/>
    </row>
    <row r="7" spans="1:11">
      <c r="B7" s="3" t="s">
        <v>11</v>
      </c>
      <c r="C7" s="6">
        <v>392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392</v>
      </c>
      <c r="J7" s="7">
        <v>17416525</v>
      </c>
      <c r="K7" s="19"/>
    </row>
    <row r="8" spans="1:11">
      <c r="B8" s="3" t="s">
        <v>12</v>
      </c>
      <c r="C8" s="4">
        <v>1621</v>
      </c>
      <c r="D8" s="5">
        <v>141</v>
      </c>
      <c r="E8" s="6">
        <v>3</v>
      </c>
      <c r="F8" s="5">
        <v>0</v>
      </c>
      <c r="G8" s="6">
        <v>0</v>
      </c>
      <c r="H8" s="5">
        <v>0</v>
      </c>
      <c r="I8" s="4">
        <v>1765</v>
      </c>
      <c r="J8" s="8">
        <v>102926480</v>
      </c>
      <c r="K8" s="19"/>
    </row>
    <row r="9" spans="1:11">
      <c r="B9" s="3" t="s">
        <v>13</v>
      </c>
      <c r="C9" s="4">
        <v>2257</v>
      </c>
      <c r="D9" s="5">
        <v>682</v>
      </c>
      <c r="E9" s="6">
        <v>186</v>
      </c>
      <c r="F9" s="5">
        <v>3</v>
      </c>
      <c r="G9" s="6">
        <v>0</v>
      </c>
      <c r="H9" s="5">
        <v>0</v>
      </c>
      <c r="I9" s="4">
        <v>3128</v>
      </c>
      <c r="J9" s="8">
        <v>217952142</v>
      </c>
      <c r="K9" s="19"/>
    </row>
    <row r="10" spans="1:11">
      <c r="B10" s="3" t="s">
        <v>14</v>
      </c>
      <c r="C10" s="4">
        <v>2017</v>
      </c>
      <c r="D10" s="5">
        <v>869</v>
      </c>
      <c r="E10" s="6">
        <v>630</v>
      </c>
      <c r="F10" s="5">
        <v>71</v>
      </c>
      <c r="G10" s="6">
        <v>0</v>
      </c>
      <c r="H10" s="5">
        <v>0</v>
      </c>
      <c r="I10" s="4">
        <v>3587</v>
      </c>
      <c r="J10" s="8">
        <v>268074164</v>
      </c>
      <c r="K10" s="19"/>
    </row>
    <row r="11" spans="1:11">
      <c r="B11" s="3" t="s">
        <v>15</v>
      </c>
      <c r="C11" s="4">
        <v>1687</v>
      </c>
      <c r="D11" s="5">
        <v>866</v>
      </c>
      <c r="E11" s="6">
        <v>940</v>
      </c>
      <c r="F11" s="5">
        <v>198</v>
      </c>
      <c r="G11" s="6">
        <v>20</v>
      </c>
      <c r="H11" s="5">
        <v>0</v>
      </c>
      <c r="I11" s="4">
        <v>3711</v>
      </c>
      <c r="J11" s="8">
        <v>304697057</v>
      </c>
      <c r="K11" s="19"/>
    </row>
    <row r="12" spans="1:11">
      <c r="B12" s="3" t="s">
        <v>16</v>
      </c>
      <c r="C12" s="4">
        <v>1589</v>
      </c>
      <c r="D12" s="5">
        <v>842</v>
      </c>
      <c r="E12" s="4">
        <v>1157</v>
      </c>
      <c r="F12" s="5">
        <v>378</v>
      </c>
      <c r="G12" s="6">
        <v>119</v>
      </c>
      <c r="H12" s="5">
        <v>11</v>
      </c>
      <c r="I12" s="4">
        <v>4096</v>
      </c>
      <c r="J12" s="8">
        <v>351283522</v>
      </c>
      <c r="K12" s="19"/>
    </row>
    <row r="13" spans="1:11">
      <c r="B13" s="3" t="s">
        <v>17</v>
      </c>
      <c r="C13" s="4">
        <v>1324</v>
      </c>
      <c r="D13" s="5">
        <v>809</v>
      </c>
      <c r="E13" s="4">
        <v>1162</v>
      </c>
      <c r="F13" s="5">
        <v>440</v>
      </c>
      <c r="G13" s="6">
        <v>272</v>
      </c>
      <c r="H13" s="5">
        <v>73</v>
      </c>
      <c r="I13" s="4">
        <v>4080</v>
      </c>
      <c r="J13" s="8">
        <v>347129783</v>
      </c>
      <c r="K13" s="19"/>
    </row>
    <row r="14" spans="1:11">
      <c r="B14" s="3" t="s">
        <v>18</v>
      </c>
      <c r="C14" s="4">
        <v>1057</v>
      </c>
      <c r="D14" s="5">
        <v>697</v>
      </c>
      <c r="E14" s="4">
        <v>1077</v>
      </c>
      <c r="F14" s="5">
        <v>423</v>
      </c>
      <c r="G14" s="6">
        <v>281</v>
      </c>
      <c r="H14" s="5">
        <v>118</v>
      </c>
      <c r="I14" s="4">
        <v>3653</v>
      </c>
      <c r="J14" s="8">
        <v>319388498</v>
      </c>
      <c r="K14" s="19"/>
    </row>
    <row r="15" spans="1:11">
      <c r="B15" s="3" t="s">
        <v>19</v>
      </c>
      <c r="C15" s="6">
        <v>559</v>
      </c>
      <c r="D15" s="5">
        <v>492</v>
      </c>
      <c r="E15" s="6">
        <v>801</v>
      </c>
      <c r="F15" s="5">
        <v>388</v>
      </c>
      <c r="G15" s="6">
        <v>206</v>
      </c>
      <c r="H15" s="5">
        <v>83</v>
      </c>
      <c r="I15" s="4">
        <v>2529</v>
      </c>
      <c r="J15" s="8">
        <v>235303503</v>
      </c>
      <c r="K15" s="19"/>
    </row>
    <row r="16" spans="1:11">
      <c r="B16" s="10" t="s">
        <v>20</v>
      </c>
      <c r="C16" s="13">
        <v>218</v>
      </c>
      <c r="D16" s="30">
        <v>271</v>
      </c>
      <c r="E16" s="13">
        <v>469</v>
      </c>
      <c r="F16" s="30">
        <v>228</v>
      </c>
      <c r="G16" s="13">
        <v>140</v>
      </c>
      <c r="H16" s="30">
        <v>68</v>
      </c>
      <c r="I16" s="11">
        <v>1394</v>
      </c>
      <c r="J16" s="14">
        <v>151953239</v>
      </c>
      <c r="K16" s="19"/>
    </row>
    <row r="17" spans="2:11">
      <c r="B17" s="15" t="s">
        <v>21</v>
      </c>
      <c r="C17" s="16">
        <v>12721</v>
      </c>
      <c r="D17" s="16">
        <v>5669</v>
      </c>
      <c r="E17" s="16">
        <v>6425</v>
      </c>
      <c r="F17" s="16">
        <v>2129</v>
      </c>
      <c r="G17" s="16">
        <v>1038</v>
      </c>
      <c r="H17" s="31">
        <v>353</v>
      </c>
      <c r="I17" s="16">
        <v>28335</v>
      </c>
      <c r="J17" s="17">
        <v>2316124913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86" t="s">
        <v>24</v>
      </c>
      <c r="C19" s="86"/>
      <c r="D19" s="86"/>
      <c r="E19" s="86"/>
      <c r="F19" s="86"/>
      <c r="G19" s="86"/>
      <c r="H19" s="86"/>
      <c r="I19" s="86"/>
      <c r="J19" s="86"/>
      <c r="K19" s="86"/>
    </row>
    <row r="20" spans="2:11">
      <c r="B20" s="86" t="s">
        <v>31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2:11">
      <c r="B21" s="20"/>
      <c r="C21" s="87" t="s">
        <v>2</v>
      </c>
      <c r="D21" s="87"/>
      <c r="E21" s="87"/>
      <c r="F21" s="87"/>
      <c r="G21" s="87"/>
      <c r="H21" s="88"/>
      <c r="I21" s="89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9"/>
      <c r="J22" s="19"/>
      <c r="K22" s="19"/>
    </row>
    <row r="23" spans="2:11">
      <c r="B23" s="3" t="s">
        <v>11</v>
      </c>
      <c r="C23" s="23">
        <v>44430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44430</v>
      </c>
      <c r="J23" s="19"/>
      <c r="K23" s="19"/>
    </row>
    <row r="24" spans="2:11">
      <c r="B24" s="3" t="s">
        <v>12</v>
      </c>
      <c r="C24" s="4">
        <v>57609</v>
      </c>
      <c r="D24" s="9">
        <v>66146</v>
      </c>
      <c r="E24" s="4">
        <v>71917</v>
      </c>
      <c r="F24" s="5">
        <v>0</v>
      </c>
      <c r="G24" s="6">
        <v>0</v>
      </c>
      <c r="H24" s="5">
        <v>0</v>
      </c>
      <c r="I24" s="28">
        <v>58315</v>
      </c>
      <c r="J24" s="19"/>
      <c r="K24" s="19"/>
    </row>
    <row r="25" spans="2:11">
      <c r="B25" s="3" t="s">
        <v>13</v>
      </c>
      <c r="C25" s="4">
        <v>68444</v>
      </c>
      <c r="D25" s="9">
        <v>73483</v>
      </c>
      <c r="E25" s="4">
        <v>70709</v>
      </c>
      <c r="F25" s="9">
        <v>68571</v>
      </c>
      <c r="G25" s="6">
        <v>0</v>
      </c>
      <c r="H25" s="5">
        <v>0</v>
      </c>
      <c r="I25" s="28">
        <v>69678</v>
      </c>
      <c r="J25" s="19"/>
      <c r="K25" s="19"/>
    </row>
    <row r="26" spans="2:11">
      <c r="B26" s="3" t="s">
        <v>14</v>
      </c>
      <c r="C26" s="4">
        <v>72952</v>
      </c>
      <c r="D26" s="9">
        <v>79110</v>
      </c>
      <c r="E26" s="4">
        <v>74762</v>
      </c>
      <c r="F26" s="9">
        <v>71589</v>
      </c>
      <c r="G26" s="6">
        <v>0</v>
      </c>
      <c r="H26" s="5">
        <v>0</v>
      </c>
      <c r="I26" s="28">
        <v>74735</v>
      </c>
      <c r="J26" s="19"/>
      <c r="K26" s="19"/>
    </row>
    <row r="27" spans="2:11">
      <c r="B27" s="3" t="s">
        <v>15</v>
      </c>
      <c r="C27" s="4">
        <v>74108</v>
      </c>
      <c r="D27" s="9">
        <v>88653</v>
      </c>
      <c r="E27" s="4">
        <v>89288</v>
      </c>
      <c r="F27" s="9">
        <v>88082</v>
      </c>
      <c r="G27" s="4">
        <v>76651</v>
      </c>
      <c r="H27" s="5">
        <v>0</v>
      </c>
      <c r="I27" s="28">
        <v>82106</v>
      </c>
      <c r="J27" s="19"/>
      <c r="K27" s="19"/>
    </row>
    <row r="28" spans="2:11">
      <c r="B28" s="3" t="s">
        <v>16</v>
      </c>
      <c r="C28" s="4">
        <v>76620</v>
      </c>
      <c r="D28" s="9">
        <v>90183</v>
      </c>
      <c r="E28" s="4">
        <v>91461</v>
      </c>
      <c r="F28" s="9">
        <v>96040</v>
      </c>
      <c r="G28" s="4">
        <v>89311</v>
      </c>
      <c r="H28" s="9">
        <v>77104</v>
      </c>
      <c r="I28" s="28">
        <v>85763</v>
      </c>
      <c r="J28" s="19"/>
      <c r="K28" s="19"/>
    </row>
    <row r="29" spans="2:11">
      <c r="B29" s="3" t="s">
        <v>17</v>
      </c>
      <c r="C29" s="4">
        <v>76437</v>
      </c>
      <c r="D29" s="9">
        <v>90769</v>
      </c>
      <c r="E29" s="4">
        <v>86822</v>
      </c>
      <c r="F29" s="9">
        <v>91188</v>
      </c>
      <c r="G29" s="4">
        <v>91523</v>
      </c>
      <c r="H29" s="9">
        <v>90296</v>
      </c>
      <c r="I29" s="28">
        <v>85081</v>
      </c>
      <c r="J29" s="19"/>
      <c r="K29" s="19"/>
    </row>
    <row r="30" spans="2:11">
      <c r="B30" s="3" t="s">
        <v>18</v>
      </c>
      <c r="C30" s="4">
        <v>77795</v>
      </c>
      <c r="D30" s="9">
        <v>91015</v>
      </c>
      <c r="E30" s="4">
        <v>89166</v>
      </c>
      <c r="F30" s="9">
        <v>96868</v>
      </c>
      <c r="G30" s="4">
        <v>93683</v>
      </c>
      <c r="H30" s="9">
        <v>88047</v>
      </c>
      <c r="I30" s="28">
        <v>87432</v>
      </c>
      <c r="J30" s="19"/>
      <c r="K30" s="19"/>
    </row>
    <row r="31" spans="2:11">
      <c r="B31" s="3" t="s">
        <v>19</v>
      </c>
      <c r="C31" s="4">
        <v>81791</v>
      </c>
      <c r="D31" s="9">
        <v>97017</v>
      </c>
      <c r="E31" s="4">
        <v>96023</v>
      </c>
      <c r="F31" s="9">
        <v>93773</v>
      </c>
      <c r="G31" s="4">
        <v>101507</v>
      </c>
      <c r="H31" s="9">
        <v>92057</v>
      </c>
      <c r="I31" s="28">
        <v>93042</v>
      </c>
      <c r="J31" s="19"/>
      <c r="K31" s="19"/>
    </row>
    <row r="32" spans="2:11">
      <c r="B32" s="10" t="s">
        <v>20</v>
      </c>
      <c r="C32" s="11">
        <v>94432</v>
      </c>
      <c r="D32" s="12">
        <v>115673</v>
      </c>
      <c r="E32" s="11">
        <v>113674</v>
      </c>
      <c r="F32" s="12">
        <v>106077</v>
      </c>
      <c r="G32" s="11">
        <v>110703</v>
      </c>
      <c r="H32" s="12">
        <v>103272</v>
      </c>
      <c r="I32" s="29">
        <v>109005</v>
      </c>
      <c r="J32" s="19"/>
      <c r="K32" s="19"/>
    </row>
    <row r="33" spans="2:11">
      <c r="B33" s="15" t="s">
        <v>27</v>
      </c>
      <c r="C33" s="17">
        <v>71451</v>
      </c>
      <c r="D33" s="17">
        <v>87643</v>
      </c>
      <c r="E33" s="17">
        <v>89862</v>
      </c>
      <c r="F33" s="17">
        <v>94269</v>
      </c>
      <c r="G33" s="17">
        <v>96136</v>
      </c>
      <c r="H33" s="17">
        <v>92047</v>
      </c>
      <c r="I33" s="17">
        <v>81741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8FC02783-5D7A-4535-8C41-A3E47EB89B0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8E14-296C-46EE-8D2F-7E0392717799}">
  <dimension ref="A1:K33"/>
  <sheetViews>
    <sheetView workbookViewId="0">
      <selection activeCell="C23" sqref="C23:H32"/>
    </sheetView>
  </sheetViews>
  <sheetFormatPr defaultRowHeight="15"/>
  <sheetData>
    <row r="1" spans="1:11">
      <c r="A1" s="1" t="s">
        <v>0</v>
      </c>
    </row>
    <row r="4" spans="1:11">
      <c r="B4" s="86" t="s">
        <v>32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94" t="s">
        <v>4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94"/>
      <c r="K6" s="19"/>
    </row>
    <row r="7" spans="1:11">
      <c r="B7" s="3" t="s">
        <v>11</v>
      </c>
      <c r="C7" s="4">
        <v>1209</v>
      </c>
      <c r="D7" s="5">
        <v>1</v>
      </c>
      <c r="E7" s="6">
        <v>0</v>
      </c>
      <c r="F7" s="5">
        <v>0</v>
      </c>
      <c r="G7" s="6">
        <v>0</v>
      </c>
      <c r="H7" s="5">
        <v>0</v>
      </c>
      <c r="I7" s="4">
        <v>1210</v>
      </c>
      <c r="J7" s="7">
        <v>57646525</v>
      </c>
      <c r="K7" s="19"/>
    </row>
    <row r="8" spans="1:11">
      <c r="B8" s="3" t="s">
        <v>12</v>
      </c>
      <c r="C8" s="4">
        <v>4623</v>
      </c>
      <c r="D8" s="5">
        <v>166</v>
      </c>
      <c r="E8" s="6">
        <v>0</v>
      </c>
      <c r="F8" s="5">
        <v>0</v>
      </c>
      <c r="G8" s="6">
        <v>0</v>
      </c>
      <c r="H8" s="5">
        <v>0</v>
      </c>
      <c r="I8" s="4">
        <v>4789</v>
      </c>
      <c r="J8" s="8">
        <v>296378259</v>
      </c>
      <c r="K8" s="19"/>
    </row>
    <row r="9" spans="1:11">
      <c r="B9" s="3" t="s">
        <v>13</v>
      </c>
      <c r="C9" s="4">
        <v>3305</v>
      </c>
      <c r="D9" s="9">
        <v>1109</v>
      </c>
      <c r="E9" s="4">
        <v>1062</v>
      </c>
      <c r="F9" s="5">
        <v>0</v>
      </c>
      <c r="G9" s="6">
        <v>0</v>
      </c>
      <c r="H9" s="5">
        <v>0</v>
      </c>
      <c r="I9" s="4">
        <v>5476</v>
      </c>
      <c r="J9" s="8">
        <v>401892066</v>
      </c>
      <c r="K9" s="19"/>
    </row>
    <row r="10" spans="1:11">
      <c r="B10" s="3" t="s">
        <v>14</v>
      </c>
      <c r="C10" s="4">
        <v>1653</v>
      </c>
      <c r="D10" s="9">
        <v>1168</v>
      </c>
      <c r="E10" s="4">
        <v>2933</v>
      </c>
      <c r="F10" s="5">
        <v>766</v>
      </c>
      <c r="G10" s="6">
        <v>2</v>
      </c>
      <c r="H10" s="5">
        <v>0</v>
      </c>
      <c r="I10" s="4">
        <v>6522</v>
      </c>
      <c r="J10" s="8">
        <v>550772661</v>
      </c>
      <c r="K10" s="19"/>
    </row>
    <row r="11" spans="1:11">
      <c r="B11" s="3" t="s">
        <v>15</v>
      </c>
      <c r="C11" s="6">
        <v>858</v>
      </c>
      <c r="D11" s="5">
        <v>768</v>
      </c>
      <c r="E11" s="4">
        <v>2302</v>
      </c>
      <c r="F11" s="9">
        <v>2562</v>
      </c>
      <c r="G11" s="6">
        <v>530</v>
      </c>
      <c r="H11" s="5">
        <v>3</v>
      </c>
      <c r="I11" s="4">
        <v>7023</v>
      </c>
      <c r="J11" s="8">
        <v>639248821</v>
      </c>
      <c r="K11" s="19"/>
    </row>
    <row r="12" spans="1:11">
      <c r="B12" s="3" t="s">
        <v>16</v>
      </c>
      <c r="C12" s="6">
        <v>557</v>
      </c>
      <c r="D12" s="5">
        <v>564</v>
      </c>
      <c r="E12" s="4">
        <v>1606</v>
      </c>
      <c r="F12" s="9">
        <v>2138</v>
      </c>
      <c r="G12" s="4">
        <v>2421</v>
      </c>
      <c r="H12" s="5">
        <v>426</v>
      </c>
      <c r="I12" s="4">
        <v>7712</v>
      </c>
      <c r="J12" s="8">
        <v>748548823</v>
      </c>
      <c r="K12" s="19"/>
    </row>
    <row r="13" spans="1:11">
      <c r="B13" s="3" t="s">
        <v>17</v>
      </c>
      <c r="C13" s="6">
        <v>322</v>
      </c>
      <c r="D13" s="5">
        <v>336</v>
      </c>
      <c r="E13" s="6">
        <v>985</v>
      </c>
      <c r="F13" s="9">
        <v>1155</v>
      </c>
      <c r="G13" s="4">
        <v>1409</v>
      </c>
      <c r="H13" s="5">
        <v>644</v>
      </c>
      <c r="I13" s="4">
        <v>4851</v>
      </c>
      <c r="J13" s="8">
        <v>472433682</v>
      </c>
      <c r="K13" s="19"/>
    </row>
    <row r="14" spans="1:11">
      <c r="B14" s="3" t="s">
        <v>18</v>
      </c>
      <c r="C14" s="6">
        <v>142</v>
      </c>
      <c r="D14" s="5">
        <v>164</v>
      </c>
      <c r="E14" s="6">
        <v>536</v>
      </c>
      <c r="F14" s="5">
        <v>617</v>
      </c>
      <c r="G14" s="6">
        <v>637</v>
      </c>
      <c r="H14" s="5">
        <v>414</v>
      </c>
      <c r="I14" s="4">
        <v>2510</v>
      </c>
      <c r="J14" s="8">
        <v>241808484</v>
      </c>
      <c r="K14" s="19"/>
    </row>
    <row r="15" spans="1:11">
      <c r="B15" s="3" t="s">
        <v>19</v>
      </c>
      <c r="C15" s="6">
        <v>58</v>
      </c>
      <c r="D15" s="5">
        <v>85</v>
      </c>
      <c r="E15" s="6">
        <v>199</v>
      </c>
      <c r="F15" s="5">
        <v>223</v>
      </c>
      <c r="G15" s="6">
        <v>244</v>
      </c>
      <c r="H15" s="5">
        <v>127</v>
      </c>
      <c r="I15" s="6">
        <v>936</v>
      </c>
      <c r="J15" s="8">
        <v>89197581</v>
      </c>
      <c r="K15" s="19"/>
    </row>
    <row r="16" spans="1:11">
      <c r="B16" s="10" t="s">
        <v>20</v>
      </c>
      <c r="C16" s="13">
        <v>9</v>
      </c>
      <c r="D16" s="30">
        <v>28</v>
      </c>
      <c r="E16" s="13">
        <v>48</v>
      </c>
      <c r="F16" s="30">
        <v>68</v>
      </c>
      <c r="G16" s="13">
        <v>54</v>
      </c>
      <c r="H16" s="30">
        <v>53</v>
      </c>
      <c r="I16" s="13">
        <v>260</v>
      </c>
      <c r="J16" s="14">
        <v>24720364</v>
      </c>
      <c r="K16" s="19"/>
    </row>
    <row r="17" spans="2:11">
      <c r="B17" s="15" t="s">
        <v>21</v>
      </c>
      <c r="C17" s="16">
        <v>12736</v>
      </c>
      <c r="D17" s="16">
        <v>4389</v>
      </c>
      <c r="E17" s="16">
        <v>9671</v>
      </c>
      <c r="F17" s="16">
        <v>7529</v>
      </c>
      <c r="G17" s="16">
        <v>5297</v>
      </c>
      <c r="H17" s="16">
        <v>1667</v>
      </c>
      <c r="I17" s="16">
        <v>41289</v>
      </c>
      <c r="J17" s="17">
        <v>3522647266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86" t="s">
        <v>24</v>
      </c>
      <c r="C19" s="86"/>
      <c r="D19" s="86"/>
      <c r="E19" s="86"/>
      <c r="F19" s="86"/>
      <c r="G19" s="86"/>
      <c r="H19" s="86"/>
      <c r="I19" s="86"/>
      <c r="J19" s="86"/>
      <c r="K19" s="86"/>
    </row>
    <row r="20" spans="2:11">
      <c r="B20" s="86" t="s">
        <v>32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2:11">
      <c r="B21" s="20"/>
      <c r="C21" s="87" t="s">
        <v>2</v>
      </c>
      <c r="D21" s="87"/>
      <c r="E21" s="87"/>
      <c r="F21" s="87"/>
      <c r="G21" s="87"/>
      <c r="H21" s="88"/>
      <c r="I21" s="89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9"/>
      <c r="J22" s="19"/>
      <c r="K22" s="19"/>
    </row>
    <row r="23" spans="2:11">
      <c r="B23" s="3" t="s">
        <v>11</v>
      </c>
      <c r="C23" s="23">
        <v>47611</v>
      </c>
      <c r="D23" s="24">
        <v>85067</v>
      </c>
      <c r="E23" s="25">
        <v>0</v>
      </c>
      <c r="F23" s="26">
        <v>0</v>
      </c>
      <c r="G23" s="25">
        <v>0</v>
      </c>
      <c r="H23" s="26">
        <v>0</v>
      </c>
      <c r="I23" s="27">
        <v>47642</v>
      </c>
      <c r="J23" s="19"/>
      <c r="K23" s="19"/>
    </row>
    <row r="24" spans="2:11">
      <c r="B24" s="3" t="s">
        <v>12</v>
      </c>
      <c r="C24" s="4">
        <v>61404</v>
      </c>
      <c r="D24" s="9">
        <v>75358</v>
      </c>
      <c r="E24" s="6">
        <v>0</v>
      </c>
      <c r="F24" s="5">
        <v>0</v>
      </c>
      <c r="G24" s="6">
        <v>0</v>
      </c>
      <c r="H24" s="5">
        <v>0</v>
      </c>
      <c r="I24" s="28">
        <v>61887</v>
      </c>
      <c r="J24" s="19"/>
      <c r="K24" s="19"/>
    </row>
    <row r="25" spans="2:11">
      <c r="B25" s="3" t="s">
        <v>13</v>
      </c>
      <c r="C25" s="4">
        <v>64676</v>
      </c>
      <c r="D25" s="9">
        <v>82487</v>
      </c>
      <c r="E25" s="4">
        <v>91017</v>
      </c>
      <c r="F25" s="5">
        <v>0</v>
      </c>
      <c r="G25" s="6">
        <v>0</v>
      </c>
      <c r="H25" s="5">
        <v>0</v>
      </c>
      <c r="I25" s="28">
        <v>73392</v>
      </c>
      <c r="J25" s="19"/>
      <c r="K25" s="19"/>
    </row>
    <row r="26" spans="2:11">
      <c r="B26" s="3" t="s">
        <v>14</v>
      </c>
      <c r="C26" s="4">
        <v>67145</v>
      </c>
      <c r="D26" s="9">
        <v>84144</v>
      </c>
      <c r="E26" s="4">
        <v>91430</v>
      </c>
      <c r="F26" s="9">
        <v>95448</v>
      </c>
      <c r="G26" s="4">
        <v>111552</v>
      </c>
      <c r="H26" s="5">
        <v>0</v>
      </c>
      <c r="I26" s="28">
        <v>84448</v>
      </c>
      <c r="J26" s="19"/>
      <c r="K26" s="19"/>
    </row>
    <row r="27" spans="2:11">
      <c r="B27" s="3" t="s">
        <v>15</v>
      </c>
      <c r="C27" s="4">
        <v>70565</v>
      </c>
      <c r="D27" s="9">
        <v>87147</v>
      </c>
      <c r="E27" s="4">
        <v>91527</v>
      </c>
      <c r="F27" s="9">
        <v>96040</v>
      </c>
      <c r="G27" s="4">
        <v>103195</v>
      </c>
      <c r="H27" s="9">
        <v>110311</v>
      </c>
      <c r="I27" s="28">
        <v>91022</v>
      </c>
      <c r="J27" s="19"/>
      <c r="K27" s="19"/>
    </row>
    <row r="28" spans="2:11">
      <c r="B28" s="3" t="s">
        <v>16</v>
      </c>
      <c r="C28" s="4">
        <v>78643</v>
      </c>
      <c r="D28" s="9">
        <v>92086</v>
      </c>
      <c r="E28" s="4">
        <v>92111</v>
      </c>
      <c r="F28" s="9">
        <v>96322</v>
      </c>
      <c r="G28" s="4">
        <v>104014</v>
      </c>
      <c r="H28" s="9">
        <v>110618</v>
      </c>
      <c r="I28" s="28">
        <v>97063</v>
      </c>
      <c r="J28" s="19"/>
      <c r="K28" s="19"/>
    </row>
    <row r="29" spans="2:11">
      <c r="B29" s="3" t="s">
        <v>17</v>
      </c>
      <c r="C29" s="4">
        <v>84721</v>
      </c>
      <c r="D29" s="9">
        <v>93864</v>
      </c>
      <c r="E29" s="4">
        <v>92482</v>
      </c>
      <c r="F29" s="9">
        <v>95855</v>
      </c>
      <c r="G29" s="4">
        <v>101693</v>
      </c>
      <c r="H29" s="9">
        <v>106401</v>
      </c>
      <c r="I29" s="28">
        <v>97389</v>
      </c>
      <c r="J29" s="19"/>
      <c r="K29" s="19"/>
    </row>
    <row r="30" spans="2:11">
      <c r="B30" s="3" t="s">
        <v>18</v>
      </c>
      <c r="C30" s="4">
        <v>85884</v>
      </c>
      <c r="D30" s="9">
        <v>94939</v>
      </c>
      <c r="E30" s="4">
        <v>91293</v>
      </c>
      <c r="F30" s="9">
        <v>94728</v>
      </c>
      <c r="G30" s="4">
        <v>99711</v>
      </c>
      <c r="H30" s="9">
        <v>104219</v>
      </c>
      <c r="I30" s="28">
        <v>96338</v>
      </c>
      <c r="J30" s="19"/>
      <c r="K30" s="19"/>
    </row>
    <row r="31" spans="2:11">
      <c r="B31" s="3" t="s">
        <v>19</v>
      </c>
      <c r="C31" s="4">
        <v>81245</v>
      </c>
      <c r="D31" s="9">
        <v>94453</v>
      </c>
      <c r="E31" s="4">
        <v>91463</v>
      </c>
      <c r="F31" s="9">
        <v>94195</v>
      </c>
      <c r="G31" s="4">
        <v>99145</v>
      </c>
      <c r="H31" s="9">
        <v>102828</v>
      </c>
      <c r="I31" s="28">
        <v>95297</v>
      </c>
      <c r="J31" s="19"/>
      <c r="K31" s="19"/>
    </row>
    <row r="32" spans="2:11">
      <c r="B32" s="10" t="s">
        <v>20</v>
      </c>
      <c r="C32" s="11">
        <v>60413</v>
      </c>
      <c r="D32" s="12">
        <v>92169</v>
      </c>
      <c r="E32" s="11">
        <v>91522</v>
      </c>
      <c r="F32" s="12">
        <v>94532</v>
      </c>
      <c r="G32" s="11">
        <v>97806</v>
      </c>
      <c r="H32" s="12">
        <v>103645</v>
      </c>
      <c r="I32" s="29">
        <v>95078</v>
      </c>
      <c r="J32" s="19"/>
      <c r="K32" s="19"/>
    </row>
    <row r="33" spans="2:11">
      <c r="B33" s="15" t="s">
        <v>27</v>
      </c>
      <c r="C33" s="17">
        <v>64012</v>
      </c>
      <c r="D33" s="17">
        <v>86337</v>
      </c>
      <c r="E33" s="17">
        <v>91622</v>
      </c>
      <c r="F33" s="17">
        <v>95856</v>
      </c>
      <c r="G33" s="17">
        <v>102512</v>
      </c>
      <c r="H33" s="17">
        <v>106584</v>
      </c>
      <c r="I33" s="17">
        <v>85317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323526E1-33E3-404B-AD14-093BAA8B419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A726-F532-43CE-8AAE-6DAFAF91CB0C}">
  <dimension ref="A1:K33"/>
  <sheetViews>
    <sheetView workbookViewId="0">
      <selection activeCell="N28" sqref="N28"/>
    </sheetView>
  </sheetViews>
  <sheetFormatPr defaultRowHeight="15"/>
  <sheetData>
    <row r="1" spans="1:11">
      <c r="A1" s="1" t="s">
        <v>0</v>
      </c>
    </row>
    <row r="4" spans="1:11">
      <c r="B4" s="86" t="s">
        <v>33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89" t="s">
        <v>4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89"/>
      <c r="K6" s="19"/>
    </row>
    <row r="7" spans="1:11">
      <c r="B7" s="3" t="s">
        <v>11</v>
      </c>
      <c r="C7" s="6">
        <v>157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157</v>
      </c>
      <c r="J7" s="7">
        <v>13679437</v>
      </c>
      <c r="K7" s="19"/>
    </row>
    <row r="8" spans="1:11">
      <c r="B8" s="3" t="s">
        <v>12</v>
      </c>
      <c r="C8" s="6">
        <v>572</v>
      </c>
      <c r="D8" s="5">
        <v>30</v>
      </c>
      <c r="E8" s="6">
        <v>0</v>
      </c>
      <c r="F8" s="5">
        <v>0</v>
      </c>
      <c r="G8" s="6">
        <v>0</v>
      </c>
      <c r="H8" s="5">
        <v>0</v>
      </c>
      <c r="I8" s="6">
        <v>602</v>
      </c>
      <c r="J8" s="8">
        <v>57623993</v>
      </c>
      <c r="K8" s="19"/>
    </row>
    <row r="9" spans="1:11">
      <c r="B9" s="3" t="s">
        <v>13</v>
      </c>
      <c r="C9" s="6">
        <v>427</v>
      </c>
      <c r="D9" s="5">
        <v>431</v>
      </c>
      <c r="E9" s="6">
        <v>280</v>
      </c>
      <c r="F9" s="5">
        <v>0</v>
      </c>
      <c r="G9" s="6">
        <v>0</v>
      </c>
      <c r="H9" s="5">
        <v>0</v>
      </c>
      <c r="I9" s="4">
        <v>1138</v>
      </c>
      <c r="J9" s="8">
        <v>124744087</v>
      </c>
      <c r="K9" s="19"/>
    </row>
    <row r="10" spans="1:11">
      <c r="B10" s="3" t="s">
        <v>14</v>
      </c>
      <c r="C10" s="6">
        <v>197</v>
      </c>
      <c r="D10" s="5">
        <v>434</v>
      </c>
      <c r="E10" s="6">
        <v>572</v>
      </c>
      <c r="F10" s="5">
        <v>218</v>
      </c>
      <c r="G10" s="6">
        <v>0</v>
      </c>
      <c r="H10" s="5">
        <v>0</v>
      </c>
      <c r="I10" s="4">
        <v>1421</v>
      </c>
      <c r="J10" s="8">
        <v>164976599</v>
      </c>
      <c r="K10" s="19"/>
    </row>
    <row r="11" spans="1:11">
      <c r="B11" s="3" t="s">
        <v>15</v>
      </c>
      <c r="C11" s="6">
        <v>26</v>
      </c>
      <c r="D11" s="5">
        <v>226</v>
      </c>
      <c r="E11" s="6">
        <v>397</v>
      </c>
      <c r="F11" s="5">
        <v>694</v>
      </c>
      <c r="G11" s="6">
        <v>212</v>
      </c>
      <c r="H11" s="5">
        <v>1</v>
      </c>
      <c r="I11" s="4">
        <v>1556</v>
      </c>
      <c r="J11" s="8">
        <v>190051818</v>
      </c>
      <c r="K11" s="19"/>
    </row>
    <row r="12" spans="1:11">
      <c r="B12" s="3" t="s">
        <v>16</v>
      </c>
      <c r="C12" s="6">
        <v>1</v>
      </c>
      <c r="D12" s="5">
        <v>49</v>
      </c>
      <c r="E12" s="6">
        <v>164</v>
      </c>
      <c r="F12" s="5">
        <v>563</v>
      </c>
      <c r="G12" s="6">
        <v>691</v>
      </c>
      <c r="H12" s="5">
        <v>157</v>
      </c>
      <c r="I12" s="4">
        <v>1625</v>
      </c>
      <c r="J12" s="8">
        <v>209214289</v>
      </c>
      <c r="K12" s="19"/>
    </row>
    <row r="13" spans="1:11">
      <c r="B13" s="3" t="s">
        <v>17</v>
      </c>
      <c r="C13" s="6">
        <v>1</v>
      </c>
      <c r="D13" s="5">
        <v>1</v>
      </c>
      <c r="E13" s="6">
        <v>22</v>
      </c>
      <c r="F13" s="5">
        <v>91</v>
      </c>
      <c r="G13" s="6">
        <v>352</v>
      </c>
      <c r="H13" s="5">
        <v>224</v>
      </c>
      <c r="I13" s="6">
        <v>691</v>
      </c>
      <c r="J13" s="8">
        <v>94229971</v>
      </c>
      <c r="K13" s="19"/>
    </row>
    <row r="14" spans="1:11">
      <c r="B14" s="3" t="s">
        <v>18</v>
      </c>
      <c r="C14" s="6">
        <v>1</v>
      </c>
      <c r="D14" s="5">
        <v>0</v>
      </c>
      <c r="E14" s="6">
        <v>0</v>
      </c>
      <c r="F14" s="5">
        <v>4</v>
      </c>
      <c r="G14" s="6">
        <v>35</v>
      </c>
      <c r="H14" s="5">
        <v>80</v>
      </c>
      <c r="I14" s="6">
        <v>120</v>
      </c>
      <c r="J14" s="8">
        <v>17202271</v>
      </c>
      <c r="K14" s="19"/>
    </row>
    <row r="15" spans="1:11">
      <c r="B15" s="3" t="s">
        <v>19</v>
      </c>
      <c r="C15" s="6">
        <v>0</v>
      </c>
      <c r="D15" s="5">
        <v>0</v>
      </c>
      <c r="E15" s="6">
        <v>0</v>
      </c>
      <c r="F15" s="5">
        <v>0</v>
      </c>
      <c r="G15" s="6">
        <v>0</v>
      </c>
      <c r="H15" s="5">
        <v>1</v>
      </c>
      <c r="I15" s="6">
        <v>1</v>
      </c>
      <c r="J15" s="8">
        <v>172656</v>
      </c>
      <c r="K15" s="19"/>
    </row>
    <row r="16" spans="1:11">
      <c r="B16" s="10" t="s">
        <v>20</v>
      </c>
      <c r="C16" s="13">
        <v>0</v>
      </c>
      <c r="D16" s="30">
        <v>0</v>
      </c>
      <c r="E16" s="13">
        <v>0</v>
      </c>
      <c r="F16" s="30">
        <v>0</v>
      </c>
      <c r="G16" s="13">
        <v>0</v>
      </c>
      <c r="H16" s="30">
        <v>0</v>
      </c>
      <c r="I16" s="13">
        <v>0</v>
      </c>
      <c r="J16" s="32">
        <v>0</v>
      </c>
      <c r="K16" s="19"/>
    </row>
    <row r="17" spans="2:11">
      <c r="B17" s="15" t="s">
        <v>21</v>
      </c>
      <c r="C17" s="16">
        <v>1382</v>
      </c>
      <c r="D17" s="16">
        <v>1171</v>
      </c>
      <c r="E17" s="16">
        <v>1435</v>
      </c>
      <c r="F17" s="16">
        <v>1570</v>
      </c>
      <c r="G17" s="16">
        <v>1290</v>
      </c>
      <c r="H17" s="31">
        <v>463</v>
      </c>
      <c r="I17" s="16">
        <v>7311</v>
      </c>
      <c r="J17" s="17">
        <v>871895121</v>
      </c>
      <c r="K17" s="19"/>
    </row>
    <row r="18" spans="2:11">
      <c r="B18" s="93" t="s">
        <v>30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2:11">
      <c r="B19" s="86" t="s">
        <v>24</v>
      </c>
      <c r="C19" s="86"/>
      <c r="D19" s="86"/>
      <c r="E19" s="86"/>
      <c r="F19" s="86"/>
      <c r="G19" s="86"/>
      <c r="H19" s="86"/>
      <c r="I19" s="86"/>
      <c r="J19" s="86"/>
      <c r="K19" s="86"/>
    </row>
    <row r="20" spans="2:11">
      <c r="B20" s="86" t="s">
        <v>33</v>
      </c>
      <c r="C20" s="86"/>
      <c r="D20" s="86"/>
      <c r="E20" s="86"/>
      <c r="F20" s="86"/>
      <c r="G20" s="86"/>
      <c r="H20" s="86"/>
      <c r="I20" s="86"/>
      <c r="J20" s="86"/>
      <c r="K20" s="86"/>
    </row>
    <row r="21" spans="2:11">
      <c r="B21" s="20"/>
      <c r="C21" s="87" t="s">
        <v>2</v>
      </c>
      <c r="D21" s="87"/>
      <c r="E21" s="87"/>
      <c r="F21" s="87"/>
      <c r="G21" s="87"/>
      <c r="H21" s="88"/>
      <c r="I21" s="89" t="s">
        <v>25</v>
      </c>
      <c r="J21" s="19"/>
      <c r="K21" s="19"/>
    </row>
    <row r="22" spans="2:11" ht="24">
      <c r="B22" s="21" t="s">
        <v>1</v>
      </c>
      <c r="C22" s="22" t="s">
        <v>5</v>
      </c>
      <c r="D22" s="2" t="s">
        <v>6</v>
      </c>
      <c r="E22" s="2" t="s">
        <v>7</v>
      </c>
      <c r="F22" s="2" t="s">
        <v>8</v>
      </c>
      <c r="G22" s="2" t="s">
        <v>26</v>
      </c>
      <c r="H22" s="2" t="s">
        <v>10</v>
      </c>
      <c r="I22" s="89"/>
      <c r="J22" s="19"/>
      <c r="K22" s="19"/>
    </row>
    <row r="23" spans="2:11">
      <c r="B23" s="3" t="s">
        <v>11</v>
      </c>
      <c r="C23" s="23">
        <v>87130</v>
      </c>
      <c r="D23" s="26">
        <v>0</v>
      </c>
      <c r="E23" s="25">
        <v>0</v>
      </c>
      <c r="F23" s="26">
        <v>0</v>
      </c>
      <c r="G23" s="25">
        <v>0</v>
      </c>
      <c r="H23" s="26">
        <v>0</v>
      </c>
      <c r="I23" s="27">
        <v>87130</v>
      </c>
      <c r="J23" s="19"/>
      <c r="K23" s="19"/>
    </row>
    <row r="24" spans="2:11">
      <c r="B24" s="3" t="s">
        <v>12</v>
      </c>
      <c r="C24" s="4">
        <v>94690</v>
      </c>
      <c r="D24" s="9">
        <v>115377</v>
      </c>
      <c r="E24" s="6">
        <v>0</v>
      </c>
      <c r="F24" s="5">
        <v>0</v>
      </c>
      <c r="G24" s="6">
        <v>0</v>
      </c>
      <c r="H24" s="5">
        <v>0</v>
      </c>
      <c r="I24" s="28">
        <v>95721</v>
      </c>
      <c r="J24" s="19"/>
      <c r="K24" s="19"/>
    </row>
    <row r="25" spans="2:11">
      <c r="B25" s="3" t="s">
        <v>13</v>
      </c>
      <c r="C25" s="4">
        <v>97693</v>
      </c>
      <c r="D25" s="9">
        <v>116163</v>
      </c>
      <c r="E25" s="4">
        <v>117724</v>
      </c>
      <c r="F25" s="5">
        <v>0</v>
      </c>
      <c r="G25" s="6">
        <v>0</v>
      </c>
      <c r="H25" s="5">
        <v>0</v>
      </c>
      <c r="I25" s="28">
        <v>109617</v>
      </c>
      <c r="J25" s="19"/>
      <c r="K25" s="19"/>
    </row>
    <row r="26" spans="2:11">
      <c r="B26" s="3" t="s">
        <v>14</v>
      </c>
      <c r="C26" s="4">
        <v>98951</v>
      </c>
      <c r="D26" s="9">
        <v>116485</v>
      </c>
      <c r="E26" s="4">
        <v>119181</v>
      </c>
      <c r="F26" s="9">
        <v>122738</v>
      </c>
      <c r="G26" s="6">
        <v>0</v>
      </c>
      <c r="H26" s="5">
        <v>0</v>
      </c>
      <c r="I26" s="28">
        <v>116099</v>
      </c>
      <c r="J26" s="19"/>
      <c r="K26" s="19"/>
    </row>
    <row r="27" spans="2:11">
      <c r="B27" s="3" t="s">
        <v>15</v>
      </c>
      <c r="C27" s="4">
        <v>105593</v>
      </c>
      <c r="D27" s="9">
        <v>116011</v>
      </c>
      <c r="E27" s="4">
        <v>117737</v>
      </c>
      <c r="F27" s="9">
        <v>123527</v>
      </c>
      <c r="G27" s="4">
        <v>134403</v>
      </c>
      <c r="H27" s="9">
        <v>125149</v>
      </c>
      <c r="I27" s="28">
        <v>122141</v>
      </c>
      <c r="J27" s="19"/>
      <c r="K27" s="19"/>
    </row>
    <row r="28" spans="2:11">
      <c r="B28" s="3" t="s">
        <v>16</v>
      </c>
      <c r="C28" s="4">
        <v>120417</v>
      </c>
      <c r="D28" s="9">
        <v>117304</v>
      </c>
      <c r="E28" s="4">
        <v>119317</v>
      </c>
      <c r="F28" s="9">
        <v>121987</v>
      </c>
      <c r="G28" s="4">
        <v>134782</v>
      </c>
      <c r="H28" s="9">
        <v>139901</v>
      </c>
      <c r="I28" s="28">
        <v>128747</v>
      </c>
      <c r="J28" s="19"/>
      <c r="K28" s="19"/>
    </row>
    <row r="29" spans="2:11">
      <c r="B29" s="3" t="s">
        <v>17</v>
      </c>
      <c r="C29" s="4">
        <v>161364</v>
      </c>
      <c r="D29" s="9">
        <v>77611</v>
      </c>
      <c r="E29" s="4">
        <v>122050</v>
      </c>
      <c r="F29" s="9">
        <v>127321</v>
      </c>
      <c r="G29" s="4">
        <v>131963</v>
      </c>
      <c r="H29" s="9">
        <v>148521</v>
      </c>
      <c r="I29" s="28">
        <v>136368</v>
      </c>
      <c r="J29" s="19"/>
      <c r="K29" s="19"/>
    </row>
    <row r="30" spans="2:11">
      <c r="B30" s="3" t="s">
        <v>18</v>
      </c>
      <c r="C30" s="4">
        <v>95784</v>
      </c>
      <c r="D30" s="5">
        <v>0</v>
      </c>
      <c r="E30" s="6">
        <v>0</v>
      </c>
      <c r="F30" s="9">
        <v>138045</v>
      </c>
      <c r="G30" s="4">
        <v>130592</v>
      </c>
      <c r="H30" s="9">
        <v>149795</v>
      </c>
      <c r="I30" s="28">
        <v>143352</v>
      </c>
      <c r="J30" s="19"/>
      <c r="K30" s="19"/>
    </row>
    <row r="31" spans="2:11">
      <c r="B31" s="3" t="s">
        <v>19</v>
      </c>
      <c r="C31" s="6">
        <v>0</v>
      </c>
      <c r="D31" s="5">
        <v>0</v>
      </c>
      <c r="E31" s="6">
        <v>0</v>
      </c>
      <c r="F31" s="5">
        <v>0</v>
      </c>
      <c r="G31" s="6">
        <v>0</v>
      </c>
      <c r="H31" s="9">
        <v>172656</v>
      </c>
      <c r="I31" s="28">
        <v>172656</v>
      </c>
      <c r="J31" s="19"/>
      <c r="K31" s="19"/>
    </row>
    <row r="32" spans="2:11">
      <c r="B32" s="10" t="s">
        <v>20</v>
      </c>
      <c r="C32" s="13">
        <v>0</v>
      </c>
      <c r="D32" s="30">
        <v>0</v>
      </c>
      <c r="E32" s="13">
        <v>0</v>
      </c>
      <c r="F32" s="30">
        <v>0</v>
      </c>
      <c r="G32" s="13">
        <v>0</v>
      </c>
      <c r="H32" s="30">
        <v>0</v>
      </c>
      <c r="I32" s="33">
        <v>0</v>
      </c>
      <c r="J32" s="19"/>
      <c r="K32" s="19"/>
    </row>
    <row r="33" spans="2:11">
      <c r="B33" s="15" t="s">
        <v>27</v>
      </c>
      <c r="C33" s="17">
        <v>95639</v>
      </c>
      <c r="D33" s="17">
        <v>116248</v>
      </c>
      <c r="E33" s="17">
        <v>118557</v>
      </c>
      <c r="F33" s="17">
        <v>123122</v>
      </c>
      <c r="G33" s="17">
        <v>133837</v>
      </c>
      <c r="H33" s="17">
        <v>145820</v>
      </c>
      <c r="I33" s="17">
        <v>119258</v>
      </c>
      <c r="J33" s="19"/>
      <c r="K33" s="19"/>
    </row>
  </sheetData>
  <mergeCells count="10">
    <mergeCell ref="B19:K19"/>
    <mergeCell ref="B20:K20"/>
    <mergeCell ref="C21:H21"/>
    <mergeCell ref="I21:I22"/>
    <mergeCell ref="B4:K4"/>
    <mergeCell ref="B5:B6"/>
    <mergeCell ref="C5:H5"/>
    <mergeCell ref="I5:I6"/>
    <mergeCell ref="J5:J6"/>
    <mergeCell ref="B18:K18"/>
  </mergeCells>
  <hyperlinks>
    <hyperlink ref="A1" location="TOC!A1" display="TOC" xr:uid="{6BBB66FC-5D31-4E22-8FCB-2FE20ED9705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86" t="s">
        <v>34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23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9" t="s">
        <v>25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9"/>
      <c r="K7" s="19"/>
    </row>
    <row r="8" spans="1:11">
      <c r="B8" s="3" t="s">
        <v>11</v>
      </c>
      <c r="C8" s="6">
        <v>699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699</v>
      </c>
      <c r="J8" s="7">
        <v>30265</v>
      </c>
      <c r="K8" s="19"/>
    </row>
    <row r="9" spans="1:11">
      <c r="B9" s="3" t="s">
        <v>12</v>
      </c>
      <c r="C9" s="4">
        <v>3846</v>
      </c>
      <c r="D9" s="5">
        <v>56</v>
      </c>
      <c r="E9" s="6">
        <v>0</v>
      </c>
      <c r="F9" s="5">
        <v>0</v>
      </c>
      <c r="G9" s="6">
        <v>0</v>
      </c>
      <c r="H9" s="5">
        <v>0</v>
      </c>
      <c r="I9" s="4">
        <v>3902</v>
      </c>
      <c r="J9" s="8">
        <v>35847</v>
      </c>
      <c r="K9" s="19"/>
    </row>
    <row r="10" spans="1:11">
      <c r="B10" s="3" t="s">
        <v>13</v>
      </c>
      <c r="C10" s="4">
        <v>6161</v>
      </c>
      <c r="D10" s="5">
        <v>546</v>
      </c>
      <c r="E10" s="6">
        <v>33</v>
      </c>
      <c r="F10" s="5">
        <v>1</v>
      </c>
      <c r="G10" s="6">
        <v>0</v>
      </c>
      <c r="H10" s="5">
        <v>0</v>
      </c>
      <c r="I10" s="4">
        <v>6741</v>
      </c>
      <c r="J10" s="8">
        <v>41228</v>
      </c>
      <c r="K10" s="19"/>
    </row>
    <row r="11" spans="1:11">
      <c r="B11" s="3" t="s">
        <v>14</v>
      </c>
      <c r="C11" s="4">
        <v>7610</v>
      </c>
      <c r="D11" s="9">
        <v>1192</v>
      </c>
      <c r="E11" s="6">
        <v>209</v>
      </c>
      <c r="F11" s="5">
        <v>24</v>
      </c>
      <c r="G11" s="6">
        <v>0</v>
      </c>
      <c r="H11" s="5">
        <v>0</v>
      </c>
      <c r="I11" s="4">
        <v>9035</v>
      </c>
      <c r="J11" s="8">
        <v>43685</v>
      </c>
      <c r="K11" s="19"/>
    </row>
    <row r="12" spans="1:11">
      <c r="B12" s="3" t="s">
        <v>15</v>
      </c>
      <c r="C12" s="4">
        <v>6678</v>
      </c>
      <c r="D12" s="9">
        <v>1383</v>
      </c>
      <c r="E12" s="6">
        <v>406</v>
      </c>
      <c r="F12" s="5">
        <v>108</v>
      </c>
      <c r="G12" s="6">
        <v>14</v>
      </c>
      <c r="H12" s="5">
        <v>0</v>
      </c>
      <c r="I12" s="4">
        <v>8589</v>
      </c>
      <c r="J12" s="8">
        <v>48039</v>
      </c>
      <c r="K12" s="19"/>
    </row>
    <row r="13" spans="1:11">
      <c r="B13" s="3" t="s">
        <v>16</v>
      </c>
      <c r="C13" s="4">
        <v>5741</v>
      </c>
      <c r="D13" s="9">
        <v>1637</v>
      </c>
      <c r="E13" s="6">
        <v>599</v>
      </c>
      <c r="F13" s="5">
        <v>193</v>
      </c>
      <c r="G13" s="6">
        <v>53</v>
      </c>
      <c r="H13" s="5">
        <v>9</v>
      </c>
      <c r="I13" s="4">
        <v>8232</v>
      </c>
      <c r="J13" s="8">
        <v>51356</v>
      </c>
      <c r="K13" s="19"/>
    </row>
    <row r="14" spans="1:11">
      <c r="B14" s="3" t="s">
        <v>17</v>
      </c>
      <c r="C14" s="4">
        <v>4842</v>
      </c>
      <c r="D14" s="9">
        <v>1659</v>
      </c>
      <c r="E14" s="6">
        <v>637</v>
      </c>
      <c r="F14" s="5">
        <v>248</v>
      </c>
      <c r="G14" s="6">
        <v>81</v>
      </c>
      <c r="H14" s="5">
        <v>36</v>
      </c>
      <c r="I14" s="4">
        <v>7503</v>
      </c>
      <c r="J14" s="8">
        <v>51701</v>
      </c>
      <c r="K14" s="19"/>
    </row>
    <row r="15" spans="1:11">
      <c r="B15" s="3" t="s">
        <v>18</v>
      </c>
      <c r="C15" s="4">
        <v>4503</v>
      </c>
      <c r="D15" s="9">
        <v>1166</v>
      </c>
      <c r="E15" s="6">
        <v>450</v>
      </c>
      <c r="F15" s="5">
        <v>182</v>
      </c>
      <c r="G15" s="6">
        <v>57</v>
      </c>
      <c r="H15" s="5">
        <v>33</v>
      </c>
      <c r="I15" s="4">
        <v>6391</v>
      </c>
      <c r="J15" s="8">
        <v>47716</v>
      </c>
      <c r="K15" s="19"/>
    </row>
    <row r="16" spans="1:11">
      <c r="B16" s="3" t="s">
        <v>19</v>
      </c>
      <c r="C16" s="4">
        <v>3593</v>
      </c>
      <c r="D16" s="5">
        <v>810</v>
      </c>
      <c r="E16" s="6">
        <v>267</v>
      </c>
      <c r="F16" s="5">
        <v>89</v>
      </c>
      <c r="G16" s="6">
        <v>30</v>
      </c>
      <c r="H16" s="5">
        <v>25</v>
      </c>
      <c r="I16" s="4">
        <v>4814</v>
      </c>
      <c r="J16" s="8">
        <v>44966</v>
      </c>
      <c r="K16" s="19"/>
    </row>
    <row r="17" spans="2:11">
      <c r="B17" s="10" t="s">
        <v>20</v>
      </c>
      <c r="C17" s="11">
        <v>3046</v>
      </c>
      <c r="D17" s="30">
        <v>390</v>
      </c>
      <c r="E17" s="13">
        <v>109</v>
      </c>
      <c r="F17" s="30">
        <v>31</v>
      </c>
      <c r="G17" s="13">
        <v>10</v>
      </c>
      <c r="H17" s="30">
        <v>10</v>
      </c>
      <c r="I17" s="11">
        <v>3596</v>
      </c>
      <c r="J17" s="14">
        <v>42565</v>
      </c>
      <c r="K17" s="19"/>
    </row>
    <row r="18" spans="2:11">
      <c r="B18" s="15" t="s">
        <v>21</v>
      </c>
      <c r="C18" s="16">
        <v>46719</v>
      </c>
      <c r="D18" s="16">
        <v>8839</v>
      </c>
      <c r="E18" s="16">
        <v>2710</v>
      </c>
      <c r="F18" s="31">
        <v>876</v>
      </c>
      <c r="G18" s="31">
        <v>245</v>
      </c>
      <c r="H18" s="31">
        <v>113</v>
      </c>
      <c r="I18" s="16">
        <v>59502</v>
      </c>
      <c r="J18" s="17">
        <v>45905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07D5E136-440A-4EDF-A2F3-62AE568B3D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DD32-7AD6-4172-8D63-DAEECC115B20}">
  <dimension ref="A1:L28"/>
  <sheetViews>
    <sheetView workbookViewId="0">
      <selection activeCell="E32" sqref="E32"/>
    </sheetView>
  </sheetViews>
  <sheetFormatPr defaultRowHeight="15"/>
  <cols>
    <col min="1" max="1" width="10.5703125" customWidth="1"/>
    <col min="2" max="2" width="10.285156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90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4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28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12</v>
      </c>
      <c r="H11" s="46">
        <v>8</v>
      </c>
      <c r="I11" s="46">
        <v>0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20</v>
      </c>
      <c r="H12" s="46">
        <v>10</v>
      </c>
      <c r="I12" s="46">
        <v>4</v>
      </c>
      <c r="J12" s="46">
        <v>24</v>
      </c>
      <c r="K12" s="46">
        <v>3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22</v>
      </c>
      <c r="H13" s="46">
        <v>9</v>
      </c>
      <c r="I13" s="46">
        <v>21</v>
      </c>
      <c r="J13" s="46">
        <v>149</v>
      </c>
      <c r="K13" s="46">
        <v>68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27</v>
      </c>
      <c r="H14" s="46">
        <v>18</v>
      </c>
      <c r="I14" s="46">
        <v>31</v>
      </c>
      <c r="J14" s="46">
        <v>211</v>
      </c>
      <c r="K14" s="46">
        <v>237</v>
      </c>
      <c r="L14" s="46">
        <v>112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17</v>
      </c>
      <c r="H15" s="46">
        <v>15</v>
      </c>
      <c r="I15" s="46">
        <v>27</v>
      </c>
      <c r="J15" s="46">
        <v>225</v>
      </c>
      <c r="K15" s="46">
        <v>272</v>
      </c>
      <c r="L15" s="46">
        <v>283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9</v>
      </c>
      <c r="H16" s="46">
        <v>12</v>
      </c>
      <c r="I16" s="46">
        <v>18</v>
      </c>
      <c r="J16" s="46">
        <v>158</v>
      </c>
      <c r="K16" s="46">
        <v>238</v>
      </c>
      <c r="L16" s="46">
        <v>337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9</v>
      </c>
      <c r="H17" s="46">
        <v>12</v>
      </c>
      <c r="I17" s="46">
        <v>10</v>
      </c>
      <c r="J17" s="46">
        <v>120</v>
      </c>
      <c r="K17" s="46">
        <v>143</v>
      </c>
      <c r="L17" s="46">
        <v>223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8</v>
      </c>
      <c r="H18" s="46">
        <v>12</v>
      </c>
      <c r="I18" s="46">
        <v>11</v>
      </c>
      <c r="J18" s="46">
        <v>64</v>
      </c>
      <c r="K18" s="46">
        <v>57</v>
      </c>
      <c r="L18" s="46">
        <v>106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51137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60425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76513</v>
      </c>
      <c r="H21" s="47">
        <v>65261</v>
      </c>
      <c r="I21" s="47">
        <v>0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73213</v>
      </c>
      <c r="H22" s="47">
        <v>83053</v>
      </c>
      <c r="I22" s="47">
        <v>52968</v>
      </c>
      <c r="J22" s="47">
        <v>57804</v>
      </c>
      <c r="K22" s="47">
        <v>71005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61876</v>
      </c>
      <c r="H23" s="47">
        <v>76381</v>
      </c>
      <c r="I23" s="47">
        <v>59381</v>
      </c>
      <c r="J23" s="47">
        <v>66256</v>
      </c>
      <c r="K23" s="47">
        <v>71086</v>
      </c>
      <c r="L23" s="47">
        <v>69768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59301</v>
      </c>
      <c r="H24" s="47">
        <v>47009</v>
      </c>
      <c r="I24" s="47">
        <v>61733</v>
      </c>
      <c r="J24" s="47">
        <v>66258</v>
      </c>
      <c r="K24" s="47">
        <v>68639</v>
      </c>
      <c r="L24" s="47">
        <v>72493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65663</v>
      </c>
      <c r="H25" s="47">
        <v>67398</v>
      </c>
      <c r="I25" s="47">
        <v>61604</v>
      </c>
      <c r="J25" s="47">
        <v>61005</v>
      </c>
      <c r="K25" s="47">
        <v>66757</v>
      </c>
      <c r="L25" s="47">
        <v>73274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64520</v>
      </c>
      <c r="H26" s="47">
        <v>74657</v>
      </c>
      <c r="I26" s="47">
        <v>54789</v>
      </c>
      <c r="J26" s="47">
        <v>64925</v>
      </c>
      <c r="K26" s="47">
        <v>69365</v>
      </c>
      <c r="L26" s="47">
        <v>74697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65803</v>
      </c>
      <c r="H27" s="47">
        <v>48213</v>
      </c>
      <c r="I27" s="47">
        <v>39018</v>
      </c>
      <c r="J27" s="47">
        <v>61249</v>
      </c>
      <c r="K27" s="47">
        <v>65679</v>
      </c>
      <c r="L27" s="47">
        <v>71782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63631</v>
      </c>
      <c r="H28" s="47">
        <v>51919</v>
      </c>
      <c r="I28" s="47">
        <v>65152</v>
      </c>
      <c r="J28" s="47">
        <v>68813</v>
      </c>
      <c r="K28" s="47">
        <v>66851</v>
      </c>
      <c r="L28" s="47">
        <v>74653</v>
      </c>
    </row>
  </sheetData>
  <hyperlinks>
    <hyperlink ref="A1" location="TOC!A1" display="TOC" xr:uid="{9F270DC6-6A3F-4983-9897-C52B16DFC0CB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A6FF-6FDC-463F-AE32-DAFF427B6AE9}">
  <dimension ref="A1:K17"/>
  <sheetViews>
    <sheetView workbookViewId="0">
      <selection activeCell="B4" sqref="B4:K17"/>
    </sheetView>
  </sheetViews>
  <sheetFormatPr defaultRowHeight="15"/>
  <sheetData>
    <row r="1" spans="1:11">
      <c r="A1" s="1" t="s">
        <v>0</v>
      </c>
    </row>
    <row r="4" spans="1:11">
      <c r="B4" s="86" t="s">
        <v>28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90" t="s">
        <v>1</v>
      </c>
      <c r="C5" s="91" t="s">
        <v>2</v>
      </c>
      <c r="D5" s="87"/>
      <c r="E5" s="87"/>
      <c r="F5" s="87"/>
      <c r="G5" s="87"/>
      <c r="H5" s="88"/>
      <c r="I5" s="92" t="s">
        <v>3</v>
      </c>
      <c r="J5" s="89" t="s">
        <v>25</v>
      </c>
      <c r="K5" s="19"/>
    </row>
    <row r="6" spans="1:11">
      <c r="B6" s="90"/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92"/>
      <c r="J6" s="89"/>
      <c r="K6" s="19"/>
    </row>
    <row r="7" spans="1:11">
      <c r="B7" s="3" t="s">
        <v>11</v>
      </c>
      <c r="C7" s="6">
        <v>0</v>
      </c>
      <c r="D7" s="5">
        <v>0</v>
      </c>
      <c r="E7" s="6">
        <v>0</v>
      </c>
      <c r="F7" s="5">
        <v>0</v>
      </c>
      <c r="G7" s="6">
        <v>0</v>
      </c>
      <c r="H7" s="5">
        <v>0</v>
      </c>
      <c r="I7" s="6">
        <v>0</v>
      </c>
      <c r="J7" s="34">
        <v>0</v>
      </c>
      <c r="K7" s="19"/>
    </row>
    <row r="8" spans="1:11">
      <c r="B8" s="3" t="s">
        <v>12</v>
      </c>
      <c r="C8" s="6">
        <v>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8</v>
      </c>
      <c r="J8" s="8">
        <v>49011</v>
      </c>
      <c r="K8" s="19"/>
    </row>
    <row r="9" spans="1:11">
      <c r="B9" s="3" t="s">
        <v>13</v>
      </c>
      <c r="C9" s="6">
        <v>25</v>
      </c>
      <c r="D9" s="5">
        <v>1</v>
      </c>
      <c r="E9" s="6">
        <v>0</v>
      </c>
      <c r="F9" s="5">
        <v>0</v>
      </c>
      <c r="G9" s="6">
        <v>0</v>
      </c>
      <c r="H9" s="5">
        <v>0</v>
      </c>
      <c r="I9" s="6">
        <v>26</v>
      </c>
      <c r="J9" s="8">
        <v>63561</v>
      </c>
      <c r="K9" s="19"/>
    </row>
    <row r="10" spans="1:11">
      <c r="B10" s="3" t="s">
        <v>14</v>
      </c>
      <c r="C10" s="6">
        <v>14</v>
      </c>
      <c r="D10" s="5">
        <v>3</v>
      </c>
      <c r="E10" s="6">
        <v>5</v>
      </c>
      <c r="F10" s="5">
        <v>5</v>
      </c>
      <c r="G10" s="6">
        <v>0</v>
      </c>
      <c r="H10" s="5">
        <v>0</v>
      </c>
      <c r="I10" s="6">
        <v>27</v>
      </c>
      <c r="J10" s="8">
        <v>62082</v>
      </c>
      <c r="K10" s="19"/>
    </row>
    <row r="11" spans="1:11">
      <c r="B11" s="3" t="s">
        <v>15</v>
      </c>
      <c r="C11" s="6">
        <v>13</v>
      </c>
      <c r="D11" s="5">
        <v>10</v>
      </c>
      <c r="E11" s="6">
        <v>33</v>
      </c>
      <c r="F11" s="5">
        <v>18</v>
      </c>
      <c r="G11" s="6">
        <v>1</v>
      </c>
      <c r="H11" s="5">
        <v>0</v>
      </c>
      <c r="I11" s="6">
        <v>75</v>
      </c>
      <c r="J11" s="8">
        <v>51982</v>
      </c>
      <c r="K11" s="19"/>
    </row>
    <row r="12" spans="1:11">
      <c r="B12" s="3" t="s">
        <v>16</v>
      </c>
      <c r="C12" s="6">
        <v>20</v>
      </c>
      <c r="D12" s="5">
        <v>11</v>
      </c>
      <c r="E12" s="6">
        <v>141</v>
      </c>
      <c r="F12" s="5">
        <v>45</v>
      </c>
      <c r="G12" s="6">
        <v>17</v>
      </c>
      <c r="H12" s="5">
        <v>3</v>
      </c>
      <c r="I12" s="6">
        <v>237</v>
      </c>
      <c r="J12" s="8">
        <v>53307</v>
      </c>
      <c r="K12" s="19"/>
    </row>
    <row r="13" spans="1:11">
      <c r="B13" s="3" t="s">
        <v>17</v>
      </c>
      <c r="C13" s="6">
        <v>17</v>
      </c>
      <c r="D13" s="5">
        <v>14</v>
      </c>
      <c r="E13" s="6">
        <v>234</v>
      </c>
      <c r="F13" s="5">
        <v>59</v>
      </c>
      <c r="G13" s="6">
        <v>31</v>
      </c>
      <c r="H13" s="5">
        <v>3</v>
      </c>
      <c r="I13" s="6">
        <v>358</v>
      </c>
      <c r="J13" s="8">
        <v>51350</v>
      </c>
      <c r="K13" s="19"/>
    </row>
    <row r="14" spans="1:11">
      <c r="B14" s="3" t="s">
        <v>18</v>
      </c>
      <c r="C14" s="6">
        <v>12</v>
      </c>
      <c r="D14" s="5">
        <v>8</v>
      </c>
      <c r="E14" s="6">
        <v>216</v>
      </c>
      <c r="F14" s="5">
        <v>80</v>
      </c>
      <c r="G14" s="6">
        <v>24</v>
      </c>
      <c r="H14" s="5">
        <v>5</v>
      </c>
      <c r="I14" s="6">
        <v>345</v>
      </c>
      <c r="J14" s="8">
        <v>47717</v>
      </c>
      <c r="K14" s="19"/>
    </row>
    <row r="15" spans="1:11">
      <c r="B15" s="3" t="s">
        <v>19</v>
      </c>
      <c r="C15" s="6">
        <v>9</v>
      </c>
      <c r="D15" s="5">
        <v>7</v>
      </c>
      <c r="E15" s="6">
        <v>170</v>
      </c>
      <c r="F15" s="5">
        <v>48</v>
      </c>
      <c r="G15" s="6">
        <v>10</v>
      </c>
      <c r="H15" s="5">
        <v>3</v>
      </c>
      <c r="I15" s="6">
        <v>247</v>
      </c>
      <c r="J15" s="8">
        <v>40362</v>
      </c>
      <c r="K15" s="19"/>
    </row>
    <row r="16" spans="1:11">
      <c r="B16" s="10" t="s">
        <v>20</v>
      </c>
      <c r="C16" s="13">
        <v>10</v>
      </c>
      <c r="D16" s="30">
        <v>15</v>
      </c>
      <c r="E16" s="13">
        <v>113</v>
      </c>
      <c r="F16" s="30">
        <v>31</v>
      </c>
      <c r="G16" s="13">
        <v>7</v>
      </c>
      <c r="H16" s="30">
        <v>4</v>
      </c>
      <c r="I16" s="13">
        <v>180</v>
      </c>
      <c r="J16" s="14">
        <v>37118</v>
      </c>
      <c r="K16" s="19"/>
    </row>
    <row r="17" spans="2:11">
      <c r="B17" s="15" t="s">
        <v>21</v>
      </c>
      <c r="C17" s="31">
        <v>128</v>
      </c>
      <c r="D17" s="31">
        <v>69</v>
      </c>
      <c r="E17" s="31">
        <v>912</v>
      </c>
      <c r="F17" s="31">
        <v>286</v>
      </c>
      <c r="G17" s="31">
        <v>90</v>
      </c>
      <c r="H17" s="31">
        <v>18</v>
      </c>
      <c r="I17" s="16">
        <v>1503</v>
      </c>
      <c r="J17" s="17">
        <v>47775</v>
      </c>
      <c r="K17" s="19"/>
    </row>
  </sheetData>
  <mergeCells count="5">
    <mergeCell ref="B4:K4"/>
    <mergeCell ref="B5:B6"/>
    <mergeCell ref="C5:H5"/>
    <mergeCell ref="I5:I6"/>
    <mergeCell ref="J5:J6"/>
  </mergeCells>
  <hyperlinks>
    <hyperlink ref="A1" location="TOC!A1" display="TOC" xr:uid="{63DF13C4-3839-49AD-A708-5CB9D56B53D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8672-69AB-4B78-B60D-F249798EA53E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86" t="s">
        <v>34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29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9" t="s">
        <v>25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9"/>
      <c r="K7" s="19"/>
    </row>
    <row r="8" spans="1:11">
      <c r="B8" s="3" t="s">
        <v>11</v>
      </c>
      <c r="C8" s="6">
        <v>28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28</v>
      </c>
      <c r="J8" s="7">
        <v>31226</v>
      </c>
      <c r="K8" s="19"/>
    </row>
    <row r="9" spans="1:11">
      <c r="B9" s="3" t="s">
        <v>12</v>
      </c>
      <c r="C9" s="6">
        <v>174</v>
      </c>
      <c r="D9" s="5">
        <v>3</v>
      </c>
      <c r="E9" s="6">
        <v>0</v>
      </c>
      <c r="F9" s="5">
        <v>0</v>
      </c>
      <c r="G9" s="6">
        <v>0</v>
      </c>
      <c r="H9" s="5">
        <v>0</v>
      </c>
      <c r="I9" s="6">
        <v>177</v>
      </c>
      <c r="J9" s="8">
        <v>35214</v>
      </c>
      <c r="K9" s="19"/>
    </row>
    <row r="10" spans="1:11">
      <c r="B10" s="3" t="s">
        <v>13</v>
      </c>
      <c r="C10" s="6">
        <v>271</v>
      </c>
      <c r="D10" s="5">
        <v>32</v>
      </c>
      <c r="E10" s="6">
        <v>4</v>
      </c>
      <c r="F10" s="5">
        <v>0</v>
      </c>
      <c r="G10" s="6">
        <v>0</v>
      </c>
      <c r="H10" s="5">
        <v>0</v>
      </c>
      <c r="I10" s="6">
        <v>307</v>
      </c>
      <c r="J10" s="8">
        <v>38719</v>
      </c>
      <c r="K10" s="19"/>
    </row>
    <row r="11" spans="1:11">
      <c r="B11" s="3" t="s">
        <v>14</v>
      </c>
      <c r="C11" s="6">
        <v>337</v>
      </c>
      <c r="D11" s="5">
        <v>53</v>
      </c>
      <c r="E11" s="6">
        <v>9</v>
      </c>
      <c r="F11" s="5">
        <v>0</v>
      </c>
      <c r="G11" s="6">
        <v>0</v>
      </c>
      <c r="H11" s="5">
        <v>0</v>
      </c>
      <c r="I11" s="6">
        <v>399</v>
      </c>
      <c r="J11" s="8">
        <v>40378</v>
      </c>
      <c r="K11" s="19"/>
    </row>
    <row r="12" spans="1:11">
      <c r="B12" s="3" t="s">
        <v>15</v>
      </c>
      <c r="C12" s="6">
        <v>335</v>
      </c>
      <c r="D12" s="5">
        <v>65</v>
      </c>
      <c r="E12" s="6">
        <v>12</v>
      </c>
      <c r="F12" s="5">
        <v>7</v>
      </c>
      <c r="G12" s="6">
        <v>1</v>
      </c>
      <c r="H12" s="5">
        <v>0</v>
      </c>
      <c r="I12" s="6">
        <v>420</v>
      </c>
      <c r="J12" s="8">
        <v>40735</v>
      </c>
      <c r="K12" s="19"/>
    </row>
    <row r="13" spans="1:11">
      <c r="B13" s="3" t="s">
        <v>16</v>
      </c>
      <c r="C13" s="6">
        <v>451</v>
      </c>
      <c r="D13" s="5">
        <v>112</v>
      </c>
      <c r="E13" s="6">
        <v>29</v>
      </c>
      <c r="F13" s="5">
        <v>14</v>
      </c>
      <c r="G13" s="6">
        <v>2</v>
      </c>
      <c r="H13" s="5">
        <v>1</v>
      </c>
      <c r="I13" s="6">
        <v>609</v>
      </c>
      <c r="J13" s="8">
        <v>43377</v>
      </c>
      <c r="K13" s="19"/>
    </row>
    <row r="14" spans="1:11">
      <c r="B14" s="3" t="s">
        <v>17</v>
      </c>
      <c r="C14" s="6">
        <v>407</v>
      </c>
      <c r="D14" s="5">
        <v>104</v>
      </c>
      <c r="E14" s="6">
        <v>44</v>
      </c>
      <c r="F14" s="5">
        <v>14</v>
      </c>
      <c r="G14" s="6">
        <v>7</v>
      </c>
      <c r="H14" s="5">
        <v>0</v>
      </c>
      <c r="I14" s="6">
        <v>576</v>
      </c>
      <c r="J14" s="8">
        <v>43234</v>
      </c>
      <c r="K14" s="19"/>
    </row>
    <row r="15" spans="1:11">
      <c r="B15" s="3" t="s">
        <v>18</v>
      </c>
      <c r="C15" s="6">
        <v>327</v>
      </c>
      <c r="D15" s="5">
        <v>78</v>
      </c>
      <c r="E15" s="6">
        <v>17</v>
      </c>
      <c r="F15" s="5">
        <v>4</v>
      </c>
      <c r="G15" s="6">
        <v>2</v>
      </c>
      <c r="H15" s="5">
        <v>0</v>
      </c>
      <c r="I15" s="6">
        <v>428</v>
      </c>
      <c r="J15" s="8">
        <v>38394</v>
      </c>
      <c r="K15" s="19"/>
    </row>
    <row r="16" spans="1:11">
      <c r="B16" s="3" t="s">
        <v>19</v>
      </c>
      <c r="C16" s="6">
        <v>226</v>
      </c>
      <c r="D16" s="5">
        <v>39</v>
      </c>
      <c r="E16" s="6">
        <v>8</v>
      </c>
      <c r="F16" s="5">
        <v>1</v>
      </c>
      <c r="G16" s="6">
        <v>0</v>
      </c>
      <c r="H16" s="5">
        <v>0</v>
      </c>
      <c r="I16" s="6">
        <v>274</v>
      </c>
      <c r="J16" s="8">
        <v>37154</v>
      </c>
      <c r="K16" s="19"/>
    </row>
    <row r="17" spans="2:11">
      <c r="B17" s="10" t="s">
        <v>20</v>
      </c>
      <c r="C17" s="13">
        <v>305</v>
      </c>
      <c r="D17" s="30">
        <v>41</v>
      </c>
      <c r="E17" s="13">
        <v>1</v>
      </c>
      <c r="F17" s="30">
        <v>1</v>
      </c>
      <c r="G17" s="13">
        <v>0</v>
      </c>
      <c r="H17" s="30">
        <v>0</v>
      </c>
      <c r="I17" s="13">
        <v>348</v>
      </c>
      <c r="J17" s="14">
        <v>39141</v>
      </c>
      <c r="K17" s="19"/>
    </row>
    <row r="18" spans="2:11">
      <c r="B18" s="15" t="s">
        <v>21</v>
      </c>
      <c r="C18" s="16">
        <v>2861</v>
      </c>
      <c r="D18" s="31">
        <v>527</v>
      </c>
      <c r="E18" s="31">
        <v>124</v>
      </c>
      <c r="F18" s="31">
        <v>41</v>
      </c>
      <c r="G18" s="31">
        <v>12</v>
      </c>
      <c r="H18" s="31">
        <v>1</v>
      </c>
      <c r="I18" s="16">
        <v>3566</v>
      </c>
      <c r="J18" s="17">
        <v>40316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EB2C206-6918-4C94-BEC4-68408A27E6DA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86" t="s">
        <v>34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31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9" t="s">
        <v>25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9"/>
      <c r="K7" s="19"/>
    </row>
    <row r="8" spans="1:11">
      <c r="B8" s="3" t="s">
        <v>11</v>
      </c>
      <c r="C8" s="6">
        <v>95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95</v>
      </c>
      <c r="J8" s="7">
        <v>37792</v>
      </c>
      <c r="K8" s="19"/>
    </row>
    <row r="9" spans="1:11">
      <c r="B9" s="3" t="s">
        <v>12</v>
      </c>
      <c r="C9" s="6">
        <v>332</v>
      </c>
      <c r="D9" s="5">
        <v>4</v>
      </c>
      <c r="E9" s="6">
        <v>0</v>
      </c>
      <c r="F9" s="5">
        <v>0</v>
      </c>
      <c r="G9" s="6">
        <v>0</v>
      </c>
      <c r="H9" s="5">
        <v>0</v>
      </c>
      <c r="I9" s="6">
        <v>336</v>
      </c>
      <c r="J9" s="8">
        <v>45127</v>
      </c>
      <c r="K9" s="19"/>
    </row>
    <row r="10" spans="1:11">
      <c r="B10" s="3" t="s">
        <v>13</v>
      </c>
      <c r="C10" s="6">
        <v>652</v>
      </c>
      <c r="D10" s="5">
        <v>57</v>
      </c>
      <c r="E10" s="6">
        <v>7</v>
      </c>
      <c r="F10" s="5">
        <v>0</v>
      </c>
      <c r="G10" s="6">
        <v>0</v>
      </c>
      <c r="H10" s="5">
        <v>0</v>
      </c>
      <c r="I10" s="6">
        <v>716</v>
      </c>
      <c r="J10" s="8">
        <v>54141</v>
      </c>
      <c r="K10" s="19"/>
    </row>
    <row r="11" spans="1:11">
      <c r="B11" s="3" t="s">
        <v>14</v>
      </c>
      <c r="C11" s="6">
        <v>807</v>
      </c>
      <c r="D11" s="5">
        <v>140</v>
      </c>
      <c r="E11" s="6">
        <v>17</v>
      </c>
      <c r="F11" s="5">
        <v>4</v>
      </c>
      <c r="G11" s="6">
        <v>0</v>
      </c>
      <c r="H11" s="5">
        <v>0</v>
      </c>
      <c r="I11" s="6">
        <v>968</v>
      </c>
      <c r="J11" s="8">
        <v>59589</v>
      </c>
      <c r="K11" s="19"/>
    </row>
    <row r="12" spans="1:11">
      <c r="B12" s="3" t="s">
        <v>15</v>
      </c>
      <c r="C12" s="6">
        <v>791</v>
      </c>
      <c r="D12" s="5">
        <v>143</v>
      </c>
      <c r="E12" s="6">
        <v>35</v>
      </c>
      <c r="F12" s="5">
        <v>8</v>
      </c>
      <c r="G12" s="6">
        <v>1</v>
      </c>
      <c r="H12" s="5">
        <v>0</v>
      </c>
      <c r="I12" s="6">
        <v>978</v>
      </c>
      <c r="J12" s="8">
        <v>70646</v>
      </c>
      <c r="K12" s="19"/>
    </row>
    <row r="13" spans="1:11">
      <c r="B13" s="3" t="s">
        <v>16</v>
      </c>
      <c r="C13" s="6">
        <v>899</v>
      </c>
      <c r="D13" s="5">
        <v>194</v>
      </c>
      <c r="E13" s="6">
        <v>53</v>
      </c>
      <c r="F13" s="5">
        <v>15</v>
      </c>
      <c r="G13" s="6">
        <v>5</v>
      </c>
      <c r="H13" s="5">
        <v>0</v>
      </c>
      <c r="I13" s="4">
        <v>1166</v>
      </c>
      <c r="J13" s="8">
        <v>70655</v>
      </c>
      <c r="K13" s="19"/>
    </row>
    <row r="14" spans="1:11">
      <c r="B14" s="3" t="s">
        <v>17</v>
      </c>
      <c r="C14" s="6">
        <v>740</v>
      </c>
      <c r="D14" s="5">
        <v>162</v>
      </c>
      <c r="E14" s="6">
        <v>41</v>
      </c>
      <c r="F14" s="5">
        <v>16</v>
      </c>
      <c r="G14" s="6">
        <v>6</v>
      </c>
      <c r="H14" s="5">
        <v>0</v>
      </c>
      <c r="I14" s="6">
        <v>965</v>
      </c>
      <c r="J14" s="8">
        <v>68325</v>
      </c>
      <c r="K14" s="19"/>
    </row>
    <row r="15" spans="1:11">
      <c r="B15" s="3" t="s">
        <v>18</v>
      </c>
      <c r="C15" s="6">
        <v>665</v>
      </c>
      <c r="D15" s="5">
        <v>78</v>
      </c>
      <c r="E15" s="6">
        <v>18</v>
      </c>
      <c r="F15" s="5">
        <v>7</v>
      </c>
      <c r="G15" s="6">
        <v>1</v>
      </c>
      <c r="H15" s="5">
        <v>0</v>
      </c>
      <c r="I15" s="6">
        <v>769</v>
      </c>
      <c r="J15" s="8">
        <v>62074</v>
      </c>
      <c r="K15" s="19"/>
    </row>
    <row r="16" spans="1:11">
      <c r="B16" s="3" t="s">
        <v>19</v>
      </c>
      <c r="C16" s="6">
        <v>589</v>
      </c>
      <c r="D16" s="5">
        <v>55</v>
      </c>
      <c r="E16" s="6">
        <v>11</v>
      </c>
      <c r="F16" s="5">
        <v>2</v>
      </c>
      <c r="G16" s="6">
        <v>1</v>
      </c>
      <c r="H16" s="5">
        <v>1</v>
      </c>
      <c r="I16" s="6">
        <v>659</v>
      </c>
      <c r="J16" s="8">
        <v>63425</v>
      </c>
      <c r="K16" s="19"/>
    </row>
    <row r="17" spans="2:11">
      <c r="B17" s="10" t="s">
        <v>20</v>
      </c>
      <c r="C17" s="13">
        <v>415</v>
      </c>
      <c r="D17" s="30">
        <v>28</v>
      </c>
      <c r="E17" s="13">
        <v>5</v>
      </c>
      <c r="F17" s="30">
        <v>2</v>
      </c>
      <c r="G17" s="13">
        <v>1</v>
      </c>
      <c r="H17" s="30">
        <v>0</v>
      </c>
      <c r="I17" s="13">
        <v>451</v>
      </c>
      <c r="J17" s="14">
        <v>66644</v>
      </c>
      <c r="K17" s="19"/>
    </row>
    <row r="18" spans="2:11">
      <c r="B18" s="15" t="s">
        <v>21</v>
      </c>
      <c r="C18" s="16">
        <v>5985</v>
      </c>
      <c r="D18" s="31">
        <v>861</v>
      </c>
      <c r="E18" s="31">
        <v>187</v>
      </c>
      <c r="F18" s="31">
        <v>54</v>
      </c>
      <c r="G18" s="31">
        <v>15</v>
      </c>
      <c r="H18" s="31">
        <v>1</v>
      </c>
      <c r="I18" s="16">
        <v>7103</v>
      </c>
      <c r="J18" s="17">
        <v>63663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C68F8322-CC99-49F4-BBFA-DDFCB08DBC1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3B7-C1CC-4F41-A9BA-43B8AC5010C5}">
  <dimension ref="A1:K18"/>
  <sheetViews>
    <sheetView workbookViewId="0">
      <selection activeCell="B4" sqref="B4:K18"/>
    </sheetView>
  </sheetViews>
  <sheetFormatPr defaultRowHeight="15"/>
  <sheetData>
    <row r="1" spans="1:11">
      <c r="A1" s="1" t="s">
        <v>0</v>
      </c>
    </row>
    <row r="4" spans="1:11">
      <c r="B4" s="86" t="s">
        <v>34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32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9" t="s">
        <v>25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9"/>
      <c r="K7" s="19"/>
    </row>
    <row r="8" spans="1:11">
      <c r="B8" s="3" t="s">
        <v>11</v>
      </c>
      <c r="C8" s="6">
        <v>174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174</v>
      </c>
      <c r="J8" s="7">
        <v>38551</v>
      </c>
      <c r="K8" s="19"/>
    </row>
    <row r="9" spans="1:11">
      <c r="B9" s="3" t="s">
        <v>12</v>
      </c>
      <c r="C9" s="6">
        <v>624</v>
      </c>
      <c r="D9" s="5">
        <v>2</v>
      </c>
      <c r="E9" s="6">
        <v>0</v>
      </c>
      <c r="F9" s="5">
        <v>0</v>
      </c>
      <c r="G9" s="6">
        <v>0</v>
      </c>
      <c r="H9" s="5">
        <v>0</v>
      </c>
      <c r="I9" s="6">
        <v>626</v>
      </c>
      <c r="J9" s="8">
        <v>39796</v>
      </c>
      <c r="K9" s="19"/>
    </row>
    <row r="10" spans="1:11">
      <c r="B10" s="3" t="s">
        <v>13</v>
      </c>
      <c r="C10" s="6">
        <v>859</v>
      </c>
      <c r="D10" s="5">
        <v>107</v>
      </c>
      <c r="E10" s="6">
        <v>9</v>
      </c>
      <c r="F10" s="5">
        <v>0</v>
      </c>
      <c r="G10" s="6">
        <v>0</v>
      </c>
      <c r="H10" s="5">
        <v>0</v>
      </c>
      <c r="I10" s="6">
        <v>975</v>
      </c>
      <c r="J10" s="8">
        <v>41605</v>
      </c>
      <c r="K10" s="19"/>
    </row>
    <row r="11" spans="1:11">
      <c r="B11" s="3" t="s">
        <v>14</v>
      </c>
      <c r="C11" s="4">
        <v>1088</v>
      </c>
      <c r="D11" s="5">
        <v>150</v>
      </c>
      <c r="E11" s="6">
        <v>43</v>
      </c>
      <c r="F11" s="5">
        <v>2</v>
      </c>
      <c r="G11" s="6">
        <v>0</v>
      </c>
      <c r="H11" s="5">
        <v>0</v>
      </c>
      <c r="I11" s="4">
        <v>1283</v>
      </c>
      <c r="J11" s="8">
        <v>41442</v>
      </c>
      <c r="K11" s="19"/>
    </row>
    <row r="12" spans="1:11">
      <c r="B12" s="3" t="s">
        <v>15</v>
      </c>
      <c r="C12" s="6">
        <v>878</v>
      </c>
      <c r="D12" s="5">
        <v>172</v>
      </c>
      <c r="E12" s="6">
        <v>77</v>
      </c>
      <c r="F12" s="5">
        <v>42</v>
      </c>
      <c r="G12" s="6">
        <v>9</v>
      </c>
      <c r="H12" s="5">
        <v>0</v>
      </c>
      <c r="I12" s="4">
        <v>1178</v>
      </c>
      <c r="J12" s="8">
        <v>46246</v>
      </c>
      <c r="K12" s="19"/>
    </row>
    <row r="13" spans="1:11">
      <c r="B13" s="3" t="s">
        <v>16</v>
      </c>
      <c r="C13" s="6">
        <v>830</v>
      </c>
      <c r="D13" s="5">
        <v>201</v>
      </c>
      <c r="E13" s="6">
        <v>113</v>
      </c>
      <c r="F13" s="5">
        <v>64</v>
      </c>
      <c r="G13" s="6">
        <v>31</v>
      </c>
      <c r="H13" s="5">
        <v>4</v>
      </c>
      <c r="I13" s="4">
        <v>1243</v>
      </c>
      <c r="J13" s="8">
        <v>50419</v>
      </c>
      <c r="K13" s="19"/>
    </row>
    <row r="14" spans="1:11">
      <c r="B14" s="3" t="s">
        <v>17</v>
      </c>
      <c r="C14" s="6">
        <v>621</v>
      </c>
      <c r="D14" s="5">
        <v>109</v>
      </c>
      <c r="E14" s="6">
        <v>29</v>
      </c>
      <c r="F14" s="5">
        <v>8</v>
      </c>
      <c r="G14" s="6">
        <v>6</v>
      </c>
      <c r="H14" s="5">
        <v>1</v>
      </c>
      <c r="I14" s="6">
        <v>774</v>
      </c>
      <c r="J14" s="8">
        <v>41261</v>
      </c>
      <c r="K14" s="19"/>
    </row>
    <row r="15" spans="1:11">
      <c r="B15" s="3" t="s">
        <v>18</v>
      </c>
      <c r="C15" s="6">
        <v>394</v>
      </c>
      <c r="D15" s="5">
        <v>60</v>
      </c>
      <c r="E15" s="6">
        <v>14</v>
      </c>
      <c r="F15" s="5">
        <v>9</v>
      </c>
      <c r="G15" s="6">
        <v>4</v>
      </c>
      <c r="H15" s="5">
        <v>0</v>
      </c>
      <c r="I15" s="6">
        <v>481</v>
      </c>
      <c r="J15" s="8">
        <v>39501</v>
      </c>
      <c r="K15" s="19"/>
    </row>
    <row r="16" spans="1:11">
      <c r="B16" s="3" t="s">
        <v>19</v>
      </c>
      <c r="C16" s="6">
        <v>182</v>
      </c>
      <c r="D16" s="5">
        <v>28</v>
      </c>
      <c r="E16" s="6">
        <v>9</v>
      </c>
      <c r="F16" s="5">
        <v>3</v>
      </c>
      <c r="G16" s="6">
        <v>1</v>
      </c>
      <c r="H16" s="5">
        <v>0</v>
      </c>
      <c r="I16" s="6">
        <v>223</v>
      </c>
      <c r="J16" s="8">
        <v>39324</v>
      </c>
      <c r="K16" s="19"/>
    </row>
    <row r="17" spans="2:11">
      <c r="B17" s="10" t="s">
        <v>20</v>
      </c>
      <c r="C17" s="13">
        <v>103</v>
      </c>
      <c r="D17" s="30">
        <v>7</v>
      </c>
      <c r="E17" s="13">
        <v>7</v>
      </c>
      <c r="F17" s="30">
        <v>3</v>
      </c>
      <c r="G17" s="13">
        <v>1</v>
      </c>
      <c r="H17" s="30">
        <v>0</v>
      </c>
      <c r="I17" s="13">
        <v>121</v>
      </c>
      <c r="J17" s="14">
        <v>40755</v>
      </c>
      <c r="K17" s="19"/>
    </row>
    <row r="18" spans="2:11">
      <c r="B18" s="15" t="s">
        <v>21</v>
      </c>
      <c r="C18" s="16">
        <v>5753</v>
      </c>
      <c r="D18" s="31">
        <v>836</v>
      </c>
      <c r="E18" s="31">
        <v>301</v>
      </c>
      <c r="F18" s="31">
        <v>131</v>
      </c>
      <c r="G18" s="31">
        <v>52</v>
      </c>
      <c r="H18" s="31">
        <v>5</v>
      </c>
      <c r="I18" s="16">
        <v>7078</v>
      </c>
      <c r="J18" s="17">
        <v>43394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73306E2E-AC1F-4812-945A-83F3C41A1C7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9D51-9B1E-440A-A4D2-FC71F0FE9938}">
  <dimension ref="A1:K18"/>
  <sheetViews>
    <sheetView workbookViewId="0">
      <selection activeCell="G28" sqref="G28"/>
    </sheetView>
  </sheetViews>
  <sheetFormatPr defaultRowHeight="15"/>
  <sheetData>
    <row r="1" spans="1:11">
      <c r="A1" s="1" t="s">
        <v>0</v>
      </c>
    </row>
    <row r="4" spans="1:11">
      <c r="B4" s="86" t="s">
        <v>34</v>
      </c>
      <c r="C4" s="86"/>
      <c r="D4" s="86"/>
      <c r="E4" s="86"/>
      <c r="F4" s="86"/>
      <c r="G4" s="86"/>
      <c r="H4" s="86"/>
      <c r="I4" s="86"/>
      <c r="J4" s="86"/>
      <c r="K4" s="86"/>
    </row>
    <row r="5" spans="1:11">
      <c r="B5" s="86" t="s">
        <v>33</v>
      </c>
      <c r="C5" s="86"/>
      <c r="D5" s="86"/>
      <c r="E5" s="86"/>
      <c r="F5" s="86"/>
      <c r="G5" s="86"/>
      <c r="H5" s="86"/>
      <c r="I5" s="86"/>
      <c r="J5" s="86"/>
      <c r="K5" s="86"/>
    </row>
    <row r="6" spans="1:11">
      <c r="B6" s="90" t="s">
        <v>1</v>
      </c>
      <c r="C6" s="91" t="s">
        <v>2</v>
      </c>
      <c r="D6" s="87"/>
      <c r="E6" s="87"/>
      <c r="F6" s="87"/>
      <c r="G6" s="87"/>
      <c r="H6" s="88"/>
      <c r="I6" s="92" t="s">
        <v>3</v>
      </c>
      <c r="J6" s="89" t="s">
        <v>25</v>
      </c>
      <c r="K6" s="19"/>
    </row>
    <row r="7" spans="1:11">
      <c r="B7" s="90"/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92"/>
      <c r="J7" s="89"/>
      <c r="K7" s="19"/>
    </row>
    <row r="8" spans="1:11">
      <c r="B8" s="3" t="s">
        <v>11</v>
      </c>
      <c r="C8" s="6">
        <v>2</v>
      </c>
      <c r="D8" s="5">
        <v>0</v>
      </c>
      <c r="E8" s="6">
        <v>0</v>
      </c>
      <c r="F8" s="5">
        <v>0</v>
      </c>
      <c r="G8" s="6">
        <v>0</v>
      </c>
      <c r="H8" s="5">
        <v>0</v>
      </c>
      <c r="I8" s="6">
        <v>2</v>
      </c>
      <c r="J8" s="7">
        <v>62571</v>
      </c>
      <c r="K8" s="19"/>
    </row>
    <row r="9" spans="1:11">
      <c r="B9" s="3" t="s">
        <v>12</v>
      </c>
      <c r="C9" s="6">
        <v>21</v>
      </c>
      <c r="D9" s="5">
        <v>0</v>
      </c>
      <c r="E9" s="6">
        <v>0</v>
      </c>
      <c r="F9" s="5">
        <v>0</v>
      </c>
      <c r="G9" s="6">
        <v>0</v>
      </c>
      <c r="H9" s="5">
        <v>0</v>
      </c>
      <c r="I9" s="6">
        <v>21</v>
      </c>
      <c r="J9" s="8">
        <v>65216</v>
      </c>
      <c r="K9" s="19"/>
    </row>
    <row r="10" spans="1:11">
      <c r="B10" s="3" t="s">
        <v>13</v>
      </c>
      <c r="C10" s="6">
        <v>29</v>
      </c>
      <c r="D10" s="5">
        <v>14</v>
      </c>
      <c r="E10" s="6">
        <v>3</v>
      </c>
      <c r="F10" s="5">
        <v>0</v>
      </c>
      <c r="G10" s="6">
        <v>0</v>
      </c>
      <c r="H10" s="5">
        <v>0</v>
      </c>
      <c r="I10" s="6">
        <v>46</v>
      </c>
      <c r="J10" s="8">
        <v>78844</v>
      </c>
      <c r="K10" s="19"/>
    </row>
    <row r="11" spans="1:11">
      <c r="B11" s="3" t="s">
        <v>14</v>
      </c>
      <c r="C11" s="6">
        <v>34</v>
      </c>
      <c r="D11" s="5">
        <v>20</v>
      </c>
      <c r="E11" s="6">
        <v>5</v>
      </c>
      <c r="F11" s="5">
        <v>0</v>
      </c>
      <c r="G11" s="6">
        <v>0</v>
      </c>
      <c r="H11" s="5">
        <v>0</v>
      </c>
      <c r="I11" s="6">
        <v>59</v>
      </c>
      <c r="J11" s="8">
        <v>88194</v>
      </c>
      <c r="K11" s="19"/>
    </row>
    <row r="12" spans="1:11">
      <c r="B12" s="3" t="s">
        <v>15</v>
      </c>
      <c r="C12" s="6">
        <v>48</v>
      </c>
      <c r="D12" s="5">
        <v>46</v>
      </c>
      <c r="E12" s="6">
        <v>14</v>
      </c>
      <c r="F12" s="5">
        <v>3</v>
      </c>
      <c r="G12" s="6">
        <v>1</v>
      </c>
      <c r="H12" s="5">
        <v>0</v>
      </c>
      <c r="I12" s="6">
        <v>112</v>
      </c>
      <c r="J12" s="8">
        <v>83930</v>
      </c>
      <c r="K12" s="19"/>
    </row>
    <row r="13" spans="1:11">
      <c r="B13" s="3" t="s">
        <v>16</v>
      </c>
      <c r="C13" s="6">
        <v>52</v>
      </c>
      <c r="D13" s="5">
        <v>41</v>
      </c>
      <c r="E13" s="6">
        <v>25</v>
      </c>
      <c r="F13" s="5">
        <v>9</v>
      </c>
      <c r="G13" s="6">
        <v>3</v>
      </c>
      <c r="H13" s="5">
        <v>0</v>
      </c>
      <c r="I13" s="6">
        <v>130</v>
      </c>
      <c r="J13" s="8">
        <v>81839</v>
      </c>
      <c r="K13" s="19"/>
    </row>
    <row r="14" spans="1:11">
      <c r="B14" s="3" t="s">
        <v>17</v>
      </c>
      <c r="C14" s="6">
        <v>31</v>
      </c>
      <c r="D14" s="5">
        <v>17</v>
      </c>
      <c r="E14" s="6">
        <v>1</v>
      </c>
      <c r="F14" s="5">
        <v>0</v>
      </c>
      <c r="G14" s="6">
        <v>1</v>
      </c>
      <c r="H14" s="5">
        <v>0</v>
      </c>
      <c r="I14" s="6">
        <v>50</v>
      </c>
      <c r="J14" s="8">
        <v>71217</v>
      </c>
      <c r="K14" s="19"/>
    </row>
    <row r="15" spans="1:11">
      <c r="B15" s="3" t="s">
        <v>18</v>
      </c>
      <c r="C15" s="6">
        <v>9</v>
      </c>
      <c r="D15" s="5">
        <v>10</v>
      </c>
      <c r="E15" s="6">
        <v>3</v>
      </c>
      <c r="F15" s="5">
        <v>0</v>
      </c>
      <c r="G15" s="6">
        <v>0</v>
      </c>
      <c r="H15" s="5">
        <v>1</v>
      </c>
      <c r="I15" s="6">
        <v>23</v>
      </c>
      <c r="J15" s="8">
        <v>65404</v>
      </c>
      <c r="K15" s="19"/>
    </row>
    <row r="16" spans="1:11">
      <c r="B16" s="3" t="s">
        <v>19</v>
      </c>
      <c r="C16" s="6">
        <v>5</v>
      </c>
      <c r="D16" s="5">
        <v>2</v>
      </c>
      <c r="E16" s="6">
        <v>0</v>
      </c>
      <c r="F16" s="5">
        <v>0</v>
      </c>
      <c r="G16" s="6">
        <v>0</v>
      </c>
      <c r="H16" s="5">
        <v>0</v>
      </c>
      <c r="I16" s="6">
        <v>7</v>
      </c>
      <c r="J16" s="8">
        <v>60753</v>
      </c>
      <c r="K16" s="19"/>
    </row>
    <row r="17" spans="2:11">
      <c r="B17" s="10" t="s">
        <v>20</v>
      </c>
      <c r="C17" s="13">
        <v>1</v>
      </c>
      <c r="D17" s="30">
        <v>0</v>
      </c>
      <c r="E17" s="13">
        <v>0</v>
      </c>
      <c r="F17" s="30">
        <v>0</v>
      </c>
      <c r="G17" s="13">
        <v>0</v>
      </c>
      <c r="H17" s="30">
        <v>0</v>
      </c>
      <c r="I17" s="13">
        <v>1</v>
      </c>
      <c r="J17" s="14">
        <v>54527</v>
      </c>
      <c r="K17" s="19"/>
    </row>
    <row r="18" spans="2:11">
      <c r="B18" s="15" t="s">
        <v>21</v>
      </c>
      <c r="C18" s="31">
        <v>232</v>
      </c>
      <c r="D18" s="31">
        <v>150</v>
      </c>
      <c r="E18" s="31">
        <v>51</v>
      </c>
      <c r="F18" s="31">
        <v>12</v>
      </c>
      <c r="G18" s="31">
        <v>5</v>
      </c>
      <c r="H18" s="31">
        <v>1</v>
      </c>
      <c r="I18" s="31">
        <v>451</v>
      </c>
      <c r="J18" s="17">
        <v>79621</v>
      </c>
      <c r="K18" s="19"/>
    </row>
  </sheetData>
  <mergeCells count="6">
    <mergeCell ref="B4:K4"/>
    <mergeCell ref="B5:K5"/>
    <mergeCell ref="B6:B7"/>
    <mergeCell ref="C6:H6"/>
    <mergeCell ref="I6:I7"/>
    <mergeCell ref="J6:J7"/>
  </mergeCells>
  <hyperlinks>
    <hyperlink ref="A1" location="TOC!A1" display="TOC" xr:uid="{3DB3197C-2B37-46C5-8162-CBA7D9410AC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T41"/>
  <sheetViews>
    <sheetView topLeftCell="A7" workbookViewId="0">
      <selection activeCell="T41" sqref="T41"/>
    </sheetView>
  </sheetViews>
  <sheetFormatPr defaultRowHeight="15"/>
  <cols>
    <col min="18" max="18" width="13.85546875" bestFit="1" customWidth="1"/>
    <col min="20" max="20" width="12.5703125" bestFit="1" customWidth="1"/>
  </cols>
  <sheetData>
    <row r="1" spans="1:16">
      <c r="A1" s="1" t="s">
        <v>0</v>
      </c>
    </row>
    <row r="4" spans="1:16">
      <c r="B4" s="86" t="s">
        <v>35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</row>
    <row r="5" spans="1:16">
      <c r="B5" s="86" t="s">
        <v>23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</row>
    <row r="6" spans="1:16" ht="36">
      <c r="B6" s="18" t="s">
        <v>1</v>
      </c>
      <c r="C6" s="35" t="s">
        <v>36</v>
      </c>
      <c r="D6" s="100" t="s">
        <v>37</v>
      </c>
      <c r="E6" s="101"/>
      <c r="F6" s="102" t="s">
        <v>38</v>
      </c>
      <c r="G6" s="103"/>
      <c r="H6" s="100" t="s">
        <v>39</v>
      </c>
      <c r="I6" s="101"/>
      <c r="J6" s="100" t="s">
        <v>40</v>
      </c>
      <c r="K6" s="101"/>
      <c r="L6" s="104" t="s">
        <v>41</v>
      </c>
      <c r="M6" s="105"/>
      <c r="N6" s="106" t="s">
        <v>3</v>
      </c>
      <c r="O6" s="107"/>
      <c r="P6" s="19"/>
    </row>
    <row r="7" spans="1:16">
      <c r="B7" s="3" t="s">
        <v>42</v>
      </c>
      <c r="C7" s="6">
        <v>0</v>
      </c>
      <c r="D7" s="95">
        <v>0</v>
      </c>
      <c r="E7" s="96"/>
      <c r="F7" s="97">
        <v>1</v>
      </c>
      <c r="G7" s="98"/>
      <c r="H7" s="95">
        <v>0</v>
      </c>
      <c r="I7" s="96"/>
      <c r="J7" s="97">
        <v>0</v>
      </c>
      <c r="K7" s="98"/>
      <c r="L7" s="95">
        <v>227</v>
      </c>
      <c r="M7" s="96"/>
      <c r="N7" s="97">
        <v>228</v>
      </c>
      <c r="O7" s="99"/>
      <c r="P7" s="19"/>
    </row>
    <row r="8" spans="1:16">
      <c r="B8" s="3" t="s">
        <v>43</v>
      </c>
      <c r="C8" s="6">
        <v>0</v>
      </c>
      <c r="D8" s="95">
        <v>4</v>
      </c>
      <c r="E8" s="96"/>
      <c r="F8" s="97">
        <v>5</v>
      </c>
      <c r="G8" s="98"/>
      <c r="H8" s="95">
        <v>0</v>
      </c>
      <c r="I8" s="96"/>
      <c r="J8" s="97">
        <v>1</v>
      </c>
      <c r="K8" s="98"/>
      <c r="L8" s="95">
        <v>144</v>
      </c>
      <c r="M8" s="96"/>
      <c r="N8" s="97">
        <v>154</v>
      </c>
      <c r="O8" s="99"/>
      <c r="P8" s="19"/>
    </row>
    <row r="9" spans="1:16">
      <c r="B9" s="3" t="s">
        <v>44</v>
      </c>
      <c r="C9" s="6">
        <v>0</v>
      </c>
      <c r="D9" s="95">
        <v>42</v>
      </c>
      <c r="E9" s="96"/>
      <c r="F9" s="97">
        <v>11</v>
      </c>
      <c r="G9" s="98"/>
      <c r="H9" s="95">
        <v>4</v>
      </c>
      <c r="I9" s="96"/>
      <c r="J9" s="97">
        <v>0</v>
      </c>
      <c r="K9" s="98"/>
      <c r="L9" s="95">
        <v>211</v>
      </c>
      <c r="M9" s="96"/>
      <c r="N9" s="97">
        <v>268</v>
      </c>
      <c r="O9" s="99"/>
      <c r="P9" s="19"/>
    </row>
    <row r="10" spans="1:16">
      <c r="B10" s="3" t="s">
        <v>45</v>
      </c>
      <c r="C10" s="6">
        <v>0</v>
      </c>
      <c r="D10" s="95">
        <v>92</v>
      </c>
      <c r="E10" s="96"/>
      <c r="F10" s="97">
        <v>29</v>
      </c>
      <c r="G10" s="98"/>
      <c r="H10" s="95">
        <v>13</v>
      </c>
      <c r="I10" s="96"/>
      <c r="J10" s="97">
        <v>5</v>
      </c>
      <c r="K10" s="98"/>
      <c r="L10" s="95">
        <v>220</v>
      </c>
      <c r="M10" s="96"/>
      <c r="N10" s="97">
        <v>359</v>
      </c>
      <c r="O10" s="99"/>
      <c r="P10" s="19"/>
    </row>
    <row r="11" spans="1:16">
      <c r="B11" s="3" t="s">
        <v>46</v>
      </c>
      <c r="C11" s="6">
        <v>0</v>
      </c>
      <c r="D11" s="95">
        <v>290</v>
      </c>
      <c r="E11" s="96"/>
      <c r="F11" s="97">
        <v>55</v>
      </c>
      <c r="G11" s="98"/>
      <c r="H11" s="95">
        <v>32</v>
      </c>
      <c r="I11" s="96"/>
      <c r="J11" s="97">
        <v>3</v>
      </c>
      <c r="K11" s="98"/>
      <c r="L11" s="95">
        <v>324</v>
      </c>
      <c r="M11" s="96"/>
      <c r="N11" s="97">
        <v>704</v>
      </c>
      <c r="O11" s="99"/>
      <c r="P11" s="19"/>
    </row>
    <row r="12" spans="1:16">
      <c r="B12" s="3" t="s">
        <v>47</v>
      </c>
      <c r="C12" s="4">
        <v>1414</v>
      </c>
      <c r="D12" s="95">
        <v>728</v>
      </c>
      <c r="E12" s="96"/>
      <c r="F12" s="97">
        <v>165</v>
      </c>
      <c r="G12" s="98"/>
      <c r="H12" s="95">
        <v>71</v>
      </c>
      <c r="I12" s="96"/>
      <c r="J12" s="97">
        <v>11</v>
      </c>
      <c r="K12" s="98"/>
      <c r="L12" s="95">
        <v>502</v>
      </c>
      <c r="M12" s="96"/>
      <c r="N12" s="110">
        <v>2891</v>
      </c>
      <c r="O12" s="111"/>
      <c r="P12" s="19"/>
    </row>
    <row r="13" spans="1:16">
      <c r="B13" s="3" t="s">
        <v>48</v>
      </c>
      <c r="C13" s="4">
        <v>9684</v>
      </c>
      <c r="D13" s="108">
        <v>1492</v>
      </c>
      <c r="E13" s="109"/>
      <c r="F13" s="97">
        <v>393</v>
      </c>
      <c r="G13" s="98"/>
      <c r="H13" s="95">
        <v>192</v>
      </c>
      <c r="I13" s="96"/>
      <c r="J13" s="97">
        <v>19</v>
      </c>
      <c r="K13" s="98"/>
      <c r="L13" s="95">
        <v>939</v>
      </c>
      <c r="M13" s="96"/>
      <c r="N13" s="110">
        <v>12719</v>
      </c>
      <c r="O13" s="111"/>
      <c r="P13" s="19"/>
    </row>
    <row r="14" spans="1:16">
      <c r="B14" s="3" t="s">
        <v>49</v>
      </c>
      <c r="C14" s="4">
        <v>23592</v>
      </c>
      <c r="D14" s="108">
        <v>2016</v>
      </c>
      <c r="E14" s="109"/>
      <c r="F14" s="97">
        <v>511</v>
      </c>
      <c r="G14" s="98"/>
      <c r="H14" s="95">
        <v>274</v>
      </c>
      <c r="I14" s="96"/>
      <c r="J14" s="97">
        <v>10</v>
      </c>
      <c r="K14" s="98"/>
      <c r="L14" s="108">
        <v>1498</v>
      </c>
      <c r="M14" s="109"/>
      <c r="N14" s="110">
        <v>27901</v>
      </c>
      <c r="O14" s="111"/>
      <c r="P14" s="19"/>
    </row>
    <row r="15" spans="1:16">
      <c r="B15" s="3" t="s">
        <v>50</v>
      </c>
      <c r="C15" s="4">
        <v>34453</v>
      </c>
      <c r="D15" s="108">
        <v>2159</v>
      </c>
      <c r="E15" s="109"/>
      <c r="F15" s="97">
        <v>469</v>
      </c>
      <c r="G15" s="98"/>
      <c r="H15" s="95">
        <v>350</v>
      </c>
      <c r="I15" s="96"/>
      <c r="J15" s="97">
        <v>6</v>
      </c>
      <c r="K15" s="98"/>
      <c r="L15" s="108">
        <v>2338</v>
      </c>
      <c r="M15" s="109"/>
      <c r="N15" s="110">
        <v>39775</v>
      </c>
      <c r="O15" s="111"/>
      <c r="P15" s="19"/>
    </row>
    <row r="16" spans="1:16">
      <c r="B16" s="3" t="s">
        <v>51</v>
      </c>
      <c r="C16" s="4">
        <v>30521</v>
      </c>
      <c r="D16" s="108">
        <v>1687</v>
      </c>
      <c r="E16" s="109"/>
      <c r="F16" s="97">
        <v>344</v>
      </c>
      <c r="G16" s="98"/>
      <c r="H16" s="95">
        <v>312</v>
      </c>
      <c r="I16" s="96"/>
      <c r="J16" s="97">
        <v>6</v>
      </c>
      <c r="K16" s="98"/>
      <c r="L16" s="108">
        <v>3110</v>
      </c>
      <c r="M16" s="109"/>
      <c r="N16" s="110">
        <v>35980</v>
      </c>
      <c r="O16" s="111"/>
      <c r="P16" s="19"/>
    </row>
    <row r="17" spans="2:16">
      <c r="B17" s="3" t="s">
        <v>52</v>
      </c>
      <c r="C17" s="4">
        <v>20411</v>
      </c>
      <c r="D17" s="108">
        <v>1127</v>
      </c>
      <c r="E17" s="109"/>
      <c r="F17" s="97">
        <v>219</v>
      </c>
      <c r="G17" s="98"/>
      <c r="H17" s="95">
        <v>252</v>
      </c>
      <c r="I17" s="96"/>
      <c r="J17" s="97">
        <v>9</v>
      </c>
      <c r="K17" s="98"/>
      <c r="L17" s="108">
        <v>3547</v>
      </c>
      <c r="M17" s="109"/>
      <c r="N17" s="110">
        <v>25565</v>
      </c>
      <c r="O17" s="111"/>
      <c r="P17" s="19"/>
    </row>
    <row r="18" spans="2:16">
      <c r="B18" s="3" t="s">
        <v>53</v>
      </c>
      <c r="C18" s="4">
        <v>13394</v>
      </c>
      <c r="D18" s="95">
        <v>662</v>
      </c>
      <c r="E18" s="96"/>
      <c r="F18" s="97">
        <v>125</v>
      </c>
      <c r="G18" s="98"/>
      <c r="H18" s="95">
        <v>212</v>
      </c>
      <c r="I18" s="96"/>
      <c r="J18" s="97">
        <v>8</v>
      </c>
      <c r="K18" s="98"/>
      <c r="L18" s="108">
        <v>3943</v>
      </c>
      <c r="M18" s="109"/>
      <c r="N18" s="110">
        <v>18344</v>
      </c>
      <c r="O18" s="111"/>
      <c r="P18" s="19"/>
    </row>
    <row r="19" spans="2:16">
      <c r="B19" s="10" t="s">
        <v>54</v>
      </c>
      <c r="C19" s="11">
        <v>15056</v>
      </c>
      <c r="D19" s="112">
        <v>528</v>
      </c>
      <c r="E19" s="113"/>
      <c r="F19" s="114">
        <v>75</v>
      </c>
      <c r="G19" s="115"/>
      <c r="H19" s="112">
        <v>276</v>
      </c>
      <c r="I19" s="113"/>
      <c r="J19" s="114">
        <v>3</v>
      </c>
      <c r="K19" s="115"/>
      <c r="L19" s="116">
        <v>7913</v>
      </c>
      <c r="M19" s="117"/>
      <c r="N19" s="118">
        <v>23851</v>
      </c>
      <c r="O19" s="119"/>
      <c r="P19" s="19"/>
    </row>
    <row r="20" spans="2:16">
      <c r="B20" s="15" t="s">
        <v>21</v>
      </c>
      <c r="C20" s="16">
        <v>148525</v>
      </c>
      <c r="D20" s="120">
        <v>10827</v>
      </c>
      <c r="E20" s="120"/>
      <c r="F20" s="120">
        <v>2402</v>
      </c>
      <c r="G20" s="120"/>
      <c r="H20" s="120">
        <v>1988</v>
      </c>
      <c r="I20" s="120"/>
      <c r="J20" s="121">
        <v>81</v>
      </c>
      <c r="K20" s="121"/>
      <c r="L20" s="120">
        <v>24916</v>
      </c>
      <c r="M20" s="120"/>
      <c r="N20" s="120">
        <v>188739</v>
      </c>
      <c r="O20" s="120"/>
      <c r="P20" s="19"/>
    </row>
    <row r="21" spans="2:16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2:16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</row>
    <row r="23" spans="2:16">
      <c r="B23" s="86" t="s">
        <v>57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</row>
    <row r="24" spans="2:16" ht="36">
      <c r="B24" s="18" t="s">
        <v>1</v>
      </c>
      <c r="C24" s="35" t="s">
        <v>36</v>
      </c>
      <c r="D24" s="36" t="s">
        <v>37</v>
      </c>
      <c r="E24" s="102" t="s">
        <v>38</v>
      </c>
      <c r="F24" s="103"/>
      <c r="G24" s="100" t="s">
        <v>39</v>
      </c>
      <c r="H24" s="101"/>
      <c r="I24" s="100" t="s">
        <v>40</v>
      </c>
      <c r="J24" s="101"/>
      <c r="K24" s="104" t="s">
        <v>41</v>
      </c>
      <c r="L24" s="105"/>
      <c r="M24" s="106" t="s">
        <v>3</v>
      </c>
      <c r="N24" s="107"/>
      <c r="O24" s="19"/>
      <c r="P24" s="19"/>
    </row>
    <row r="25" spans="2:16">
      <c r="B25" s="3" t="s">
        <v>42</v>
      </c>
      <c r="C25" s="25">
        <v>0</v>
      </c>
      <c r="D25" s="26">
        <v>0</v>
      </c>
      <c r="E25" s="122">
        <v>181</v>
      </c>
      <c r="F25" s="123"/>
      <c r="G25" s="124">
        <v>0</v>
      </c>
      <c r="H25" s="125"/>
      <c r="I25" s="122">
        <v>0</v>
      </c>
      <c r="J25" s="123"/>
      <c r="K25" s="126">
        <v>1838644</v>
      </c>
      <c r="L25" s="127"/>
      <c r="M25" s="128">
        <v>1838825</v>
      </c>
      <c r="N25" s="129"/>
      <c r="O25" s="19"/>
      <c r="P25" s="19"/>
    </row>
    <row r="26" spans="2:16">
      <c r="B26" s="3" t="s">
        <v>43</v>
      </c>
      <c r="C26" s="6">
        <v>0</v>
      </c>
      <c r="D26" s="9">
        <v>17610</v>
      </c>
      <c r="E26" s="97">
        <v>944</v>
      </c>
      <c r="F26" s="98"/>
      <c r="G26" s="95">
        <v>0</v>
      </c>
      <c r="H26" s="96"/>
      <c r="I26" s="97">
        <v>159</v>
      </c>
      <c r="J26" s="98"/>
      <c r="K26" s="108">
        <v>1382999</v>
      </c>
      <c r="L26" s="109"/>
      <c r="M26" s="110">
        <v>1401712</v>
      </c>
      <c r="N26" s="111"/>
      <c r="O26" s="19"/>
      <c r="P26" s="19"/>
    </row>
    <row r="27" spans="2:16">
      <c r="B27" s="3" t="s">
        <v>44</v>
      </c>
      <c r="C27" s="6">
        <v>0</v>
      </c>
      <c r="D27" s="9">
        <v>326437</v>
      </c>
      <c r="E27" s="110">
        <v>23642</v>
      </c>
      <c r="F27" s="130"/>
      <c r="G27" s="108">
        <v>94178</v>
      </c>
      <c r="H27" s="109"/>
      <c r="I27" s="97">
        <v>0</v>
      </c>
      <c r="J27" s="98"/>
      <c r="K27" s="108">
        <v>2168378</v>
      </c>
      <c r="L27" s="109"/>
      <c r="M27" s="110">
        <v>2612634</v>
      </c>
      <c r="N27" s="111"/>
      <c r="O27" s="19"/>
      <c r="P27" s="19"/>
    </row>
    <row r="28" spans="2:16">
      <c r="B28" s="3" t="s">
        <v>45</v>
      </c>
      <c r="C28" s="6">
        <v>0</v>
      </c>
      <c r="D28" s="9">
        <v>989467</v>
      </c>
      <c r="E28" s="110">
        <v>10451</v>
      </c>
      <c r="F28" s="130"/>
      <c r="G28" s="108">
        <v>318460</v>
      </c>
      <c r="H28" s="109"/>
      <c r="I28" s="110">
        <v>65821</v>
      </c>
      <c r="J28" s="130"/>
      <c r="K28" s="108">
        <v>2508728</v>
      </c>
      <c r="L28" s="109"/>
      <c r="M28" s="110">
        <v>3892926</v>
      </c>
      <c r="N28" s="111"/>
      <c r="O28" s="19"/>
      <c r="P28" s="19"/>
    </row>
    <row r="29" spans="2:16">
      <c r="B29" s="3" t="s">
        <v>46</v>
      </c>
      <c r="C29" s="6">
        <v>0</v>
      </c>
      <c r="D29" s="9">
        <v>3709067</v>
      </c>
      <c r="E29" s="110">
        <v>147180</v>
      </c>
      <c r="F29" s="130"/>
      <c r="G29" s="108">
        <v>644855</v>
      </c>
      <c r="H29" s="109"/>
      <c r="I29" s="110">
        <v>1575</v>
      </c>
      <c r="J29" s="130"/>
      <c r="K29" s="108">
        <v>4700231</v>
      </c>
      <c r="L29" s="109"/>
      <c r="M29" s="110">
        <v>9202908</v>
      </c>
      <c r="N29" s="111"/>
      <c r="O29" s="19"/>
      <c r="P29" s="19"/>
    </row>
    <row r="30" spans="2:16">
      <c r="B30" s="3" t="s">
        <v>47</v>
      </c>
      <c r="C30" s="4">
        <v>17916067</v>
      </c>
      <c r="D30" s="9">
        <v>10807743</v>
      </c>
      <c r="E30" s="110">
        <v>409784</v>
      </c>
      <c r="F30" s="130"/>
      <c r="G30" s="108">
        <v>1506888</v>
      </c>
      <c r="H30" s="109"/>
      <c r="I30" s="110">
        <v>92323</v>
      </c>
      <c r="J30" s="130"/>
      <c r="K30" s="108">
        <v>7259434</v>
      </c>
      <c r="L30" s="109"/>
      <c r="M30" s="110">
        <v>37992239</v>
      </c>
      <c r="N30" s="111"/>
      <c r="O30" s="19"/>
      <c r="P30" s="19"/>
    </row>
    <row r="31" spans="2:16">
      <c r="B31" s="3" t="s">
        <v>48</v>
      </c>
      <c r="C31" s="4">
        <v>276092131</v>
      </c>
      <c r="D31" s="9">
        <v>23662543</v>
      </c>
      <c r="E31" s="110">
        <v>1641718</v>
      </c>
      <c r="F31" s="130"/>
      <c r="G31" s="108">
        <v>4489961</v>
      </c>
      <c r="H31" s="109"/>
      <c r="I31" s="110">
        <v>261342</v>
      </c>
      <c r="J31" s="130"/>
      <c r="K31" s="108">
        <v>15024189</v>
      </c>
      <c r="L31" s="109"/>
      <c r="M31" s="110">
        <v>321171883</v>
      </c>
      <c r="N31" s="111"/>
      <c r="O31" s="19"/>
      <c r="P31" s="19"/>
    </row>
    <row r="32" spans="2:16">
      <c r="B32" s="3" t="s">
        <v>49</v>
      </c>
      <c r="C32" s="4">
        <v>813431365</v>
      </c>
      <c r="D32" s="9">
        <v>33403065</v>
      </c>
      <c r="E32" s="110">
        <v>2191702</v>
      </c>
      <c r="F32" s="130"/>
      <c r="G32" s="108">
        <v>7372809</v>
      </c>
      <c r="H32" s="109"/>
      <c r="I32" s="110">
        <v>8528</v>
      </c>
      <c r="J32" s="130"/>
      <c r="K32" s="108">
        <v>29125534</v>
      </c>
      <c r="L32" s="109"/>
      <c r="M32" s="110">
        <v>885533002</v>
      </c>
      <c r="N32" s="111"/>
      <c r="O32" s="19"/>
      <c r="P32" s="19"/>
    </row>
    <row r="33" spans="2:20">
      <c r="B33" s="3" t="s">
        <v>50</v>
      </c>
      <c r="C33" s="4">
        <v>1200991202</v>
      </c>
      <c r="D33" s="9">
        <v>35989002</v>
      </c>
      <c r="E33" s="110">
        <v>1953145</v>
      </c>
      <c r="F33" s="130"/>
      <c r="G33" s="108">
        <v>9894036</v>
      </c>
      <c r="H33" s="109"/>
      <c r="I33" s="110">
        <v>88036</v>
      </c>
      <c r="J33" s="130"/>
      <c r="K33" s="108">
        <v>52161965</v>
      </c>
      <c r="L33" s="109"/>
      <c r="M33" s="110">
        <v>1301077386</v>
      </c>
      <c r="N33" s="111"/>
      <c r="O33" s="19"/>
      <c r="P33" s="19"/>
    </row>
    <row r="34" spans="2:20">
      <c r="B34" s="3" t="s">
        <v>51</v>
      </c>
      <c r="C34" s="4">
        <v>1077420808</v>
      </c>
      <c r="D34" s="9">
        <v>27485312</v>
      </c>
      <c r="E34" s="110">
        <v>1561373</v>
      </c>
      <c r="F34" s="130"/>
      <c r="G34" s="108">
        <v>8818385</v>
      </c>
      <c r="H34" s="109"/>
      <c r="I34" s="110">
        <v>2103</v>
      </c>
      <c r="J34" s="130"/>
      <c r="K34" s="108">
        <v>78803058</v>
      </c>
      <c r="L34" s="109"/>
      <c r="M34" s="110">
        <v>1194091040</v>
      </c>
      <c r="N34" s="111"/>
      <c r="O34" s="19"/>
      <c r="P34" s="19"/>
    </row>
    <row r="35" spans="2:20">
      <c r="B35" s="3" t="s">
        <v>52</v>
      </c>
      <c r="C35" s="4">
        <v>731884707</v>
      </c>
      <c r="D35" s="9">
        <v>20140095</v>
      </c>
      <c r="E35" s="110">
        <v>1192842</v>
      </c>
      <c r="F35" s="130"/>
      <c r="G35" s="108">
        <v>7345513</v>
      </c>
      <c r="H35" s="109"/>
      <c r="I35" s="110">
        <v>29880</v>
      </c>
      <c r="J35" s="130"/>
      <c r="K35" s="108">
        <v>97863001</v>
      </c>
      <c r="L35" s="109"/>
      <c r="M35" s="110">
        <v>858456038</v>
      </c>
      <c r="N35" s="111"/>
      <c r="O35" s="19"/>
      <c r="P35" s="19"/>
    </row>
    <row r="36" spans="2:20">
      <c r="B36" s="3" t="s">
        <v>53</v>
      </c>
      <c r="C36" s="4">
        <v>465771954</v>
      </c>
      <c r="D36" s="9">
        <v>11164873</v>
      </c>
      <c r="E36" s="110">
        <v>451495</v>
      </c>
      <c r="F36" s="130"/>
      <c r="G36" s="108">
        <v>6264495</v>
      </c>
      <c r="H36" s="109"/>
      <c r="I36" s="110">
        <v>9706</v>
      </c>
      <c r="J36" s="130"/>
      <c r="K36" s="108">
        <v>113380644</v>
      </c>
      <c r="L36" s="109"/>
      <c r="M36" s="110">
        <v>597043167</v>
      </c>
      <c r="N36" s="111"/>
      <c r="O36" s="19"/>
      <c r="P36" s="19"/>
    </row>
    <row r="37" spans="2:20">
      <c r="B37" s="10" t="s">
        <v>54</v>
      </c>
      <c r="C37" s="11">
        <v>473095843</v>
      </c>
      <c r="D37" s="12">
        <v>7536424</v>
      </c>
      <c r="E37" s="118">
        <v>333545</v>
      </c>
      <c r="F37" s="131"/>
      <c r="G37" s="116">
        <v>7068621</v>
      </c>
      <c r="H37" s="117"/>
      <c r="I37" s="118">
        <v>2528</v>
      </c>
      <c r="J37" s="131"/>
      <c r="K37" s="116">
        <v>205096897</v>
      </c>
      <c r="L37" s="117"/>
      <c r="M37" s="118">
        <v>693133858</v>
      </c>
      <c r="N37" s="119"/>
      <c r="O37" s="19"/>
      <c r="P37" s="19"/>
    </row>
    <row r="38" spans="2:20">
      <c r="B38" s="15" t="s">
        <v>21</v>
      </c>
      <c r="C38" s="17">
        <v>5056604076</v>
      </c>
      <c r="D38" s="17">
        <v>175231638</v>
      </c>
      <c r="E38" s="132">
        <v>9918001</v>
      </c>
      <c r="F38" s="132"/>
      <c r="G38" s="132">
        <v>53818201</v>
      </c>
      <c r="H38" s="132"/>
      <c r="I38" s="132">
        <v>562001</v>
      </c>
      <c r="J38" s="132"/>
      <c r="K38" s="132">
        <v>611313702</v>
      </c>
      <c r="L38" s="132"/>
      <c r="M38" s="132">
        <v>5907447619</v>
      </c>
      <c r="N38" s="132"/>
      <c r="O38" s="19"/>
      <c r="P38" s="19"/>
      <c r="R38" s="83">
        <f>C38+K38</f>
        <v>5667917778</v>
      </c>
      <c r="T38" s="83">
        <f>D38+E38</f>
        <v>185149639</v>
      </c>
    </row>
    <row r="39" spans="2:20">
      <c r="R39">
        <v>38329742</v>
      </c>
      <c r="T39">
        <v>22771921</v>
      </c>
    </row>
    <row r="40" spans="2:20">
      <c r="R40">
        <v>174547481</v>
      </c>
      <c r="T40">
        <v>17645281</v>
      </c>
    </row>
    <row r="41" spans="2:20">
      <c r="R41" s="83">
        <f>SUM(R38:R40)</f>
        <v>5880795001</v>
      </c>
      <c r="T41" s="84">
        <f>SUM(T38:T40)</f>
        <v>225566841</v>
      </c>
    </row>
  </sheetData>
  <mergeCells count="170">
    <mergeCell ref="E37:F37"/>
    <mergeCell ref="G37:H37"/>
    <mergeCell ref="I37:J37"/>
    <mergeCell ref="K37:L37"/>
    <mergeCell ref="M37:N37"/>
    <mergeCell ref="E38:F38"/>
    <mergeCell ref="G38:H38"/>
    <mergeCell ref="I38:J38"/>
    <mergeCell ref="K38:L38"/>
    <mergeCell ref="M38:N38"/>
    <mergeCell ref="E35:F35"/>
    <mergeCell ref="G35:H35"/>
    <mergeCell ref="I35:J35"/>
    <mergeCell ref="K35:L35"/>
    <mergeCell ref="M35:N35"/>
    <mergeCell ref="E36:F36"/>
    <mergeCell ref="G36:H36"/>
    <mergeCell ref="I36:J36"/>
    <mergeCell ref="K36:L36"/>
    <mergeCell ref="M36:N36"/>
    <mergeCell ref="E33:F33"/>
    <mergeCell ref="G33:H33"/>
    <mergeCell ref="I33:J33"/>
    <mergeCell ref="K33:L33"/>
    <mergeCell ref="M33:N33"/>
    <mergeCell ref="E34:F34"/>
    <mergeCell ref="G34:H34"/>
    <mergeCell ref="I34:J34"/>
    <mergeCell ref="K34:L34"/>
    <mergeCell ref="M34:N34"/>
    <mergeCell ref="E31:F31"/>
    <mergeCell ref="G31:H31"/>
    <mergeCell ref="I31:J31"/>
    <mergeCell ref="K31:L31"/>
    <mergeCell ref="M31:N31"/>
    <mergeCell ref="E32:F32"/>
    <mergeCell ref="G32:H32"/>
    <mergeCell ref="I32:J32"/>
    <mergeCell ref="K32:L32"/>
    <mergeCell ref="M32:N32"/>
    <mergeCell ref="E29:F29"/>
    <mergeCell ref="G29:H29"/>
    <mergeCell ref="I29:J29"/>
    <mergeCell ref="K29:L29"/>
    <mergeCell ref="M29:N29"/>
    <mergeCell ref="E30:F30"/>
    <mergeCell ref="G30:H30"/>
    <mergeCell ref="I30:J30"/>
    <mergeCell ref="K30:L30"/>
    <mergeCell ref="M30:N30"/>
    <mergeCell ref="E27:F27"/>
    <mergeCell ref="G27:H27"/>
    <mergeCell ref="I27:J27"/>
    <mergeCell ref="K27:L27"/>
    <mergeCell ref="M27:N27"/>
    <mergeCell ref="E28:F28"/>
    <mergeCell ref="G28:H28"/>
    <mergeCell ref="I28:J28"/>
    <mergeCell ref="K28:L28"/>
    <mergeCell ref="M28:N28"/>
    <mergeCell ref="E25:F25"/>
    <mergeCell ref="G25:H25"/>
    <mergeCell ref="I25:J25"/>
    <mergeCell ref="K25:L25"/>
    <mergeCell ref="M25:N25"/>
    <mergeCell ref="E26:F26"/>
    <mergeCell ref="G26:H26"/>
    <mergeCell ref="I26:J26"/>
    <mergeCell ref="K26:L26"/>
    <mergeCell ref="M26:N26"/>
    <mergeCell ref="B21:P21"/>
    <mergeCell ref="B22:P22"/>
    <mergeCell ref="B23:P23"/>
    <mergeCell ref="E24:F24"/>
    <mergeCell ref="G24:H24"/>
    <mergeCell ref="I24:J24"/>
    <mergeCell ref="K24:L24"/>
    <mergeCell ref="M24:N24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7:O7"/>
    <mergeCell ref="B4:P4"/>
    <mergeCell ref="B5:P5"/>
    <mergeCell ref="D6:E6"/>
    <mergeCell ref="F6:G6"/>
    <mergeCell ref="H6:I6"/>
    <mergeCell ref="J6:K6"/>
    <mergeCell ref="L6:M6"/>
    <mergeCell ref="N6:O6"/>
  </mergeCells>
  <hyperlinks>
    <hyperlink ref="A1" location="TOC!A1" display="TOC" xr:uid="{A23BDCDF-CEC2-44B7-A02F-6F7DEF05505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1066-BD50-457B-BD75-87C93A402969}">
  <dimension ref="A1:X38"/>
  <sheetViews>
    <sheetView topLeftCell="A13" workbookViewId="0">
      <selection activeCell="T38" sqref="T38"/>
    </sheetView>
  </sheetViews>
  <sheetFormatPr defaultRowHeight="15"/>
  <cols>
    <col min="18" max="18" width="11.140625" bestFit="1" customWidth="1"/>
    <col min="20" max="20" width="11.140625" bestFit="1" customWidth="1"/>
  </cols>
  <sheetData>
    <row r="1" spans="1:24">
      <c r="A1" s="1" t="s">
        <v>0</v>
      </c>
    </row>
    <row r="4" spans="1:24">
      <c r="B4" s="86" t="s">
        <v>35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</row>
    <row r="5" spans="1:24">
      <c r="B5" s="86" t="s">
        <v>28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24" ht="24">
      <c r="B6" s="18" t="s">
        <v>1</v>
      </c>
      <c r="C6" s="104" t="s">
        <v>36</v>
      </c>
      <c r="D6" s="105"/>
      <c r="E6" s="100" t="s">
        <v>37</v>
      </c>
      <c r="F6" s="101"/>
      <c r="G6" s="102" t="s">
        <v>38</v>
      </c>
      <c r="H6" s="103"/>
      <c r="I6" s="100" t="s">
        <v>39</v>
      </c>
      <c r="J6" s="101"/>
      <c r="K6" s="106" t="s">
        <v>58</v>
      </c>
      <c r="L6" s="133"/>
      <c r="M6" s="104" t="s">
        <v>41</v>
      </c>
      <c r="N6" s="105"/>
      <c r="O6" s="106" t="s">
        <v>3</v>
      </c>
      <c r="P6" s="107"/>
      <c r="Q6" s="19"/>
    </row>
    <row r="7" spans="1:24">
      <c r="B7" s="3" t="s">
        <v>42</v>
      </c>
      <c r="C7" s="97">
        <v>0</v>
      </c>
      <c r="D7" s="98"/>
      <c r="E7" s="95">
        <v>0</v>
      </c>
      <c r="F7" s="96"/>
      <c r="G7" s="97">
        <v>0</v>
      </c>
      <c r="H7" s="98"/>
      <c r="I7" s="95">
        <v>0</v>
      </c>
      <c r="J7" s="96"/>
      <c r="K7" s="97">
        <v>0</v>
      </c>
      <c r="L7" s="98"/>
      <c r="M7" s="95">
        <v>23</v>
      </c>
      <c r="N7" s="96"/>
      <c r="O7" s="97">
        <v>23</v>
      </c>
      <c r="P7" s="99"/>
      <c r="Q7" s="19"/>
      <c r="S7" s="50">
        <v>0</v>
      </c>
      <c r="T7" s="48">
        <v>0</v>
      </c>
      <c r="U7" s="50">
        <v>0</v>
      </c>
      <c r="V7" s="48">
        <v>0</v>
      </c>
      <c r="W7" s="50">
        <v>0</v>
      </c>
      <c r="X7" s="48">
        <v>23</v>
      </c>
    </row>
    <row r="8" spans="1:24">
      <c r="B8" s="3" t="s">
        <v>43</v>
      </c>
      <c r="C8" s="97">
        <v>0</v>
      </c>
      <c r="D8" s="98"/>
      <c r="E8" s="95">
        <v>0</v>
      </c>
      <c r="F8" s="96"/>
      <c r="G8" s="97">
        <v>0</v>
      </c>
      <c r="H8" s="98"/>
      <c r="I8" s="95">
        <v>0</v>
      </c>
      <c r="J8" s="96"/>
      <c r="K8" s="97">
        <v>0</v>
      </c>
      <c r="L8" s="98"/>
      <c r="M8" s="95">
        <v>10</v>
      </c>
      <c r="N8" s="96"/>
      <c r="O8" s="97">
        <v>10</v>
      </c>
      <c r="P8" s="99"/>
      <c r="Q8" s="19"/>
      <c r="S8" s="50">
        <v>0</v>
      </c>
      <c r="T8" s="48">
        <v>0</v>
      </c>
      <c r="U8" s="50">
        <v>0</v>
      </c>
      <c r="V8" s="48">
        <v>0</v>
      </c>
      <c r="W8" s="50">
        <v>0</v>
      </c>
      <c r="X8" s="48">
        <v>10</v>
      </c>
    </row>
    <row r="9" spans="1:24">
      <c r="B9" s="3" t="s">
        <v>44</v>
      </c>
      <c r="C9" s="97">
        <v>0</v>
      </c>
      <c r="D9" s="98"/>
      <c r="E9" s="95">
        <v>2</v>
      </c>
      <c r="F9" s="96"/>
      <c r="G9" s="97">
        <v>0</v>
      </c>
      <c r="H9" s="98"/>
      <c r="I9" s="95">
        <v>1</v>
      </c>
      <c r="J9" s="96"/>
      <c r="K9" s="97">
        <v>0</v>
      </c>
      <c r="L9" s="98"/>
      <c r="M9" s="95">
        <v>23</v>
      </c>
      <c r="N9" s="96"/>
      <c r="O9" s="97">
        <v>26</v>
      </c>
      <c r="P9" s="99"/>
      <c r="Q9" s="19"/>
      <c r="S9" s="50">
        <v>0</v>
      </c>
      <c r="T9" s="48">
        <v>2</v>
      </c>
      <c r="U9" s="50">
        <v>0</v>
      </c>
      <c r="V9" s="48">
        <v>1</v>
      </c>
      <c r="W9" s="50">
        <v>0</v>
      </c>
      <c r="X9" s="48">
        <v>23</v>
      </c>
    </row>
    <row r="10" spans="1:24">
      <c r="B10" s="3" t="s">
        <v>45</v>
      </c>
      <c r="C10" s="97">
        <v>0</v>
      </c>
      <c r="D10" s="98"/>
      <c r="E10" s="95">
        <v>10</v>
      </c>
      <c r="F10" s="96"/>
      <c r="G10" s="97">
        <v>0</v>
      </c>
      <c r="H10" s="98"/>
      <c r="I10" s="95">
        <v>2</v>
      </c>
      <c r="J10" s="96"/>
      <c r="K10" s="97">
        <v>0</v>
      </c>
      <c r="L10" s="98"/>
      <c r="M10" s="95">
        <v>15</v>
      </c>
      <c r="N10" s="96"/>
      <c r="O10" s="97">
        <v>27</v>
      </c>
      <c r="P10" s="99"/>
      <c r="Q10" s="19"/>
      <c r="S10" s="50">
        <v>0</v>
      </c>
      <c r="T10" s="48">
        <v>10</v>
      </c>
      <c r="U10" s="50">
        <v>0</v>
      </c>
      <c r="V10" s="48">
        <v>2</v>
      </c>
      <c r="W10" s="50">
        <v>0</v>
      </c>
      <c r="X10" s="48">
        <v>15</v>
      </c>
    </row>
    <row r="11" spans="1:24">
      <c r="B11" s="3" t="s">
        <v>46</v>
      </c>
      <c r="C11" s="97">
        <v>0</v>
      </c>
      <c r="D11" s="98"/>
      <c r="E11" s="95">
        <v>59</v>
      </c>
      <c r="F11" s="96"/>
      <c r="G11" s="97">
        <v>4</v>
      </c>
      <c r="H11" s="98"/>
      <c r="I11" s="95">
        <v>4</v>
      </c>
      <c r="J11" s="96"/>
      <c r="K11" s="97">
        <v>0</v>
      </c>
      <c r="L11" s="98"/>
      <c r="M11" s="95">
        <v>27</v>
      </c>
      <c r="N11" s="96"/>
      <c r="O11" s="97">
        <v>94</v>
      </c>
      <c r="P11" s="99"/>
      <c r="Q11" s="19"/>
      <c r="S11" s="50">
        <v>0</v>
      </c>
      <c r="T11" s="48">
        <v>59</v>
      </c>
      <c r="U11" s="50">
        <v>4</v>
      </c>
      <c r="V11" s="48">
        <v>4</v>
      </c>
      <c r="W11" s="50">
        <v>0</v>
      </c>
      <c r="X11" s="48">
        <v>27</v>
      </c>
    </row>
    <row r="12" spans="1:24">
      <c r="B12" s="3" t="s">
        <v>47</v>
      </c>
      <c r="C12" s="97">
        <v>109</v>
      </c>
      <c r="D12" s="98"/>
      <c r="E12" s="95">
        <v>133</v>
      </c>
      <c r="F12" s="96"/>
      <c r="G12" s="97">
        <v>12</v>
      </c>
      <c r="H12" s="98"/>
      <c r="I12" s="95">
        <v>10</v>
      </c>
      <c r="J12" s="96"/>
      <c r="K12" s="97">
        <v>0</v>
      </c>
      <c r="L12" s="98"/>
      <c r="M12" s="95">
        <v>36</v>
      </c>
      <c r="N12" s="96"/>
      <c r="O12" s="97">
        <v>300</v>
      </c>
      <c r="P12" s="99"/>
      <c r="Q12" s="19"/>
      <c r="S12" s="50">
        <v>109</v>
      </c>
      <c r="T12" s="48">
        <v>133</v>
      </c>
      <c r="U12" s="50">
        <v>12</v>
      </c>
      <c r="V12" s="48">
        <v>10</v>
      </c>
      <c r="W12" s="50">
        <v>0</v>
      </c>
      <c r="X12" s="48">
        <v>36</v>
      </c>
    </row>
    <row r="13" spans="1:24">
      <c r="B13" s="3" t="s">
        <v>48</v>
      </c>
      <c r="C13" s="97">
        <v>383</v>
      </c>
      <c r="D13" s="98"/>
      <c r="E13" s="95">
        <v>220</v>
      </c>
      <c r="F13" s="96"/>
      <c r="G13" s="97">
        <v>19</v>
      </c>
      <c r="H13" s="98"/>
      <c r="I13" s="95">
        <v>19</v>
      </c>
      <c r="J13" s="96"/>
      <c r="K13" s="97">
        <v>0</v>
      </c>
      <c r="L13" s="98"/>
      <c r="M13" s="95">
        <v>80</v>
      </c>
      <c r="N13" s="96"/>
      <c r="O13" s="97">
        <v>721</v>
      </c>
      <c r="P13" s="99"/>
      <c r="Q13" s="19"/>
      <c r="S13" s="50">
        <v>383</v>
      </c>
      <c r="T13" s="48">
        <v>220</v>
      </c>
      <c r="U13" s="50">
        <v>19</v>
      </c>
      <c r="V13" s="48">
        <v>19</v>
      </c>
      <c r="W13" s="50">
        <v>0</v>
      </c>
      <c r="X13" s="48">
        <v>80</v>
      </c>
    </row>
    <row r="14" spans="1:24">
      <c r="B14" s="3" t="s">
        <v>49</v>
      </c>
      <c r="C14" s="97">
        <v>691</v>
      </c>
      <c r="D14" s="98"/>
      <c r="E14" s="95">
        <v>315</v>
      </c>
      <c r="F14" s="96"/>
      <c r="G14" s="97">
        <v>13</v>
      </c>
      <c r="H14" s="98"/>
      <c r="I14" s="95">
        <v>22</v>
      </c>
      <c r="J14" s="96"/>
      <c r="K14" s="97">
        <v>0</v>
      </c>
      <c r="L14" s="98"/>
      <c r="M14" s="95">
        <v>100</v>
      </c>
      <c r="N14" s="96"/>
      <c r="O14" s="110">
        <v>1141</v>
      </c>
      <c r="P14" s="111"/>
      <c r="Q14" s="19"/>
      <c r="S14" s="50">
        <v>691</v>
      </c>
      <c r="T14" s="48">
        <v>315</v>
      </c>
      <c r="U14" s="50">
        <v>13</v>
      </c>
      <c r="V14" s="48">
        <v>22</v>
      </c>
      <c r="W14" s="50">
        <v>0</v>
      </c>
      <c r="X14" s="48">
        <v>100</v>
      </c>
    </row>
    <row r="15" spans="1:24">
      <c r="B15" s="3" t="s">
        <v>50</v>
      </c>
      <c r="C15" s="97">
        <v>992</v>
      </c>
      <c r="D15" s="98"/>
      <c r="E15" s="95">
        <v>299</v>
      </c>
      <c r="F15" s="96"/>
      <c r="G15" s="97">
        <v>8</v>
      </c>
      <c r="H15" s="98"/>
      <c r="I15" s="95">
        <v>35</v>
      </c>
      <c r="J15" s="96"/>
      <c r="K15" s="97">
        <v>2</v>
      </c>
      <c r="L15" s="98"/>
      <c r="M15" s="95">
        <v>149</v>
      </c>
      <c r="N15" s="96"/>
      <c r="O15" s="110">
        <v>1485</v>
      </c>
      <c r="P15" s="111"/>
      <c r="Q15" s="19"/>
      <c r="S15" s="50">
        <v>992</v>
      </c>
      <c r="T15" s="48">
        <v>299</v>
      </c>
      <c r="U15" s="50">
        <v>8</v>
      </c>
      <c r="V15" s="48">
        <v>35</v>
      </c>
      <c r="W15" s="50">
        <v>2</v>
      </c>
      <c r="X15" s="48">
        <v>149</v>
      </c>
    </row>
    <row r="16" spans="1:24">
      <c r="B16" s="3" t="s">
        <v>51</v>
      </c>
      <c r="C16" s="97">
        <v>762</v>
      </c>
      <c r="D16" s="98"/>
      <c r="E16" s="95">
        <v>223</v>
      </c>
      <c r="F16" s="96"/>
      <c r="G16" s="97">
        <v>10</v>
      </c>
      <c r="H16" s="98"/>
      <c r="I16" s="95">
        <v>14</v>
      </c>
      <c r="J16" s="96"/>
      <c r="K16" s="97">
        <v>0</v>
      </c>
      <c r="L16" s="98"/>
      <c r="M16" s="95">
        <v>158</v>
      </c>
      <c r="N16" s="96"/>
      <c r="O16" s="110">
        <v>1167</v>
      </c>
      <c r="P16" s="111"/>
      <c r="Q16" s="19"/>
      <c r="S16" s="50">
        <v>762</v>
      </c>
      <c r="T16" s="48">
        <v>223</v>
      </c>
      <c r="U16" s="50">
        <v>10</v>
      </c>
      <c r="V16" s="48">
        <v>14</v>
      </c>
      <c r="W16" s="50">
        <v>0</v>
      </c>
      <c r="X16" s="48">
        <v>158</v>
      </c>
    </row>
    <row r="17" spans="2:24">
      <c r="B17" s="3" t="s">
        <v>52</v>
      </c>
      <c r="C17" s="97">
        <v>443</v>
      </c>
      <c r="D17" s="98"/>
      <c r="E17" s="95">
        <v>104</v>
      </c>
      <c r="F17" s="96"/>
      <c r="G17" s="97">
        <v>6</v>
      </c>
      <c r="H17" s="98"/>
      <c r="I17" s="95">
        <v>8</v>
      </c>
      <c r="J17" s="96"/>
      <c r="K17" s="97">
        <v>0</v>
      </c>
      <c r="L17" s="98"/>
      <c r="M17" s="95">
        <v>111</v>
      </c>
      <c r="N17" s="96"/>
      <c r="O17" s="97">
        <v>672</v>
      </c>
      <c r="P17" s="99"/>
      <c r="Q17" s="19"/>
      <c r="S17" s="50">
        <v>443</v>
      </c>
      <c r="T17" s="48">
        <v>104</v>
      </c>
      <c r="U17" s="50">
        <v>6</v>
      </c>
      <c r="V17" s="48">
        <v>8</v>
      </c>
      <c r="W17" s="50">
        <v>0</v>
      </c>
      <c r="X17" s="48">
        <v>111</v>
      </c>
    </row>
    <row r="18" spans="2:24">
      <c r="B18" s="3" t="s">
        <v>53</v>
      </c>
      <c r="C18" s="97">
        <v>307</v>
      </c>
      <c r="D18" s="98"/>
      <c r="E18" s="95">
        <v>43</v>
      </c>
      <c r="F18" s="96"/>
      <c r="G18" s="97">
        <v>1</v>
      </c>
      <c r="H18" s="98"/>
      <c r="I18" s="95">
        <v>6</v>
      </c>
      <c r="J18" s="96"/>
      <c r="K18" s="97">
        <v>0</v>
      </c>
      <c r="L18" s="98"/>
      <c r="M18" s="95">
        <v>101</v>
      </c>
      <c r="N18" s="96"/>
      <c r="O18" s="97">
        <v>458</v>
      </c>
      <c r="P18" s="99"/>
      <c r="Q18" s="19"/>
      <c r="S18" s="50">
        <v>307</v>
      </c>
      <c r="T18" s="48">
        <v>43</v>
      </c>
      <c r="U18" s="50">
        <v>1</v>
      </c>
      <c r="V18" s="48">
        <v>6</v>
      </c>
      <c r="W18" s="50">
        <v>0</v>
      </c>
      <c r="X18" s="48">
        <v>101</v>
      </c>
    </row>
    <row r="19" spans="2:24">
      <c r="B19" s="10" t="s">
        <v>54</v>
      </c>
      <c r="C19" s="114">
        <v>196</v>
      </c>
      <c r="D19" s="115"/>
      <c r="E19" s="112">
        <v>12</v>
      </c>
      <c r="F19" s="113"/>
      <c r="G19" s="114">
        <v>1</v>
      </c>
      <c r="H19" s="115"/>
      <c r="I19" s="112">
        <v>0</v>
      </c>
      <c r="J19" s="113"/>
      <c r="K19" s="114">
        <v>0</v>
      </c>
      <c r="L19" s="115"/>
      <c r="M19" s="112">
        <v>86</v>
      </c>
      <c r="N19" s="113"/>
      <c r="O19" s="114">
        <v>295</v>
      </c>
      <c r="P19" s="134"/>
      <c r="Q19" s="19"/>
      <c r="S19" s="55">
        <v>196</v>
      </c>
      <c r="T19" s="53">
        <v>12</v>
      </c>
      <c r="U19" s="55">
        <v>1</v>
      </c>
      <c r="V19" s="53">
        <v>0</v>
      </c>
      <c r="W19" s="55">
        <v>0</v>
      </c>
      <c r="X19" s="53">
        <v>86</v>
      </c>
    </row>
    <row r="20" spans="2:24">
      <c r="B20" s="15" t="s">
        <v>21</v>
      </c>
      <c r="C20" s="120">
        <v>3883</v>
      </c>
      <c r="D20" s="120"/>
      <c r="E20" s="120">
        <v>1420</v>
      </c>
      <c r="F20" s="120"/>
      <c r="G20" s="121">
        <v>74</v>
      </c>
      <c r="H20" s="121"/>
      <c r="I20" s="121">
        <v>121</v>
      </c>
      <c r="J20" s="121"/>
      <c r="K20" s="121">
        <v>2</v>
      </c>
      <c r="L20" s="121"/>
      <c r="M20" s="121">
        <v>919</v>
      </c>
      <c r="N20" s="121"/>
      <c r="O20" s="120">
        <v>6419</v>
      </c>
      <c r="P20" s="120"/>
      <c r="Q20" s="19"/>
      <c r="S20" s="25">
        <v>0</v>
      </c>
      <c r="T20" s="61">
        <v>0</v>
      </c>
      <c r="U20" s="60">
        <v>0</v>
      </c>
      <c r="V20" s="61">
        <v>0</v>
      </c>
      <c r="W20" s="60">
        <v>0</v>
      </c>
      <c r="X20" s="62">
        <v>92833</v>
      </c>
    </row>
    <row r="21" spans="2:24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S21" s="6">
        <v>0</v>
      </c>
      <c r="T21" s="48">
        <v>0</v>
      </c>
      <c r="U21" s="50">
        <v>0</v>
      </c>
      <c r="V21" s="48">
        <v>0</v>
      </c>
      <c r="W21" s="50">
        <v>0</v>
      </c>
      <c r="X21" s="51">
        <v>52354</v>
      </c>
    </row>
    <row r="22" spans="2:24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S22" s="6">
        <v>0</v>
      </c>
      <c r="T22" s="51">
        <v>23065</v>
      </c>
      <c r="U22" s="50">
        <v>0</v>
      </c>
      <c r="V22" s="48">
        <v>613</v>
      </c>
      <c r="W22" s="50">
        <v>0</v>
      </c>
      <c r="X22" s="51">
        <v>133740</v>
      </c>
    </row>
    <row r="23" spans="2:24">
      <c r="B23" s="86" t="s">
        <v>59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S23" s="6">
        <v>0</v>
      </c>
      <c r="T23" s="51">
        <v>88777</v>
      </c>
      <c r="U23" s="50">
        <v>0</v>
      </c>
      <c r="V23" s="51">
        <v>10750</v>
      </c>
      <c r="W23" s="50">
        <v>0</v>
      </c>
      <c r="X23" s="51">
        <v>90991</v>
      </c>
    </row>
    <row r="24" spans="2:24" ht="36">
      <c r="B24" s="18" t="s">
        <v>1</v>
      </c>
      <c r="C24" s="35" t="s">
        <v>36</v>
      </c>
      <c r="D24" s="100" t="s">
        <v>37</v>
      </c>
      <c r="E24" s="101"/>
      <c r="F24" s="102" t="s">
        <v>38</v>
      </c>
      <c r="G24" s="103"/>
      <c r="H24" s="100" t="s">
        <v>39</v>
      </c>
      <c r="I24" s="101"/>
      <c r="J24" s="100" t="s">
        <v>40</v>
      </c>
      <c r="K24" s="101"/>
      <c r="L24" s="104" t="s">
        <v>41</v>
      </c>
      <c r="M24" s="105"/>
      <c r="N24" s="106" t="s">
        <v>3</v>
      </c>
      <c r="O24" s="107"/>
      <c r="P24" s="19"/>
      <c r="Q24" s="19"/>
      <c r="S24" s="6">
        <v>0</v>
      </c>
      <c r="T24" s="51">
        <v>618539</v>
      </c>
      <c r="U24" s="58">
        <v>121422</v>
      </c>
      <c r="V24" s="51">
        <v>23378</v>
      </c>
      <c r="W24" s="50">
        <v>0</v>
      </c>
      <c r="X24" s="51">
        <v>190392</v>
      </c>
    </row>
    <row r="25" spans="2:24">
      <c r="B25" s="3" t="s">
        <v>42</v>
      </c>
      <c r="C25" s="25">
        <v>0</v>
      </c>
      <c r="D25" s="124">
        <v>0</v>
      </c>
      <c r="E25" s="125"/>
      <c r="F25" s="122">
        <v>0</v>
      </c>
      <c r="G25" s="123"/>
      <c r="H25" s="124">
        <v>0</v>
      </c>
      <c r="I25" s="125"/>
      <c r="J25" s="122">
        <v>0</v>
      </c>
      <c r="K25" s="123"/>
      <c r="L25" s="126">
        <v>92833</v>
      </c>
      <c r="M25" s="127"/>
      <c r="N25" s="128">
        <v>92833</v>
      </c>
      <c r="O25" s="129"/>
      <c r="P25" s="19"/>
      <c r="Q25" s="19"/>
      <c r="S25" s="4">
        <v>183222</v>
      </c>
      <c r="T25" s="51">
        <v>1504197</v>
      </c>
      <c r="U25" s="58">
        <v>260745</v>
      </c>
      <c r="V25" s="51">
        <v>59401</v>
      </c>
      <c r="W25" s="50">
        <v>0</v>
      </c>
      <c r="X25" s="51">
        <v>328836</v>
      </c>
    </row>
    <row r="26" spans="2:24">
      <c r="B26" s="3" t="s">
        <v>43</v>
      </c>
      <c r="C26" s="6">
        <v>0</v>
      </c>
      <c r="D26" s="95">
        <v>0</v>
      </c>
      <c r="E26" s="96"/>
      <c r="F26" s="97">
        <v>0</v>
      </c>
      <c r="G26" s="98"/>
      <c r="H26" s="95">
        <v>0</v>
      </c>
      <c r="I26" s="96"/>
      <c r="J26" s="97">
        <v>0</v>
      </c>
      <c r="K26" s="98"/>
      <c r="L26" s="108">
        <v>52354</v>
      </c>
      <c r="M26" s="109"/>
      <c r="N26" s="110">
        <v>52354</v>
      </c>
      <c r="O26" s="111"/>
      <c r="P26" s="19"/>
      <c r="Q26" s="19"/>
      <c r="S26" s="4">
        <v>1398042</v>
      </c>
      <c r="T26" s="51">
        <v>2876551</v>
      </c>
      <c r="U26" s="58">
        <v>293888</v>
      </c>
      <c r="V26" s="51">
        <v>179145</v>
      </c>
      <c r="W26" s="50">
        <v>0</v>
      </c>
      <c r="X26" s="51">
        <v>728792</v>
      </c>
    </row>
    <row r="27" spans="2:24">
      <c r="B27" s="3" t="s">
        <v>44</v>
      </c>
      <c r="C27" s="6">
        <v>0</v>
      </c>
      <c r="D27" s="108">
        <v>23065</v>
      </c>
      <c r="E27" s="109"/>
      <c r="F27" s="97">
        <v>0</v>
      </c>
      <c r="G27" s="98"/>
      <c r="H27" s="95">
        <v>613</v>
      </c>
      <c r="I27" s="96"/>
      <c r="J27" s="97">
        <v>0</v>
      </c>
      <c r="K27" s="98"/>
      <c r="L27" s="108">
        <v>133740</v>
      </c>
      <c r="M27" s="109"/>
      <c r="N27" s="110">
        <v>157417</v>
      </c>
      <c r="O27" s="111"/>
      <c r="P27" s="19"/>
      <c r="Q27" s="19"/>
      <c r="S27" s="4">
        <v>3853620</v>
      </c>
      <c r="T27" s="51">
        <v>4504872</v>
      </c>
      <c r="U27" s="58">
        <v>258638</v>
      </c>
      <c r="V27" s="51">
        <v>161200</v>
      </c>
      <c r="W27" s="50">
        <v>0</v>
      </c>
      <c r="X27" s="51">
        <v>1046123</v>
      </c>
    </row>
    <row r="28" spans="2:24">
      <c r="B28" s="3" t="s">
        <v>45</v>
      </c>
      <c r="C28" s="6">
        <v>0</v>
      </c>
      <c r="D28" s="108">
        <v>88777</v>
      </c>
      <c r="E28" s="109"/>
      <c r="F28" s="97">
        <v>0</v>
      </c>
      <c r="G28" s="98"/>
      <c r="H28" s="108">
        <v>10750</v>
      </c>
      <c r="I28" s="109"/>
      <c r="J28" s="97">
        <v>0</v>
      </c>
      <c r="K28" s="98"/>
      <c r="L28" s="108">
        <v>90991</v>
      </c>
      <c r="M28" s="109"/>
      <c r="N28" s="110">
        <v>190518</v>
      </c>
      <c r="O28" s="111"/>
      <c r="P28" s="19"/>
      <c r="Q28" s="19"/>
      <c r="S28" s="4">
        <v>7363491</v>
      </c>
      <c r="T28" s="51">
        <v>4994423</v>
      </c>
      <c r="U28" s="58">
        <v>218585</v>
      </c>
      <c r="V28" s="51">
        <v>384519</v>
      </c>
      <c r="W28" s="58">
        <v>56343</v>
      </c>
      <c r="X28" s="51">
        <v>1682852</v>
      </c>
    </row>
    <row r="29" spans="2:24">
      <c r="B29" s="3" t="s">
        <v>46</v>
      </c>
      <c r="C29" s="6">
        <v>0</v>
      </c>
      <c r="D29" s="108">
        <v>618539</v>
      </c>
      <c r="E29" s="109"/>
      <c r="F29" s="110">
        <v>121422</v>
      </c>
      <c r="G29" s="130"/>
      <c r="H29" s="108">
        <v>23378</v>
      </c>
      <c r="I29" s="109"/>
      <c r="J29" s="97">
        <v>0</v>
      </c>
      <c r="K29" s="98"/>
      <c r="L29" s="108">
        <v>190392</v>
      </c>
      <c r="M29" s="109"/>
      <c r="N29" s="110">
        <v>953731</v>
      </c>
      <c r="O29" s="111"/>
      <c r="P29" s="19"/>
      <c r="Q29" s="19"/>
      <c r="S29" s="4">
        <v>5753510</v>
      </c>
      <c r="T29" s="51">
        <v>3756793</v>
      </c>
      <c r="U29" s="58">
        <v>246348</v>
      </c>
      <c r="V29" s="51">
        <v>177441</v>
      </c>
      <c r="W29" s="50">
        <v>0</v>
      </c>
      <c r="X29" s="51">
        <v>1817409</v>
      </c>
    </row>
    <row r="30" spans="2:24">
      <c r="B30" s="3" t="s">
        <v>47</v>
      </c>
      <c r="C30" s="4">
        <v>183222</v>
      </c>
      <c r="D30" s="108">
        <v>1504197</v>
      </c>
      <c r="E30" s="109"/>
      <c r="F30" s="110">
        <v>260745</v>
      </c>
      <c r="G30" s="130"/>
      <c r="H30" s="108">
        <v>59401</v>
      </c>
      <c r="I30" s="109"/>
      <c r="J30" s="97">
        <v>0</v>
      </c>
      <c r="K30" s="98"/>
      <c r="L30" s="108">
        <v>328836</v>
      </c>
      <c r="M30" s="109"/>
      <c r="N30" s="110">
        <v>2336401</v>
      </c>
      <c r="O30" s="111"/>
      <c r="P30" s="19"/>
      <c r="Q30" s="19"/>
      <c r="S30" s="4">
        <v>4101140</v>
      </c>
      <c r="T30" s="51">
        <v>1861814</v>
      </c>
      <c r="U30" s="58">
        <v>88827</v>
      </c>
      <c r="V30" s="51">
        <v>90080</v>
      </c>
      <c r="W30" s="50">
        <v>0</v>
      </c>
      <c r="X30" s="51">
        <v>1367135</v>
      </c>
    </row>
    <row r="31" spans="2:24">
      <c r="B31" s="3" t="s">
        <v>48</v>
      </c>
      <c r="C31" s="4">
        <v>1398042</v>
      </c>
      <c r="D31" s="108">
        <v>2876551</v>
      </c>
      <c r="E31" s="109"/>
      <c r="F31" s="110">
        <v>293888</v>
      </c>
      <c r="G31" s="130"/>
      <c r="H31" s="108">
        <v>179145</v>
      </c>
      <c r="I31" s="109"/>
      <c r="J31" s="97">
        <v>0</v>
      </c>
      <c r="K31" s="98"/>
      <c r="L31" s="108">
        <v>728792</v>
      </c>
      <c r="M31" s="109"/>
      <c r="N31" s="110">
        <v>5476418</v>
      </c>
      <c r="O31" s="111"/>
      <c r="P31" s="19"/>
      <c r="Q31" s="19"/>
      <c r="S31" s="4">
        <v>3365743</v>
      </c>
      <c r="T31" s="51">
        <v>783383</v>
      </c>
      <c r="U31" s="58">
        <v>29910</v>
      </c>
      <c r="V31" s="51">
        <v>85028</v>
      </c>
      <c r="W31" s="50">
        <v>0</v>
      </c>
      <c r="X31" s="51">
        <v>1128745</v>
      </c>
    </row>
    <row r="32" spans="2:24">
      <c r="B32" s="3" t="s">
        <v>49</v>
      </c>
      <c r="C32" s="4">
        <v>3853620</v>
      </c>
      <c r="D32" s="108">
        <v>4504872</v>
      </c>
      <c r="E32" s="109"/>
      <c r="F32" s="110">
        <v>258638</v>
      </c>
      <c r="G32" s="130"/>
      <c r="H32" s="108">
        <v>161200</v>
      </c>
      <c r="I32" s="109"/>
      <c r="J32" s="97">
        <v>0</v>
      </c>
      <c r="K32" s="98"/>
      <c r="L32" s="108">
        <v>1046123</v>
      </c>
      <c r="M32" s="109"/>
      <c r="N32" s="110">
        <v>9824452</v>
      </c>
      <c r="O32" s="111"/>
      <c r="P32" s="19"/>
      <c r="Q32" s="19"/>
      <c r="S32" s="11">
        <v>2657901</v>
      </c>
      <c r="T32" s="56">
        <v>203577</v>
      </c>
      <c r="U32" s="59">
        <v>37564</v>
      </c>
      <c r="V32" s="53">
        <v>0</v>
      </c>
      <c r="W32" s="55">
        <v>0</v>
      </c>
      <c r="X32" s="56">
        <v>992871</v>
      </c>
    </row>
    <row r="33" spans="2:20">
      <c r="B33" s="3" t="s">
        <v>50</v>
      </c>
      <c r="C33" s="4">
        <v>7363491</v>
      </c>
      <c r="D33" s="108">
        <v>4994423</v>
      </c>
      <c r="E33" s="109"/>
      <c r="F33" s="110">
        <v>218585</v>
      </c>
      <c r="G33" s="130"/>
      <c r="H33" s="108">
        <v>384519</v>
      </c>
      <c r="I33" s="109"/>
      <c r="J33" s="110">
        <v>56343</v>
      </c>
      <c r="K33" s="130"/>
      <c r="L33" s="108">
        <v>1682852</v>
      </c>
      <c r="M33" s="109"/>
      <c r="N33" s="110">
        <v>14700214</v>
      </c>
      <c r="O33" s="111"/>
      <c r="P33" s="19"/>
      <c r="Q33" s="19"/>
    </row>
    <row r="34" spans="2:20">
      <c r="B34" s="3" t="s">
        <v>51</v>
      </c>
      <c r="C34" s="4">
        <v>5753510</v>
      </c>
      <c r="D34" s="108">
        <v>3756793</v>
      </c>
      <c r="E34" s="109"/>
      <c r="F34" s="110">
        <v>246348</v>
      </c>
      <c r="G34" s="130"/>
      <c r="H34" s="108">
        <v>177441</v>
      </c>
      <c r="I34" s="109"/>
      <c r="J34" s="97">
        <v>0</v>
      </c>
      <c r="K34" s="98"/>
      <c r="L34" s="108">
        <v>1817409</v>
      </c>
      <c r="M34" s="109"/>
      <c r="N34" s="110">
        <v>11751502</v>
      </c>
      <c r="O34" s="111"/>
      <c r="P34" s="19"/>
      <c r="Q34" s="19"/>
    </row>
    <row r="35" spans="2:20">
      <c r="B35" s="3" t="s">
        <v>52</v>
      </c>
      <c r="C35" s="4">
        <v>4101140</v>
      </c>
      <c r="D35" s="108">
        <v>1861814</v>
      </c>
      <c r="E35" s="109"/>
      <c r="F35" s="110">
        <v>88827</v>
      </c>
      <c r="G35" s="130"/>
      <c r="H35" s="108">
        <v>90080</v>
      </c>
      <c r="I35" s="109"/>
      <c r="J35" s="97">
        <v>0</v>
      </c>
      <c r="K35" s="98"/>
      <c r="L35" s="108">
        <v>1367135</v>
      </c>
      <c r="M35" s="109"/>
      <c r="N35" s="110">
        <v>7508996</v>
      </c>
      <c r="O35" s="111"/>
      <c r="P35" s="19"/>
      <c r="Q35" s="19"/>
    </row>
    <row r="36" spans="2:20">
      <c r="B36" s="3" t="s">
        <v>53</v>
      </c>
      <c r="C36" s="4">
        <v>3365743</v>
      </c>
      <c r="D36" s="108">
        <v>783383</v>
      </c>
      <c r="E36" s="109"/>
      <c r="F36" s="110">
        <v>29910</v>
      </c>
      <c r="G36" s="130"/>
      <c r="H36" s="108">
        <v>85028</v>
      </c>
      <c r="I36" s="109"/>
      <c r="J36" s="97">
        <v>0</v>
      </c>
      <c r="K36" s="98"/>
      <c r="L36" s="108">
        <v>1128745</v>
      </c>
      <c r="M36" s="109"/>
      <c r="N36" s="110">
        <v>5392810</v>
      </c>
      <c r="O36" s="111"/>
      <c r="P36" s="19"/>
      <c r="Q36" s="19"/>
    </row>
    <row r="37" spans="2:20">
      <c r="B37" s="10" t="s">
        <v>54</v>
      </c>
      <c r="C37" s="11">
        <v>2657901</v>
      </c>
      <c r="D37" s="116">
        <v>203577</v>
      </c>
      <c r="E37" s="117"/>
      <c r="F37" s="118">
        <v>37564</v>
      </c>
      <c r="G37" s="131"/>
      <c r="H37" s="112">
        <v>0</v>
      </c>
      <c r="I37" s="113"/>
      <c r="J37" s="114">
        <v>0</v>
      </c>
      <c r="K37" s="115"/>
      <c r="L37" s="116">
        <v>992871</v>
      </c>
      <c r="M37" s="117"/>
      <c r="N37" s="118">
        <v>3891914</v>
      </c>
      <c r="O37" s="119"/>
      <c r="P37" s="19"/>
      <c r="Q37" s="19"/>
    </row>
    <row r="38" spans="2:20">
      <c r="B38" s="15" t="s">
        <v>21</v>
      </c>
      <c r="C38" s="17">
        <v>28676670</v>
      </c>
      <c r="D38" s="132">
        <v>21215992</v>
      </c>
      <c r="E38" s="132"/>
      <c r="F38" s="132">
        <v>1555929</v>
      </c>
      <c r="G38" s="132"/>
      <c r="H38" s="132">
        <v>1171554</v>
      </c>
      <c r="I38" s="132"/>
      <c r="J38" s="132">
        <v>56343</v>
      </c>
      <c r="K38" s="132"/>
      <c r="L38" s="132">
        <v>9653072</v>
      </c>
      <c r="M38" s="132"/>
      <c r="N38" s="132">
        <v>62329560</v>
      </c>
      <c r="O38" s="132"/>
      <c r="P38" s="19"/>
      <c r="Q38" s="19"/>
      <c r="R38" s="83">
        <f>C38+L38</f>
        <v>38329742</v>
      </c>
      <c r="T38" s="83">
        <f>SUM(D38:G38)</f>
        <v>22771921</v>
      </c>
    </row>
  </sheetData>
  <mergeCells count="200">
    <mergeCell ref="D38:E38"/>
    <mergeCell ref="F38:G38"/>
    <mergeCell ref="H38:I38"/>
    <mergeCell ref="J38:K38"/>
    <mergeCell ref="L38:M38"/>
    <mergeCell ref="N38:O38"/>
    <mergeCell ref="D37:E37"/>
    <mergeCell ref="F37:G37"/>
    <mergeCell ref="H37:I37"/>
    <mergeCell ref="J37:K37"/>
    <mergeCell ref="L37:M37"/>
    <mergeCell ref="N37:O37"/>
    <mergeCell ref="D36:E36"/>
    <mergeCell ref="F36:G36"/>
    <mergeCell ref="H36:I36"/>
    <mergeCell ref="J36:K36"/>
    <mergeCell ref="L36:M36"/>
    <mergeCell ref="N36:O36"/>
    <mergeCell ref="D35:E35"/>
    <mergeCell ref="F35:G35"/>
    <mergeCell ref="H35:I35"/>
    <mergeCell ref="J35:K35"/>
    <mergeCell ref="L35:M35"/>
    <mergeCell ref="N35:O35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N33:O33"/>
    <mergeCell ref="D32:E32"/>
    <mergeCell ref="F32:G32"/>
    <mergeCell ref="H32:I32"/>
    <mergeCell ref="J32:K32"/>
    <mergeCell ref="L32:M32"/>
    <mergeCell ref="N32:O32"/>
    <mergeCell ref="D31:E31"/>
    <mergeCell ref="F31:G31"/>
    <mergeCell ref="H31:I31"/>
    <mergeCell ref="J31:K31"/>
    <mergeCell ref="L31:M31"/>
    <mergeCell ref="N31:O31"/>
    <mergeCell ref="D30:E30"/>
    <mergeCell ref="F30:G30"/>
    <mergeCell ref="H30:I30"/>
    <mergeCell ref="J30:K30"/>
    <mergeCell ref="L30:M30"/>
    <mergeCell ref="N30:O30"/>
    <mergeCell ref="D29:E29"/>
    <mergeCell ref="F29:G29"/>
    <mergeCell ref="H29:I29"/>
    <mergeCell ref="J29:K29"/>
    <mergeCell ref="L29:M29"/>
    <mergeCell ref="N29:O29"/>
    <mergeCell ref="D28:E28"/>
    <mergeCell ref="F28:G28"/>
    <mergeCell ref="H28:I28"/>
    <mergeCell ref="J28:K28"/>
    <mergeCell ref="L28:M28"/>
    <mergeCell ref="N28:O28"/>
    <mergeCell ref="D27:E27"/>
    <mergeCell ref="F27:G27"/>
    <mergeCell ref="H27:I27"/>
    <mergeCell ref="J27:K27"/>
    <mergeCell ref="L27:M27"/>
    <mergeCell ref="N27:O27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N25:O25"/>
    <mergeCell ref="B21:Q21"/>
    <mergeCell ref="B22:Q22"/>
    <mergeCell ref="B23:Q23"/>
    <mergeCell ref="D24:E24"/>
    <mergeCell ref="F24:G24"/>
    <mergeCell ref="H24:I24"/>
    <mergeCell ref="J24:K24"/>
    <mergeCell ref="L24:M24"/>
    <mergeCell ref="N24:O24"/>
    <mergeCell ref="O19:P19"/>
    <mergeCell ref="C20:D20"/>
    <mergeCell ref="E20:F20"/>
    <mergeCell ref="G20:H20"/>
    <mergeCell ref="I20:J20"/>
    <mergeCell ref="K20:L20"/>
    <mergeCell ref="M20:N20"/>
    <mergeCell ref="O20:P20"/>
    <mergeCell ref="C19:D19"/>
    <mergeCell ref="E19:F19"/>
    <mergeCell ref="G19:H19"/>
    <mergeCell ref="I19:J19"/>
    <mergeCell ref="K19:L19"/>
    <mergeCell ref="M19:N19"/>
    <mergeCell ref="O17:P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M17:N17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O11:P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B4:Q4"/>
    <mergeCell ref="B5:Q5"/>
    <mergeCell ref="C6:D6"/>
    <mergeCell ref="E6:F6"/>
    <mergeCell ref="G6:H6"/>
    <mergeCell ref="I6:J6"/>
    <mergeCell ref="K6:L6"/>
    <mergeCell ref="M6:N6"/>
    <mergeCell ref="O6:P6"/>
  </mergeCells>
  <hyperlinks>
    <hyperlink ref="A1" location="TOC!A1" display="TOC" xr:uid="{79CA097A-FC0D-4D43-88C2-E16BBD0C91F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7CA-549D-4B8A-A332-35577EAA6843}">
  <dimension ref="A1:Q39"/>
  <sheetViews>
    <sheetView topLeftCell="A13" workbookViewId="0">
      <selection activeCell="N39" sqref="N39"/>
    </sheetView>
  </sheetViews>
  <sheetFormatPr defaultRowHeight="15"/>
  <cols>
    <col min="12" max="12" width="12.140625" bestFit="1" customWidth="1"/>
    <col min="14" max="14" width="11.140625" bestFit="1" customWidth="1"/>
  </cols>
  <sheetData>
    <row r="1" spans="1:17">
      <c r="A1" s="1" t="s">
        <v>0</v>
      </c>
    </row>
    <row r="4" spans="1:17">
      <c r="B4" s="86" t="s">
        <v>35</v>
      </c>
      <c r="C4" s="86"/>
      <c r="D4" s="86"/>
      <c r="E4" s="86"/>
      <c r="F4" s="86"/>
      <c r="G4" s="86"/>
      <c r="H4" s="86"/>
      <c r="I4" s="86"/>
      <c r="J4" s="86"/>
    </row>
    <row r="5" spans="1:17">
      <c r="B5" s="86" t="s">
        <v>29</v>
      </c>
      <c r="C5" s="86"/>
      <c r="D5" s="86"/>
      <c r="E5" s="86"/>
      <c r="F5" s="86"/>
      <c r="G5" s="86"/>
      <c r="H5" s="86"/>
      <c r="I5" s="86"/>
      <c r="J5" s="86"/>
    </row>
    <row r="6" spans="1:17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7">
      <c r="B7" s="3" t="s">
        <v>42</v>
      </c>
      <c r="C7" s="6">
        <v>0</v>
      </c>
      <c r="D7" s="5">
        <v>0</v>
      </c>
      <c r="E7" s="6">
        <v>1</v>
      </c>
      <c r="F7" s="5">
        <v>0</v>
      </c>
      <c r="G7" s="6">
        <v>0</v>
      </c>
      <c r="H7" s="5">
        <v>20</v>
      </c>
      <c r="I7" s="38">
        <v>21</v>
      </c>
      <c r="J7" s="19"/>
      <c r="L7" s="6">
        <v>0</v>
      </c>
      <c r="M7" s="5">
        <v>0</v>
      </c>
      <c r="N7" s="6">
        <v>1</v>
      </c>
      <c r="O7" s="5">
        <v>0</v>
      </c>
      <c r="P7" s="6">
        <v>0</v>
      </c>
      <c r="Q7" s="5">
        <v>20</v>
      </c>
    </row>
    <row r="8" spans="1:17">
      <c r="B8" s="3" t="s">
        <v>43</v>
      </c>
      <c r="C8" s="6">
        <v>0</v>
      </c>
      <c r="D8" s="5">
        <v>2</v>
      </c>
      <c r="E8" s="6">
        <v>0</v>
      </c>
      <c r="F8" s="5">
        <v>0</v>
      </c>
      <c r="G8" s="6">
        <v>0</v>
      </c>
      <c r="H8" s="5">
        <v>16</v>
      </c>
      <c r="I8" s="38">
        <v>18</v>
      </c>
      <c r="J8" s="19"/>
      <c r="L8" s="6">
        <v>0</v>
      </c>
      <c r="M8" s="5">
        <v>2</v>
      </c>
      <c r="N8" s="6">
        <v>0</v>
      </c>
      <c r="O8" s="5">
        <v>0</v>
      </c>
      <c r="P8" s="6">
        <v>0</v>
      </c>
      <c r="Q8" s="5">
        <v>16</v>
      </c>
    </row>
    <row r="9" spans="1:17">
      <c r="B9" s="3" t="s">
        <v>44</v>
      </c>
      <c r="C9" s="6">
        <v>0</v>
      </c>
      <c r="D9" s="5">
        <v>10</v>
      </c>
      <c r="E9" s="6">
        <v>4</v>
      </c>
      <c r="F9" s="5">
        <v>0</v>
      </c>
      <c r="G9" s="6">
        <v>0</v>
      </c>
      <c r="H9" s="5">
        <v>17</v>
      </c>
      <c r="I9" s="38">
        <v>31</v>
      </c>
      <c r="J9" s="19"/>
      <c r="L9" s="6">
        <v>0</v>
      </c>
      <c r="M9" s="5">
        <v>10</v>
      </c>
      <c r="N9" s="6">
        <v>4</v>
      </c>
      <c r="O9" s="5">
        <v>0</v>
      </c>
      <c r="P9" s="6">
        <v>0</v>
      </c>
      <c r="Q9" s="5">
        <v>17</v>
      </c>
    </row>
    <row r="10" spans="1:17">
      <c r="B10" s="3" t="s">
        <v>45</v>
      </c>
      <c r="C10" s="6">
        <v>0</v>
      </c>
      <c r="D10" s="5">
        <v>25</v>
      </c>
      <c r="E10" s="6">
        <v>9</v>
      </c>
      <c r="F10" s="5">
        <v>0</v>
      </c>
      <c r="G10" s="6">
        <v>0</v>
      </c>
      <c r="H10" s="5">
        <v>20</v>
      </c>
      <c r="I10" s="38">
        <v>54</v>
      </c>
      <c r="J10" s="19"/>
      <c r="L10" s="6">
        <v>0</v>
      </c>
      <c r="M10" s="5">
        <v>25</v>
      </c>
      <c r="N10" s="6">
        <v>9</v>
      </c>
      <c r="O10" s="5">
        <v>0</v>
      </c>
      <c r="P10" s="6">
        <v>0</v>
      </c>
      <c r="Q10" s="5">
        <v>20</v>
      </c>
    </row>
    <row r="11" spans="1:17">
      <c r="B11" s="3" t="s">
        <v>46</v>
      </c>
      <c r="C11" s="6">
        <v>0</v>
      </c>
      <c r="D11" s="5">
        <v>73</v>
      </c>
      <c r="E11" s="6">
        <v>21</v>
      </c>
      <c r="F11" s="5">
        <v>2</v>
      </c>
      <c r="G11" s="6">
        <v>0</v>
      </c>
      <c r="H11" s="5">
        <v>16</v>
      </c>
      <c r="I11" s="38">
        <v>112</v>
      </c>
      <c r="J11" s="19"/>
      <c r="L11" s="6">
        <v>0</v>
      </c>
      <c r="M11" s="5">
        <v>73</v>
      </c>
      <c r="N11" s="6">
        <v>21</v>
      </c>
      <c r="O11" s="5">
        <v>2</v>
      </c>
      <c r="P11" s="6">
        <v>0</v>
      </c>
      <c r="Q11" s="5">
        <v>16</v>
      </c>
    </row>
    <row r="12" spans="1:17">
      <c r="B12" s="3" t="s">
        <v>47</v>
      </c>
      <c r="C12" s="6">
        <v>243</v>
      </c>
      <c r="D12" s="5">
        <v>168</v>
      </c>
      <c r="E12" s="6">
        <v>49</v>
      </c>
      <c r="F12" s="5">
        <v>6</v>
      </c>
      <c r="G12" s="6">
        <v>1</v>
      </c>
      <c r="H12" s="5">
        <v>46</v>
      </c>
      <c r="I12" s="38">
        <v>513</v>
      </c>
      <c r="J12" s="19"/>
      <c r="L12" s="6">
        <v>243</v>
      </c>
      <c r="M12" s="5">
        <v>168</v>
      </c>
      <c r="N12" s="6">
        <v>49</v>
      </c>
      <c r="O12" s="5">
        <v>6</v>
      </c>
      <c r="P12" s="6">
        <v>1</v>
      </c>
      <c r="Q12" s="5">
        <v>46</v>
      </c>
    </row>
    <row r="13" spans="1:17">
      <c r="B13" s="3" t="s">
        <v>48</v>
      </c>
      <c r="C13" s="4">
        <v>1326</v>
      </c>
      <c r="D13" s="5">
        <v>233</v>
      </c>
      <c r="E13" s="6">
        <v>95</v>
      </c>
      <c r="F13" s="5">
        <v>16</v>
      </c>
      <c r="G13" s="6">
        <v>2</v>
      </c>
      <c r="H13" s="5">
        <v>67</v>
      </c>
      <c r="I13" s="28">
        <v>1739</v>
      </c>
      <c r="J13" s="19"/>
      <c r="L13" s="4">
        <v>1326</v>
      </c>
      <c r="M13" s="5">
        <v>233</v>
      </c>
      <c r="N13" s="6">
        <v>95</v>
      </c>
      <c r="O13" s="5">
        <v>16</v>
      </c>
      <c r="P13" s="6">
        <v>2</v>
      </c>
      <c r="Q13" s="5">
        <v>67</v>
      </c>
    </row>
    <row r="14" spans="1:17">
      <c r="B14" s="3" t="s">
        <v>49</v>
      </c>
      <c r="C14" s="4">
        <v>2494</v>
      </c>
      <c r="D14" s="5">
        <v>283</v>
      </c>
      <c r="E14" s="6">
        <v>112</v>
      </c>
      <c r="F14" s="5">
        <v>21</v>
      </c>
      <c r="G14" s="6">
        <v>1</v>
      </c>
      <c r="H14" s="5">
        <v>102</v>
      </c>
      <c r="I14" s="28">
        <v>3013</v>
      </c>
      <c r="J14" s="19"/>
      <c r="L14" s="4">
        <v>2494</v>
      </c>
      <c r="M14" s="5">
        <v>283</v>
      </c>
      <c r="N14" s="6">
        <v>112</v>
      </c>
      <c r="O14" s="5">
        <v>21</v>
      </c>
      <c r="P14" s="6">
        <v>1</v>
      </c>
      <c r="Q14" s="5">
        <v>102</v>
      </c>
    </row>
    <row r="15" spans="1:17">
      <c r="B15" s="3" t="s">
        <v>50</v>
      </c>
      <c r="C15" s="4">
        <v>2839</v>
      </c>
      <c r="D15" s="5">
        <v>273</v>
      </c>
      <c r="E15" s="6">
        <v>101</v>
      </c>
      <c r="F15" s="5">
        <v>16</v>
      </c>
      <c r="G15" s="6">
        <v>1</v>
      </c>
      <c r="H15" s="5">
        <v>152</v>
      </c>
      <c r="I15" s="28">
        <v>3382</v>
      </c>
      <c r="J15" s="19"/>
      <c r="L15" s="4">
        <v>2839</v>
      </c>
      <c r="M15" s="5">
        <v>273</v>
      </c>
      <c r="N15" s="6">
        <v>101</v>
      </c>
      <c r="O15" s="5">
        <v>16</v>
      </c>
      <c r="P15" s="6">
        <v>1</v>
      </c>
      <c r="Q15" s="5">
        <v>152</v>
      </c>
    </row>
    <row r="16" spans="1:17">
      <c r="B16" s="3" t="s">
        <v>51</v>
      </c>
      <c r="C16" s="4">
        <v>2211</v>
      </c>
      <c r="D16" s="5">
        <v>194</v>
      </c>
      <c r="E16" s="6">
        <v>64</v>
      </c>
      <c r="F16" s="5">
        <v>17</v>
      </c>
      <c r="G16" s="6">
        <v>1</v>
      </c>
      <c r="H16" s="5">
        <v>171</v>
      </c>
      <c r="I16" s="28">
        <v>2658</v>
      </c>
      <c r="J16" s="19"/>
      <c r="L16" s="4">
        <v>2211</v>
      </c>
      <c r="M16" s="5">
        <v>194</v>
      </c>
      <c r="N16" s="6">
        <v>64</v>
      </c>
      <c r="O16" s="5">
        <v>17</v>
      </c>
      <c r="P16" s="6">
        <v>1</v>
      </c>
      <c r="Q16" s="5">
        <v>171</v>
      </c>
    </row>
    <row r="17" spans="2:17">
      <c r="B17" s="3" t="s">
        <v>52</v>
      </c>
      <c r="C17" s="4">
        <v>1116</v>
      </c>
      <c r="D17" s="5">
        <v>105</v>
      </c>
      <c r="E17" s="6">
        <v>33</v>
      </c>
      <c r="F17" s="5">
        <v>18</v>
      </c>
      <c r="G17" s="6">
        <v>2</v>
      </c>
      <c r="H17" s="5">
        <v>164</v>
      </c>
      <c r="I17" s="28">
        <v>1438</v>
      </c>
      <c r="J17" s="19"/>
      <c r="L17" s="4">
        <v>1116</v>
      </c>
      <c r="M17" s="5">
        <v>105</v>
      </c>
      <c r="N17" s="6">
        <v>33</v>
      </c>
      <c r="O17" s="5">
        <v>18</v>
      </c>
      <c r="P17" s="6">
        <v>2</v>
      </c>
      <c r="Q17" s="5">
        <v>164</v>
      </c>
    </row>
    <row r="18" spans="2:17">
      <c r="B18" s="3" t="s">
        <v>53</v>
      </c>
      <c r="C18" s="6">
        <v>653</v>
      </c>
      <c r="D18" s="5">
        <v>45</v>
      </c>
      <c r="E18" s="6">
        <v>22</v>
      </c>
      <c r="F18" s="5">
        <v>10</v>
      </c>
      <c r="G18" s="6">
        <v>2</v>
      </c>
      <c r="H18" s="5">
        <v>147</v>
      </c>
      <c r="I18" s="38">
        <v>879</v>
      </c>
      <c r="J18" s="19"/>
      <c r="L18" s="6">
        <v>653</v>
      </c>
      <c r="M18" s="5">
        <v>45</v>
      </c>
      <c r="N18" s="6">
        <v>22</v>
      </c>
      <c r="O18" s="5">
        <v>10</v>
      </c>
      <c r="P18" s="6">
        <v>2</v>
      </c>
      <c r="Q18" s="5">
        <v>147</v>
      </c>
    </row>
    <row r="19" spans="2:17">
      <c r="B19" s="10" t="s">
        <v>54</v>
      </c>
      <c r="C19" s="13">
        <v>495</v>
      </c>
      <c r="D19" s="30">
        <v>27</v>
      </c>
      <c r="E19" s="13">
        <v>12</v>
      </c>
      <c r="F19" s="30">
        <v>5</v>
      </c>
      <c r="G19" s="13">
        <v>3</v>
      </c>
      <c r="H19" s="30">
        <v>242</v>
      </c>
      <c r="I19" s="33">
        <v>784</v>
      </c>
      <c r="J19" s="19"/>
      <c r="L19" s="13">
        <v>495</v>
      </c>
      <c r="M19" s="30">
        <v>27</v>
      </c>
      <c r="N19" s="13">
        <v>12</v>
      </c>
      <c r="O19" s="30">
        <v>5</v>
      </c>
      <c r="P19" s="13">
        <v>3</v>
      </c>
      <c r="Q19" s="30">
        <v>242</v>
      </c>
    </row>
    <row r="20" spans="2:17">
      <c r="B20" s="15" t="s">
        <v>21</v>
      </c>
      <c r="C20" s="16">
        <v>11377</v>
      </c>
      <c r="D20" s="16">
        <v>1438</v>
      </c>
      <c r="E20" s="31">
        <v>523</v>
      </c>
      <c r="F20" s="31">
        <v>111</v>
      </c>
      <c r="G20" s="31">
        <v>13</v>
      </c>
      <c r="H20" s="16">
        <v>1180</v>
      </c>
      <c r="I20" s="16">
        <v>14642</v>
      </c>
      <c r="J20" s="19"/>
      <c r="L20" s="25">
        <v>0</v>
      </c>
      <c r="M20" s="26">
        <v>0</v>
      </c>
      <c r="N20" s="25">
        <v>37</v>
      </c>
      <c r="O20" s="26">
        <v>0</v>
      </c>
      <c r="P20" s="25">
        <v>0</v>
      </c>
      <c r="Q20" s="24">
        <v>72282</v>
      </c>
    </row>
    <row r="21" spans="2:17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L21" s="6">
        <v>0</v>
      </c>
      <c r="M21" s="9">
        <v>21392</v>
      </c>
      <c r="N21" s="6">
        <v>0</v>
      </c>
      <c r="O21" s="5">
        <v>0</v>
      </c>
      <c r="P21" s="6">
        <v>0</v>
      </c>
      <c r="Q21" s="9">
        <v>50742</v>
      </c>
    </row>
    <row r="22" spans="2:17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L22" s="6">
        <v>0</v>
      </c>
      <c r="M22" s="9">
        <v>51075</v>
      </c>
      <c r="N22" s="4">
        <v>1958</v>
      </c>
      <c r="O22" s="5">
        <v>0</v>
      </c>
      <c r="P22" s="6">
        <v>0</v>
      </c>
      <c r="Q22" s="9">
        <v>93891</v>
      </c>
    </row>
    <row r="23" spans="2:17">
      <c r="B23" s="86" t="s">
        <v>60</v>
      </c>
      <c r="C23" s="86"/>
      <c r="D23" s="86"/>
      <c r="E23" s="86"/>
      <c r="F23" s="86"/>
      <c r="G23" s="86"/>
      <c r="H23" s="86"/>
      <c r="I23" s="86"/>
      <c r="J23" s="86"/>
      <c r="L23" s="6">
        <v>0</v>
      </c>
      <c r="M23" s="9">
        <v>179031</v>
      </c>
      <c r="N23" s="4">
        <v>120459</v>
      </c>
      <c r="O23" s="5">
        <v>0</v>
      </c>
      <c r="P23" s="6">
        <v>0</v>
      </c>
      <c r="Q23" s="9">
        <v>150878</v>
      </c>
    </row>
    <row r="24" spans="2:17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L24" s="6">
        <v>0</v>
      </c>
      <c r="M24" s="9">
        <v>652568</v>
      </c>
      <c r="N24" s="4">
        <v>83321</v>
      </c>
      <c r="O24" s="9">
        <v>21630</v>
      </c>
      <c r="P24" s="6">
        <v>0</v>
      </c>
      <c r="Q24" s="9">
        <v>219199</v>
      </c>
    </row>
    <row r="25" spans="2:17">
      <c r="B25" s="3" t="s">
        <v>42</v>
      </c>
      <c r="C25" s="25">
        <v>0</v>
      </c>
      <c r="D25" s="26">
        <v>0</v>
      </c>
      <c r="E25" s="25">
        <v>37</v>
      </c>
      <c r="F25" s="26">
        <v>0</v>
      </c>
      <c r="G25" s="25">
        <v>0</v>
      </c>
      <c r="H25" s="24">
        <v>72282</v>
      </c>
      <c r="I25" s="27">
        <v>72318</v>
      </c>
      <c r="J25" s="19"/>
      <c r="L25" s="4">
        <v>1649193</v>
      </c>
      <c r="M25" s="9">
        <v>1719984</v>
      </c>
      <c r="N25" s="4">
        <v>277698</v>
      </c>
      <c r="O25" s="9">
        <v>72972</v>
      </c>
      <c r="P25" s="4">
        <v>5930</v>
      </c>
      <c r="Q25" s="9">
        <v>288669</v>
      </c>
    </row>
    <row r="26" spans="2:17">
      <c r="B26" s="3" t="s">
        <v>43</v>
      </c>
      <c r="C26" s="6">
        <v>0</v>
      </c>
      <c r="D26" s="9">
        <v>21392</v>
      </c>
      <c r="E26" s="6">
        <v>0</v>
      </c>
      <c r="F26" s="5">
        <v>0</v>
      </c>
      <c r="G26" s="6">
        <v>0</v>
      </c>
      <c r="H26" s="9">
        <v>50742</v>
      </c>
      <c r="I26" s="28">
        <v>72134</v>
      </c>
      <c r="J26" s="19"/>
      <c r="L26" s="4">
        <v>17527875</v>
      </c>
      <c r="M26" s="9">
        <v>2228435</v>
      </c>
      <c r="N26" s="4">
        <v>497173</v>
      </c>
      <c r="O26" s="9">
        <v>123574</v>
      </c>
      <c r="P26" s="4">
        <v>1159</v>
      </c>
      <c r="Q26" s="9">
        <v>393700</v>
      </c>
    </row>
    <row r="27" spans="2:17">
      <c r="B27" s="3" t="s">
        <v>44</v>
      </c>
      <c r="C27" s="6">
        <v>0</v>
      </c>
      <c r="D27" s="9">
        <v>51075</v>
      </c>
      <c r="E27" s="4">
        <v>1958</v>
      </c>
      <c r="F27" s="5">
        <v>0</v>
      </c>
      <c r="G27" s="6">
        <v>0</v>
      </c>
      <c r="H27" s="9">
        <v>93891</v>
      </c>
      <c r="I27" s="28">
        <v>146923</v>
      </c>
      <c r="J27" s="19"/>
      <c r="L27" s="4">
        <v>33783861</v>
      </c>
      <c r="M27" s="9">
        <v>2867118</v>
      </c>
      <c r="N27" s="4">
        <v>739622</v>
      </c>
      <c r="O27" s="9">
        <v>249656</v>
      </c>
      <c r="P27" s="6">
        <v>453</v>
      </c>
      <c r="Q27" s="9">
        <v>849336</v>
      </c>
    </row>
    <row r="28" spans="2:17">
      <c r="B28" s="3" t="s">
        <v>45</v>
      </c>
      <c r="C28" s="6">
        <v>0</v>
      </c>
      <c r="D28" s="9">
        <v>179031</v>
      </c>
      <c r="E28" s="4">
        <v>120459</v>
      </c>
      <c r="F28" s="5">
        <v>0</v>
      </c>
      <c r="G28" s="6">
        <v>0</v>
      </c>
      <c r="H28" s="9">
        <v>150878</v>
      </c>
      <c r="I28" s="28">
        <v>450368</v>
      </c>
      <c r="J28" s="19"/>
      <c r="L28" s="4">
        <v>39924421</v>
      </c>
      <c r="M28" s="9">
        <v>2515918</v>
      </c>
      <c r="N28" s="4">
        <v>665367</v>
      </c>
      <c r="O28" s="9">
        <v>94889</v>
      </c>
      <c r="P28" s="6">
        <v>68</v>
      </c>
      <c r="Q28" s="9">
        <v>1277717</v>
      </c>
    </row>
    <row r="29" spans="2:17">
      <c r="B29" s="3" t="s">
        <v>46</v>
      </c>
      <c r="C29" s="6">
        <v>0</v>
      </c>
      <c r="D29" s="9">
        <v>652568</v>
      </c>
      <c r="E29" s="4">
        <v>83321</v>
      </c>
      <c r="F29" s="9">
        <v>21630</v>
      </c>
      <c r="G29" s="6">
        <v>0</v>
      </c>
      <c r="H29" s="9">
        <v>219199</v>
      </c>
      <c r="I29" s="28">
        <v>976718</v>
      </c>
      <c r="J29" s="19"/>
      <c r="L29" s="4">
        <v>32686744</v>
      </c>
      <c r="M29" s="9">
        <v>1944003</v>
      </c>
      <c r="N29" s="4">
        <v>554862</v>
      </c>
      <c r="O29" s="9">
        <v>185274</v>
      </c>
      <c r="P29" s="4">
        <v>19284</v>
      </c>
      <c r="Q29" s="9">
        <v>1610908</v>
      </c>
    </row>
    <row r="30" spans="2:17">
      <c r="B30" s="3" t="s">
        <v>47</v>
      </c>
      <c r="C30" s="4">
        <v>1649193</v>
      </c>
      <c r="D30" s="9">
        <v>1719984</v>
      </c>
      <c r="E30" s="4">
        <v>277698</v>
      </c>
      <c r="F30" s="9">
        <v>72972</v>
      </c>
      <c r="G30" s="4">
        <v>5930</v>
      </c>
      <c r="H30" s="9">
        <v>288669</v>
      </c>
      <c r="I30" s="28">
        <v>4014446</v>
      </c>
      <c r="J30" s="19"/>
      <c r="L30" s="4">
        <v>17650997</v>
      </c>
      <c r="M30" s="9">
        <v>1093071</v>
      </c>
      <c r="N30" s="4">
        <v>261423</v>
      </c>
      <c r="O30" s="9">
        <v>399786</v>
      </c>
      <c r="P30" s="4">
        <v>1643</v>
      </c>
      <c r="Q30" s="9">
        <v>1695771</v>
      </c>
    </row>
    <row r="31" spans="2:17">
      <c r="B31" s="3" t="s">
        <v>48</v>
      </c>
      <c r="C31" s="4">
        <v>17527875</v>
      </c>
      <c r="D31" s="9">
        <v>2228435</v>
      </c>
      <c r="E31" s="4">
        <v>497173</v>
      </c>
      <c r="F31" s="9">
        <v>123574</v>
      </c>
      <c r="G31" s="4">
        <v>1159</v>
      </c>
      <c r="H31" s="9">
        <v>393700</v>
      </c>
      <c r="I31" s="28">
        <v>20771916</v>
      </c>
      <c r="J31" s="19"/>
      <c r="L31" s="4">
        <v>10329261</v>
      </c>
      <c r="M31" s="9">
        <v>535175</v>
      </c>
      <c r="N31" s="4">
        <v>173581</v>
      </c>
      <c r="O31" s="9">
        <v>288970</v>
      </c>
      <c r="P31" s="4">
        <v>53873</v>
      </c>
      <c r="Q31" s="9">
        <v>2073449</v>
      </c>
    </row>
    <row r="32" spans="2:17">
      <c r="B32" s="3" t="s">
        <v>49</v>
      </c>
      <c r="C32" s="4">
        <v>33783861</v>
      </c>
      <c r="D32" s="9">
        <v>2867118</v>
      </c>
      <c r="E32" s="4">
        <v>739622</v>
      </c>
      <c r="F32" s="9">
        <v>249656</v>
      </c>
      <c r="G32" s="6">
        <v>453</v>
      </c>
      <c r="H32" s="9">
        <v>849336</v>
      </c>
      <c r="I32" s="28">
        <v>38490046</v>
      </c>
      <c r="J32" s="19"/>
      <c r="L32" s="11">
        <v>8513295</v>
      </c>
      <c r="M32" s="12">
        <v>396231</v>
      </c>
      <c r="N32" s="11">
        <v>65782</v>
      </c>
      <c r="O32" s="12">
        <v>123977</v>
      </c>
      <c r="P32" s="11">
        <v>70487</v>
      </c>
      <c r="Q32" s="12">
        <v>3705291</v>
      </c>
    </row>
    <row r="33" spans="2:14">
      <c r="B33" s="3" t="s">
        <v>50</v>
      </c>
      <c r="C33" s="4">
        <v>39924421</v>
      </c>
      <c r="D33" s="9">
        <v>2515918</v>
      </c>
      <c r="E33" s="4">
        <v>665367</v>
      </c>
      <c r="F33" s="9">
        <v>94889</v>
      </c>
      <c r="G33" s="6">
        <v>68</v>
      </c>
      <c r="H33" s="9">
        <v>1277717</v>
      </c>
      <c r="I33" s="28">
        <v>44478379</v>
      </c>
      <c r="J33" s="19"/>
    </row>
    <row r="34" spans="2:14">
      <c r="B34" s="3" t="s">
        <v>51</v>
      </c>
      <c r="C34" s="4">
        <v>32686744</v>
      </c>
      <c r="D34" s="9">
        <v>1944003</v>
      </c>
      <c r="E34" s="4">
        <v>554862</v>
      </c>
      <c r="F34" s="9">
        <v>185274</v>
      </c>
      <c r="G34" s="4">
        <v>19284</v>
      </c>
      <c r="H34" s="9">
        <v>1610908</v>
      </c>
      <c r="I34" s="28">
        <v>37001076</v>
      </c>
      <c r="J34" s="19"/>
    </row>
    <row r="35" spans="2:14">
      <c r="B35" s="3" t="s">
        <v>52</v>
      </c>
      <c r="C35" s="4">
        <v>17650997</v>
      </c>
      <c r="D35" s="9">
        <v>1093071</v>
      </c>
      <c r="E35" s="4">
        <v>261423</v>
      </c>
      <c r="F35" s="9">
        <v>399786</v>
      </c>
      <c r="G35" s="4">
        <v>1643</v>
      </c>
      <c r="H35" s="9">
        <v>1695771</v>
      </c>
      <c r="I35" s="28">
        <v>21102690</v>
      </c>
      <c r="J35" s="19"/>
    </row>
    <row r="36" spans="2:14">
      <c r="B36" s="3" t="s">
        <v>53</v>
      </c>
      <c r="C36" s="4">
        <v>10329261</v>
      </c>
      <c r="D36" s="9">
        <v>535175</v>
      </c>
      <c r="E36" s="4">
        <v>173581</v>
      </c>
      <c r="F36" s="9">
        <v>288970</v>
      </c>
      <c r="G36" s="4">
        <v>53873</v>
      </c>
      <c r="H36" s="9">
        <v>2073449</v>
      </c>
      <c r="I36" s="28">
        <v>13454310</v>
      </c>
      <c r="J36" s="19"/>
    </row>
    <row r="37" spans="2:14">
      <c r="B37" s="10" t="s">
        <v>54</v>
      </c>
      <c r="C37" s="11">
        <v>8513295</v>
      </c>
      <c r="D37" s="12">
        <v>396231</v>
      </c>
      <c r="E37" s="11">
        <v>65782</v>
      </c>
      <c r="F37" s="12">
        <v>123977</v>
      </c>
      <c r="G37" s="11">
        <v>70487</v>
      </c>
      <c r="H37" s="12">
        <v>3705291</v>
      </c>
      <c r="I37" s="29">
        <v>12875062</v>
      </c>
      <c r="J37" s="19"/>
    </row>
    <row r="38" spans="2:14">
      <c r="B38" s="15" t="s">
        <v>21</v>
      </c>
      <c r="C38" s="17">
        <v>162065648</v>
      </c>
      <c r="D38" s="17">
        <v>14204000</v>
      </c>
      <c r="E38" s="17">
        <v>3441281</v>
      </c>
      <c r="F38" s="17">
        <v>1560728</v>
      </c>
      <c r="G38" s="17">
        <v>152897</v>
      </c>
      <c r="H38" s="17">
        <v>12481833</v>
      </c>
      <c r="I38" s="17">
        <v>193906387</v>
      </c>
      <c r="J38" s="19"/>
    </row>
    <row r="39" spans="2:14">
      <c r="L39" s="83">
        <f>C38+H38</f>
        <v>174547481</v>
      </c>
      <c r="N39" s="83">
        <f>SUM(D38:E38)</f>
        <v>17645281</v>
      </c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A08492EA-8C03-492A-8A1B-E03DF096D6A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R38"/>
  <sheetViews>
    <sheetView workbookViewId="0">
      <selection activeCell="M7" sqref="M7:R32"/>
    </sheetView>
  </sheetViews>
  <sheetFormatPr defaultRowHeight="15"/>
  <sheetData>
    <row r="1" spans="1:18">
      <c r="A1" s="1" t="s">
        <v>0</v>
      </c>
    </row>
    <row r="4" spans="1:18">
      <c r="B4" s="86" t="s">
        <v>35</v>
      </c>
      <c r="C4" s="86"/>
      <c r="D4" s="86"/>
      <c r="E4" s="86"/>
      <c r="F4" s="86"/>
      <c r="G4" s="86"/>
      <c r="H4" s="86"/>
      <c r="I4" s="86"/>
      <c r="J4" s="86"/>
    </row>
    <row r="5" spans="1:18">
      <c r="B5" s="86" t="s">
        <v>31</v>
      </c>
      <c r="C5" s="86"/>
      <c r="D5" s="86"/>
      <c r="E5" s="86"/>
      <c r="F5" s="86"/>
      <c r="G5" s="86"/>
      <c r="H5" s="86"/>
      <c r="I5" s="86"/>
      <c r="J5" s="86"/>
    </row>
    <row r="6" spans="1:18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35" t="s">
        <v>41</v>
      </c>
      <c r="I6" s="37" t="s">
        <v>3</v>
      </c>
      <c r="J6" s="19"/>
    </row>
    <row r="7" spans="1:18">
      <c r="B7" s="3" t="s">
        <v>42</v>
      </c>
      <c r="C7" s="6">
        <v>0</v>
      </c>
      <c r="D7" s="5">
        <v>0</v>
      </c>
      <c r="E7" s="6">
        <v>3</v>
      </c>
      <c r="F7" s="5">
        <v>0</v>
      </c>
      <c r="G7" s="6">
        <v>0</v>
      </c>
      <c r="H7" s="5">
        <v>43</v>
      </c>
      <c r="I7" s="38">
        <v>46</v>
      </c>
      <c r="J7" s="19"/>
      <c r="M7" s="6">
        <v>0</v>
      </c>
      <c r="N7" s="5">
        <v>0</v>
      </c>
      <c r="O7" s="6">
        <v>3</v>
      </c>
      <c r="P7" s="5">
        <v>0</v>
      </c>
      <c r="Q7" s="6">
        <v>0</v>
      </c>
      <c r="R7" s="5">
        <v>43</v>
      </c>
    </row>
    <row r="8" spans="1:18">
      <c r="B8" s="3" t="s">
        <v>43</v>
      </c>
      <c r="C8" s="6">
        <v>0</v>
      </c>
      <c r="D8" s="5">
        <v>1</v>
      </c>
      <c r="E8" s="6">
        <v>25</v>
      </c>
      <c r="F8" s="5">
        <v>0</v>
      </c>
      <c r="G8" s="6">
        <v>0</v>
      </c>
      <c r="H8" s="5">
        <v>17</v>
      </c>
      <c r="I8" s="38">
        <v>43</v>
      </c>
      <c r="J8" s="19"/>
      <c r="M8" s="6">
        <v>0</v>
      </c>
      <c r="N8" s="5">
        <v>1</v>
      </c>
      <c r="O8" s="6">
        <v>25</v>
      </c>
      <c r="P8" s="5">
        <v>0</v>
      </c>
      <c r="Q8" s="6">
        <v>0</v>
      </c>
      <c r="R8" s="5">
        <v>17</v>
      </c>
    </row>
    <row r="9" spans="1:18">
      <c r="B9" s="3" t="s">
        <v>44</v>
      </c>
      <c r="C9" s="6">
        <v>0</v>
      </c>
      <c r="D9" s="5">
        <v>4</v>
      </c>
      <c r="E9" s="6">
        <v>45</v>
      </c>
      <c r="F9" s="5">
        <v>0</v>
      </c>
      <c r="G9" s="6">
        <v>0</v>
      </c>
      <c r="H9" s="5">
        <v>28</v>
      </c>
      <c r="I9" s="38">
        <v>77</v>
      </c>
      <c r="J9" s="19"/>
      <c r="M9" s="6">
        <v>0</v>
      </c>
      <c r="N9" s="5">
        <v>4</v>
      </c>
      <c r="O9" s="6">
        <v>45</v>
      </c>
      <c r="P9" s="5">
        <v>0</v>
      </c>
      <c r="Q9" s="6">
        <v>0</v>
      </c>
      <c r="R9" s="5">
        <v>28</v>
      </c>
    </row>
    <row r="10" spans="1:18">
      <c r="B10" s="3" t="s">
        <v>45</v>
      </c>
      <c r="C10" s="6">
        <v>0</v>
      </c>
      <c r="D10" s="5">
        <v>12</v>
      </c>
      <c r="E10" s="6">
        <v>96</v>
      </c>
      <c r="F10" s="5">
        <v>2</v>
      </c>
      <c r="G10" s="6">
        <v>0</v>
      </c>
      <c r="H10" s="5">
        <v>22</v>
      </c>
      <c r="I10" s="38">
        <v>132</v>
      </c>
      <c r="J10" s="19"/>
      <c r="M10" s="6">
        <v>0</v>
      </c>
      <c r="N10" s="5">
        <v>12</v>
      </c>
      <c r="O10" s="6">
        <v>96</v>
      </c>
      <c r="P10" s="5">
        <v>2</v>
      </c>
      <c r="Q10" s="6">
        <v>0</v>
      </c>
      <c r="R10" s="5">
        <v>22</v>
      </c>
    </row>
    <row r="11" spans="1:18">
      <c r="B11" s="3" t="s">
        <v>46</v>
      </c>
      <c r="C11" s="6">
        <v>0</v>
      </c>
      <c r="D11" s="5">
        <v>32</v>
      </c>
      <c r="E11" s="6">
        <v>184</v>
      </c>
      <c r="F11" s="5">
        <v>3</v>
      </c>
      <c r="G11" s="6">
        <v>1</v>
      </c>
      <c r="H11" s="5">
        <v>39</v>
      </c>
      <c r="I11" s="38">
        <v>259</v>
      </c>
      <c r="J11" s="19"/>
      <c r="M11" s="6">
        <v>0</v>
      </c>
      <c r="N11" s="5">
        <v>32</v>
      </c>
      <c r="O11" s="6">
        <v>184</v>
      </c>
      <c r="P11" s="5">
        <v>3</v>
      </c>
      <c r="Q11" s="6">
        <v>1</v>
      </c>
      <c r="R11" s="5">
        <v>39</v>
      </c>
    </row>
    <row r="12" spans="1:18">
      <c r="B12" s="3" t="s">
        <v>47</v>
      </c>
      <c r="C12" s="6">
        <v>299</v>
      </c>
      <c r="D12" s="5">
        <v>72</v>
      </c>
      <c r="E12" s="6">
        <v>299</v>
      </c>
      <c r="F12" s="5">
        <v>16</v>
      </c>
      <c r="G12" s="6">
        <v>3</v>
      </c>
      <c r="H12" s="5">
        <v>66</v>
      </c>
      <c r="I12" s="38">
        <v>755</v>
      </c>
      <c r="J12" s="19"/>
      <c r="M12" s="6">
        <v>299</v>
      </c>
      <c r="N12" s="5">
        <v>72</v>
      </c>
      <c r="O12" s="6">
        <v>299</v>
      </c>
      <c r="P12" s="5">
        <v>16</v>
      </c>
      <c r="Q12" s="6">
        <v>3</v>
      </c>
      <c r="R12" s="5">
        <v>66</v>
      </c>
    </row>
    <row r="13" spans="1:18">
      <c r="B13" s="3" t="s">
        <v>48</v>
      </c>
      <c r="C13" s="4">
        <v>1817</v>
      </c>
      <c r="D13" s="5">
        <v>111</v>
      </c>
      <c r="E13" s="6">
        <v>557</v>
      </c>
      <c r="F13" s="5">
        <v>37</v>
      </c>
      <c r="G13" s="6">
        <v>8</v>
      </c>
      <c r="H13" s="5">
        <v>146</v>
      </c>
      <c r="I13" s="28">
        <v>2676</v>
      </c>
      <c r="J13" s="19"/>
      <c r="M13" s="4">
        <v>1817</v>
      </c>
      <c r="N13" s="5">
        <v>111</v>
      </c>
      <c r="O13" s="6">
        <v>557</v>
      </c>
      <c r="P13" s="5">
        <v>37</v>
      </c>
      <c r="Q13" s="6">
        <v>8</v>
      </c>
      <c r="R13" s="5">
        <v>146</v>
      </c>
    </row>
    <row r="14" spans="1:18">
      <c r="B14" s="3" t="s">
        <v>49</v>
      </c>
      <c r="C14" s="4">
        <v>3580</v>
      </c>
      <c r="D14" s="5">
        <v>158</v>
      </c>
      <c r="E14" s="6">
        <v>823</v>
      </c>
      <c r="F14" s="5">
        <v>58</v>
      </c>
      <c r="G14" s="6">
        <v>15</v>
      </c>
      <c r="H14" s="5">
        <v>265</v>
      </c>
      <c r="I14" s="28">
        <v>4899</v>
      </c>
      <c r="J14" s="19"/>
      <c r="M14" s="4">
        <v>3580</v>
      </c>
      <c r="N14" s="5">
        <v>158</v>
      </c>
      <c r="O14" s="6">
        <v>823</v>
      </c>
      <c r="P14" s="5">
        <v>58</v>
      </c>
      <c r="Q14" s="6">
        <v>15</v>
      </c>
      <c r="R14" s="5">
        <v>265</v>
      </c>
    </row>
    <row r="15" spans="1:18">
      <c r="B15" s="3" t="s">
        <v>50</v>
      </c>
      <c r="C15" s="4">
        <v>4450</v>
      </c>
      <c r="D15" s="5">
        <v>187</v>
      </c>
      <c r="E15" s="6">
        <v>923</v>
      </c>
      <c r="F15" s="5">
        <v>80</v>
      </c>
      <c r="G15" s="6">
        <v>14</v>
      </c>
      <c r="H15" s="5">
        <v>386</v>
      </c>
      <c r="I15" s="28">
        <v>6040</v>
      </c>
      <c r="J15" s="19"/>
      <c r="M15" s="4">
        <v>4450</v>
      </c>
      <c r="N15" s="5">
        <v>187</v>
      </c>
      <c r="O15" s="6">
        <v>923</v>
      </c>
      <c r="P15" s="5">
        <v>80</v>
      </c>
      <c r="Q15" s="6">
        <v>14</v>
      </c>
      <c r="R15" s="5">
        <v>386</v>
      </c>
    </row>
    <row r="16" spans="1:18">
      <c r="B16" s="3" t="s">
        <v>51</v>
      </c>
      <c r="C16" s="4">
        <v>3596</v>
      </c>
      <c r="D16" s="5">
        <v>136</v>
      </c>
      <c r="E16" s="6">
        <v>730</v>
      </c>
      <c r="F16" s="5">
        <v>44</v>
      </c>
      <c r="G16" s="6">
        <v>12</v>
      </c>
      <c r="H16" s="5">
        <v>460</v>
      </c>
      <c r="I16" s="28">
        <v>4978</v>
      </c>
      <c r="J16" s="19"/>
      <c r="M16" s="4">
        <v>3596</v>
      </c>
      <c r="N16" s="5">
        <v>136</v>
      </c>
      <c r="O16" s="6">
        <v>730</v>
      </c>
      <c r="P16" s="5">
        <v>44</v>
      </c>
      <c r="Q16" s="6">
        <v>12</v>
      </c>
      <c r="R16" s="5">
        <v>460</v>
      </c>
    </row>
    <row r="17" spans="2:18">
      <c r="B17" s="3" t="s">
        <v>52</v>
      </c>
      <c r="C17" s="4">
        <v>1889</v>
      </c>
      <c r="D17" s="5">
        <v>66</v>
      </c>
      <c r="E17" s="6">
        <v>407</v>
      </c>
      <c r="F17" s="5">
        <v>23</v>
      </c>
      <c r="G17" s="6">
        <v>10</v>
      </c>
      <c r="H17" s="5">
        <v>446</v>
      </c>
      <c r="I17" s="28">
        <v>2841</v>
      </c>
      <c r="J17" s="19"/>
      <c r="M17" s="4">
        <v>1889</v>
      </c>
      <c r="N17" s="5">
        <v>66</v>
      </c>
      <c r="O17" s="6">
        <v>407</v>
      </c>
      <c r="P17" s="5">
        <v>23</v>
      </c>
      <c r="Q17" s="6">
        <v>10</v>
      </c>
      <c r="R17" s="5">
        <v>446</v>
      </c>
    </row>
    <row r="18" spans="2:18">
      <c r="B18" s="3" t="s">
        <v>53</v>
      </c>
      <c r="C18" s="6">
        <v>931</v>
      </c>
      <c r="D18" s="5">
        <v>24</v>
      </c>
      <c r="E18" s="6">
        <v>194</v>
      </c>
      <c r="F18" s="5">
        <v>23</v>
      </c>
      <c r="G18" s="6">
        <v>16</v>
      </c>
      <c r="H18" s="5">
        <v>382</v>
      </c>
      <c r="I18" s="28">
        <v>1570</v>
      </c>
      <c r="J18" s="19"/>
      <c r="M18" s="6">
        <v>931</v>
      </c>
      <c r="N18" s="5">
        <v>24</v>
      </c>
      <c r="O18" s="6">
        <v>194</v>
      </c>
      <c r="P18" s="5">
        <v>23</v>
      </c>
      <c r="Q18" s="6">
        <v>16</v>
      </c>
      <c r="R18" s="5">
        <v>382</v>
      </c>
    </row>
    <row r="19" spans="2:18">
      <c r="B19" s="10" t="s">
        <v>54</v>
      </c>
      <c r="C19" s="13">
        <v>591</v>
      </c>
      <c r="D19" s="30">
        <v>23</v>
      </c>
      <c r="E19" s="13">
        <v>151</v>
      </c>
      <c r="F19" s="30">
        <v>18</v>
      </c>
      <c r="G19" s="13">
        <v>9</v>
      </c>
      <c r="H19" s="30">
        <v>641</v>
      </c>
      <c r="I19" s="29">
        <v>1433</v>
      </c>
      <c r="J19" s="19"/>
      <c r="M19" s="13">
        <v>591</v>
      </c>
      <c r="N19" s="30">
        <v>23</v>
      </c>
      <c r="O19" s="13">
        <v>151</v>
      </c>
      <c r="P19" s="30">
        <v>18</v>
      </c>
      <c r="Q19" s="13">
        <v>9</v>
      </c>
      <c r="R19" s="30">
        <v>641</v>
      </c>
    </row>
    <row r="20" spans="2:18">
      <c r="B20" s="15" t="s">
        <v>21</v>
      </c>
      <c r="C20" s="16">
        <v>17153</v>
      </c>
      <c r="D20" s="31">
        <v>826</v>
      </c>
      <c r="E20" s="16">
        <v>4437</v>
      </c>
      <c r="F20" s="31">
        <v>304</v>
      </c>
      <c r="G20" s="31">
        <v>88</v>
      </c>
      <c r="H20" s="16">
        <v>2941</v>
      </c>
      <c r="I20" s="16">
        <v>25749</v>
      </c>
      <c r="J20" s="19"/>
      <c r="M20" s="25">
        <v>0</v>
      </c>
      <c r="N20" s="26">
        <v>0</v>
      </c>
      <c r="O20" s="23">
        <v>74313</v>
      </c>
      <c r="P20" s="26">
        <v>0</v>
      </c>
      <c r="Q20" s="25">
        <v>0</v>
      </c>
      <c r="R20" s="24">
        <v>341363</v>
      </c>
    </row>
    <row r="21" spans="2:18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M21" s="6">
        <v>0</v>
      </c>
      <c r="N21" s="9">
        <v>4090</v>
      </c>
      <c r="O21" s="4">
        <v>770581</v>
      </c>
      <c r="P21" s="5">
        <v>0</v>
      </c>
      <c r="Q21" s="6">
        <v>0</v>
      </c>
      <c r="R21" s="9">
        <v>172329</v>
      </c>
    </row>
    <row r="22" spans="2:18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M22" s="6">
        <v>0</v>
      </c>
      <c r="N22" s="9">
        <v>56071</v>
      </c>
      <c r="O22" s="4">
        <v>1292811</v>
      </c>
      <c r="P22" s="5">
        <v>0</v>
      </c>
      <c r="Q22" s="6">
        <v>0</v>
      </c>
      <c r="R22" s="9">
        <v>296718</v>
      </c>
    </row>
    <row r="23" spans="2:18">
      <c r="B23" s="86" t="s">
        <v>61</v>
      </c>
      <c r="C23" s="86"/>
      <c r="D23" s="86"/>
      <c r="E23" s="86"/>
      <c r="F23" s="86"/>
      <c r="G23" s="86"/>
      <c r="H23" s="86"/>
      <c r="I23" s="86"/>
      <c r="J23" s="86"/>
      <c r="M23" s="6">
        <v>0</v>
      </c>
      <c r="N23" s="9">
        <v>139299</v>
      </c>
      <c r="O23" s="4">
        <v>2736860</v>
      </c>
      <c r="P23" s="9">
        <v>52451</v>
      </c>
      <c r="Q23" s="6">
        <v>0</v>
      </c>
      <c r="R23" s="9">
        <v>218559</v>
      </c>
    </row>
    <row r="24" spans="2:18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37" t="s">
        <v>3</v>
      </c>
      <c r="J24" s="19"/>
      <c r="M24" s="6">
        <v>0</v>
      </c>
      <c r="N24" s="9">
        <v>293294</v>
      </c>
      <c r="O24" s="4">
        <v>5814629</v>
      </c>
      <c r="P24" s="9">
        <v>112292</v>
      </c>
      <c r="Q24" s="4">
        <v>29768</v>
      </c>
      <c r="R24" s="9">
        <v>449504</v>
      </c>
    </row>
    <row r="25" spans="2:18">
      <c r="B25" s="3" t="s">
        <v>42</v>
      </c>
      <c r="C25" s="25">
        <v>0</v>
      </c>
      <c r="D25" s="26">
        <v>0</v>
      </c>
      <c r="E25" s="23">
        <v>74313</v>
      </c>
      <c r="F25" s="26">
        <v>0</v>
      </c>
      <c r="G25" s="25">
        <v>0</v>
      </c>
      <c r="H25" s="24">
        <v>341363</v>
      </c>
      <c r="I25" s="27">
        <v>415676</v>
      </c>
      <c r="J25" s="19"/>
      <c r="M25" s="4">
        <v>3969047</v>
      </c>
      <c r="N25" s="9">
        <v>833305</v>
      </c>
      <c r="O25" s="4">
        <v>8799120</v>
      </c>
      <c r="P25" s="9">
        <v>340016</v>
      </c>
      <c r="Q25" s="4">
        <v>106959</v>
      </c>
      <c r="R25" s="9">
        <v>910382</v>
      </c>
    </row>
    <row r="26" spans="2:18">
      <c r="B26" s="3" t="s">
        <v>43</v>
      </c>
      <c r="C26" s="6">
        <v>0</v>
      </c>
      <c r="D26" s="9">
        <v>4090</v>
      </c>
      <c r="E26" s="4">
        <v>770581</v>
      </c>
      <c r="F26" s="5">
        <v>0</v>
      </c>
      <c r="G26" s="6">
        <v>0</v>
      </c>
      <c r="H26" s="9">
        <v>172329</v>
      </c>
      <c r="I26" s="28">
        <v>947000</v>
      </c>
      <c r="J26" s="19"/>
      <c r="M26" s="4">
        <v>39208287</v>
      </c>
      <c r="N26" s="9">
        <v>1383639</v>
      </c>
      <c r="O26" s="4">
        <v>15669560</v>
      </c>
      <c r="P26" s="9">
        <v>667139</v>
      </c>
      <c r="Q26" s="4">
        <v>325431</v>
      </c>
      <c r="R26" s="9">
        <v>2436900</v>
      </c>
    </row>
    <row r="27" spans="2:18">
      <c r="B27" s="3" t="s">
        <v>44</v>
      </c>
      <c r="C27" s="6">
        <v>0</v>
      </c>
      <c r="D27" s="9">
        <v>56071</v>
      </c>
      <c r="E27" s="4">
        <v>1292811</v>
      </c>
      <c r="F27" s="5">
        <v>0</v>
      </c>
      <c r="G27" s="6">
        <v>0</v>
      </c>
      <c r="H27" s="9">
        <v>296718</v>
      </c>
      <c r="I27" s="28">
        <v>1645601</v>
      </c>
      <c r="J27" s="19"/>
      <c r="M27" s="4">
        <v>84863717</v>
      </c>
      <c r="N27" s="9">
        <v>2180567</v>
      </c>
      <c r="O27" s="4">
        <v>23442847</v>
      </c>
      <c r="P27" s="9">
        <v>1008501</v>
      </c>
      <c r="Q27" s="4">
        <v>374170</v>
      </c>
      <c r="R27" s="9">
        <v>4571570</v>
      </c>
    </row>
    <row r="28" spans="2:18">
      <c r="B28" s="3" t="s">
        <v>45</v>
      </c>
      <c r="C28" s="6">
        <v>0</v>
      </c>
      <c r="D28" s="9">
        <v>139299</v>
      </c>
      <c r="E28" s="4">
        <v>2736860</v>
      </c>
      <c r="F28" s="9">
        <v>52451</v>
      </c>
      <c r="G28" s="6">
        <v>0</v>
      </c>
      <c r="H28" s="9">
        <v>218559</v>
      </c>
      <c r="I28" s="28">
        <v>3147169</v>
      </c>
      <c r="J28" s="19"/>
      <c r="M28" s="4">
        <v>104320373</v>
      </c>
      <c r="N28" s="9">
        <v>2749646</v>
      </c>
      <c r="O28" s="4">
        <v>25668978</v>
      </c>
      <c r="P28" s="9">
        <v>1315337</v>
      </c>
      <c r="Q28" s="4">
        <v>459239</v>
      </c>
      <c r="R28" s="9">
        <v>6498387</v>
      </c>
    </row>
    <row r="29" spans="2:18">
      <c r="B29" s="3" t="s">
        <v>46</v>
      </c>
      <c r="C29" s="6">
        <v>0</v>
      </c>
      <c r="D29" s="9">
        <v>293294</v>
      </c>
      <c r="E29" s="4">
        <v>5814629</v>
      </c>
      <c r="F29" s="9">
        <v>112292</v>
      </c>
      <c r="G29" s="4">
        <v>29768</v>
      </c>
      <c r="H29" s="9">
        <v>449504</v>
      </c>
      <c r="I29" s="28">
        <v>6699486</v>
      </c>
      <c r="J29" s="19"/>
      <c r="M29" s="4">
        <v>83966236</v>
      </c>
      <c r="N29" s="9">
        <v>1906755</v>
      </c>
      <c r="O29" s="4">
        <v>19969358</v>
      </c>
      <c r="P29" s="9">
        <v>865021</v>
      </c>
      <c r="Q29" s="4">
        <v>329009</v>
      </c>
      <c r="R29" s="9">
        <v>7873193</v>
      </c>
    </row>
    <row r="30" spans="2:18">
      <c r="B30" s="3" t="s">
        <v>47</v>
      </c>
      <c r="C30" s="4">
        <v>3969047</v>
      </c>
      <c r="D30" s="9">
        <v>833305</v>
      </c>
      <c r="E30" s="4">
        <v>8799120</v>
      </c>
      <c r="F30" s="9">
        <v>340016</v>
      </c>
      <c r="G30" s="4">
        <v>106959</v>
      </c>
      <c r="H30" s="9">
        <v>910382</v>
      </c>
      <c r="I30" s="28">
        <v>14958830</v>
      </c>
      <c r="J30" s="19"/>
      <c r="M30" s="4">
        <v>42593590</v>
      </c>
      <c r="N30" s="9">
        <v>1095864</v>
      </c>
      <c r="O30" s="4">
        <v>11625320</v>
      </c>
      <c r="P30" s="9">
        <v>439449</v>
      </c>
      <c r="Q30" s="4">
        <v>294243</v>
      </c>
      <c r="R30" s="9">
        <v>7383153</v>
      </c>
    </row>
    <row r="31" spans="2:18">
      <c r="B31" s="3" t="s">
        <v>48</v>
      </c>
      <c r="C31" s="4">
        <v>39208287</v>
      </c>
      <c r="D31" s="9">
        <v>1383639</v>
      </c>
      <c r="E31" s="4">
        <v>15669560</v>
      </c>
      <c r="F31" s="9">
        <v>667139</v>
      </c>
      <c r="G31" s="4">
        <v>325431</v>
      </c>
      <c r="H31" s="9">
        <v>2436900</v>
      </c>
      <c r="I31" s="28">
        <v>59690957</v>
      </c>
      <c r="J31" s="19"/>
      <c r="M31" s="4">
        <v>18920307</v>
      </c>
      <c r="N31" s="9">
        <v>376435</v>
      </c>
      <c r="O31" s="4">
        <v>5785921</v>
      </c>
      <c r="P31" s="9">
        <v>493850</v>
      </c>
      <c r="Q31" s="4">
        <v>488482</v>
      </c>
      <c r="R31" s="9">
        <v>6189827</v>
      </c>
    </row>
    <row r="32" spans="2:18">
      <c r="B32" s="3" t="s">
        <v>49</v>
      </c>
      <c r="C32" s="4">
        <v>84863717</v>
      </c>
      <c r="D32" s="9">
        <v>2180567</v>
      </c>
      <c r="E32" s="4">
        <v>23442847</v>
      </c>
      <c r="F32" s="9">
        <v>1008501</v>
      </c>
      <c r="G32" s="4">
        <v>374170</v>
      </c>
      <c r="H32" s="9">
        <v>4571570</v>
      </c>
      <c r="I32" s="28">
        <v>116441371</v>
      </c>
      <c r="J32" s="19"/>
      <c r="M32" s="11">
        <v>12317895</v>
      </c>
      <c r="N32" s="12">
        <v>386975</v>
      </c>
      <c r="O32" s="11">
        <v>4313387</v>
      </c>
      <c r="P32" s="12">
        <v>326338</v>
      </c>
      <c r="Q32" s="11">
        <v>257608</v>
      </c>
      <c r="R32" s="12">
        <v>10849228</v>
      </c>
    </row>
    <row r="33" spans="2:10">
      <c r="B33" s="3" t="s">
        <v>50</v>
      </c>
      <c r="C33" s="4">
        <v>104320373</v>
      </c>
      <c r="D33" s="9">
        <v>2749646</v>
      </c>
      <c r="E33" s="4">
        <v>25668978</v>
      </c>
      <c r="F33" s="9">
        <v>1315337</v>
      </c>
      <c r="G33" s="4">
        <v>459239</v>
      </c>
      <c r="H33" s="9">
        <v>6498387</v>
      </c>
      <c r="I33" s="28">
        <v>141011960</v>
      </c>
      <c r="J33" s="19"/>
    </row>
    <row r="34" spans="2:10">
      <c r="B34" s="3" t="s">
        <v>51</v>
      </c>
      <c r="C34" s="4">
        <v>83966236</v>
      </c>
      <c r="D34" s="9">
        <v>1906755</v>
      </c>
      <c r="E34" s="4">
        <v>19969358</v>
      </c>
      <c r="F34" s="9">
        <v>865021</v>
      </c>
      <c r="G34" s="4">
        <v>329009</v>
      </c>
      <c r="H34" s="9">
        <v>7873193</v>
      </c>
      <c r="I34" s="28">
        <v>114909571</v>
      </c>
      <c r="J34" s="19"/>
    </row>
    <row r="35" spans="2:10">
      <c r="B35" s="3" t="s">
        <v>52</v>
      </c>
      <c r="C35" s="4">
        <v>42593590</v>
      </c>
      <c r="D35" s="9">
        <v>1095864</v>
      </c>
      <c r="E35" s="4">
        <v>11625320</v>
      </c>
      <c r="F35" s="9">
        <v>439449</v>
      </c>
      <c r="G35" s="4">
        <v>294243</v>
      </c>
      <c r="H35" s="9">
        <v>7383153</v>
      </c>
      <c r="I35" s="28">
        <v>63431618</v>
      </c>
      <c r="J35" s="19"/>
    </row>
    <row r="36" spans="2:10">
      <c r="B36" s="3" t="s">
        <v>53</v>
      </c>
      <c r="C36" s="4">
        <v>18920307</v>
      </c>
      <c r="D36" s="9">
        <v>376435</v>
      </c>
      <c r="E36" s="4">
        <v>5785921</v>
      </c>
      <c r="F36" s="9">
        <v>493850</v>
      </c>
      <c r="G36" s="4">
        <v>488482</v>
      </c>
      <c r="H36" s="9">
        <v>6189827</v>
      </c>
      <c r="I36" s="28">
        <v>32254823</v>
      </c>
      <c r="J36" s="19"/>
    </row>
    <row r="37" spans="2:10" ht="24">
      <c r="B37" s="10" t="s">
        <v>54</v>
      </c>
      <c r="C37" s="11">
        <v>12317895</v>
      </c>
      <c r="D37" s="12">
        <v>386975</v>
      </c>
      <c r="E37" s="11">
        <v>4313387</v>
      </c>
      <c r="F37" s="12">
        <v>326338</v>
      </c>
      <c r="G37" s="11">
        <v>257608</v>
      </c>
      <c r="H37" s="12">
        <v>10849228</v>
      </c>
      <c r="I37" s="29">
        <v>28451432</v>
      </c>
      <c r="J37" s="19"/>
    </row>
    <row r="38" spans="2:10">
      <c r="B38" s="15" t="s">
        <v>21</v>
      </c>
      <c r="C38" s="17">
        <v>390159451</v>
      </c>
      <c r="D38" s="17">
        <v>11405939</v>
      </c>
      <c r="E38" s="17">
        <v>125963686</v>
      </c>
      <c r="F38" s="17">
        <v>5620394</v>
      </c>
      <c r="G38" s="17">
        <v>2664909</v>
      </c>
      <c r="H38" s="17">
        <v>48191113</v>
      </c>
      <c r="I38" s="17">
        <v>584005492</v>
      </c>
      <c r="J38" s="19"/>
    </row>
  </sheetData>
  <mergeCells count="5">
    <mergeCell ref="B4:J4"/>
    <mergeCell ref="B5:J5"/>
    <mergeCell ref="B21:J21"/>
    <mergeCell ref="B22:J22"/>
    <mergeCell ref="B23:J23"/>
  </mergeCells>
  <hyperlinks>
    <hyperlink ref="A1" location="TOC!A1" display="TOC" xr:uid="{9ED97338-FE39-4133-9332-51D8763CAAD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6051-AF3F-4B74-B43B-59F7DCC6CB3F}">
  <dimension ref="A1:AC38"/>
  <sheetViews>
    <sheetView workbookViewId="0">
      <selection activeCell="R38" sqref="R38"/>
    </sheetView>
  </sheetViews>
  <sheetFormatPr defaultRowHeight="15"/>
  <sheetData>
    <row r="1" spans="1:22">
      <c r="A1" s="1" t="s">
        <v>0</v>
      </c>
    </row>
    <row r="4" spans="1:22">
      <c r="B4" s="86" t="s">
        <v>35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22">
      <c r="B5" s="86" t="s">
        <v>32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2" ht="48">
      <c r="B6" s="18" t="s">
        <v>1</v>
      </c>
      <c r="C6" s="35" t="s">
        <v>36</v>
      </c>
      <c r="D6" s="36" t="s">
        <v>37</v>
      </c>
      <c r="E6" s="39" t="s">
        <v>38</v>
      </c>
      <c r="F6" s="100" t="s">
        <v>39</v>
      </c>
      <c r="G6" s="101"/>
      <c r="H6" s="100" t="s">
        <v>40</v>
      </c>
      <c r="I6" s="101"/>
      <c r="J6" s="104" t="s">
        <v>41</v>
      </c>
      <c r="K6" s="105"/>
      <c r="L6" s="106" t="s">
        <v>3</v>
      </c>
      <c r="M6" s="107"/>
      <c r="N6" s="19"/>
    </row>
    <row r="7" spans="1:22">
      <c r="B7" s="3" t="s">
        <v>42</v>
      </c>
      <c r="C7" s="6">
        <v>0</v>
      </c>
      <c r="D7" s="5">
        <v>0</v>
      </c>
      <c r="E7" s="6">
        <v>5</v>
      </c>
      <c r="F7" s="95">
        <v>0</v>
      </c>
      <c r="G7" s="96"/>
      <c r="H7" s="97">
        <v>1</v>
      </c>
      <c r="I7" s="98"/>
      <c r="J7" s="95">
        <v>58</v>
      </c>
      <c r="K7" s="96"/>
      <c r="L7" s="97">
        <v>64</v>
      </c>
      <c r="M7" s="99"/>
      <c r="N7" s="19"/>
      <c r="P7" s="6">
        <v>0</v>
      </c>
      <c r="Q7" s="5">
        <v>0</v>
      </c>
      <c r="R7" s="6">
        <v>5</v>
      </c>
      <c r="S7" s="48">
        <v>0</v>
      </c>
      <c r="T7" s="50">
        <v>1</v>
      </c>
      <c r="U7" s="48">
        <v>58</v>
      </c>
      <c r="V7" s="49"/>
    </row>
    <row r="8" spans="1:22">
      <c r="B8" s="3" t="s">
        <v>43</v>
      </c>
      <c r="C8" s="6">
        <v>0</v>
      </c>
      <c r="D8" s="5">
        <v>2</v>
      </c>
      <c r="E8" s="6">
        <v>37</v>
      </c>
      <c r="F8" s="95">
        <v>2</v>
      </c>
      <c r="G8" s="96"/>
      <c r="H8" s="97">
        <v>1</v>
      </c>
      <c r="I8" s="98"/>
      <c r="J8" s="95">
        <v>18</v>
      </c>
      <c r="K8" s="96"/>
      <c r="L8" s="97">
        <v>60</v>
      </c>
      <c r="M8" s="99"/>
      <c r="N8" s="19"/>
      <c r="P8" s="6">
        <v>0</v>
      </c>
      <c r="Q8" s="5">
        <v>2</v>
      </c>
      <c r="R8" s="6">
        <v>37</v>
      </c>
      <c r="S8" s="48">
        <v>2</v>
      </c>
      <c r="T8" s="50">
        <v>1</v>
      </c>
      <c r="U8" s="48">
        <v>18</v>
      </c>
      <c r="V8" s="49"/>
    </row>
    <row r="9" spans="1:22">
      <c r="B9" s="3" t="s">
        <v>44</v>
      </c>
      <c r="C9" s="6">
        <v>0</v>
      </c>
      <c r="D9" s="5">
        <v>11</v>
      </c>
      <c r="E9" s="6">
        <v>173</v>
      </c>
      <c r="F9" s="95">
        <v>2</v>
      </c>
      <c r="G9" s="96"/>
      <c r="H9" s="97">
        <v>3</v>
      </c>
      <c r="I9" s="98"/>
      <c r="J9" s="95">
        <v>36</v>
      </c>
      <c r="K9" s="96"/>
      <c r="L9" s="97">
        <v>225</v>
      </c>
      <c r="M9" s="99"/>
      <c r="N9" s="19"/>
      <c r="P9" s="6">
        <v>0</v>
      </c>
      <c r="Q9" s="5">
        <v>11</v>
      </c>
      <c r="R9" s="6">
        <v>173</v>
      </c>
      <c r="S9" s="48">
        <v>2</v>
      </c>
      <c r="T9" s="50">
        <v>3</v>
      </c>
      <c r="U9" s="48">
        <v>36</v>
      </c>
      <c r="V9" s="49"/>
    </row>
    <row r="10" spans="1:22">
      <c r="B10" s="3" t="s">
        <v>45</v>
      </c>
      <c r="C10" s="6">
        <v>0</v>
      </c>
      <c r="D10" s="5">
        <v>11</v>
      </c>
      <c r="E10" s="6">
        <v>432</v>
      </c>
      <c r="F10" s="95">
        <v>2</v>
      </c>
      <c r="G10" s="96"/>
      <c r="H10" s="97">
        <v>9</v>
      </c>
      <c r="I10" s="98"/>
      <c r="J10" s="95">
        <v>36</v>
      </c>
      <c r="K10" s="96"/>
      <c r="L10" s="97">
        <v>490</v>
      </c>
      <c r="M10" s="99"/>
      <c r="N10" s="19"/>
      <c r="P10" s="6">
        <v>0</v>
      </c>
      <c r="Q10" s="5">
        <v>11</v>
      </c>
      <c r="R10" s="6">
        <v>432</v>
      </c>
      <c r="S10" s="48">
        <v>2</v>
      </c>
      <c r="T10" s="50">
        <v>9</v>
      </c>
      <c r="U10" s="48">
        <v>36</v>
      </c>
      <c r="V10" s="49"/>
    </row>
    <row r="11" spans="1:22">
      <c r="B11" s="3" t="s">
        <v>46</v>
      </c>
      <c r="C11" s="6">
        <v>0</v>
      </c>
      <c r="D11" s="5">
        <v>44</v>
      </c>
      <c r="E11" s="6">
        <v>773</v>
      </c>
      <c r="F11" s="95">
        <v>14</v>
      </c>
      <c r="G11" s="96"/>
      <c r="H11" s="97">
        <v>12</v>
      </c>
      <c r="I11" s="98"/>
      <c r="J11" s="95">
        <v>58</v>
      </c>
      <c r="K11" s="96"/>
      <c r="L11" s="97">
        <v>901</v>
      </c>
      <c r="M11" s="99"/>
      <c r="N11" s="19"/>
      <c r="P11" s="6">
        <v>0</v>
      </c>
      <c r="Q11" s="5">
        <v>44</v>
      </c>
      <c r="R11" s="6">
        <v>773</v>
      </c>
      <c r="S11" s="48">
        <v>14</v>
      </c>
      <c r="T11" s="50">
        <v>12</v>
      </c>
      <c r="U11" s="48">
        <v>58</v>
      </c>
      <c r="V11" s="49"/>
    </row>
    <row r="12" spans="1:22">
      <c r="B12" s="3" t="s">
        <v>47</v>
      </c>
      <c r="C12" s="4">
        <v>3063</v>
      </c>
      <c r="D12" s="5">
        <v>69</v>
      </c>
      <c r="E12" s="4">
        <v>1382</v>
      </c>
      <c r="F12" s="95">
        <v>26</v>
      </c>
      <c r="G12" s="96"/>
      <c r="H12" s="97">
        <v>25</v>
      </c>
      <c r="I12" s="98"/>
      <c r="J12" s="95">
        <v>109</v>
      </c>
      <c r="K12" s="96"/>
      <c r="L12" s="110">
        <v>4674</v>
      </c>
      <c r="M12" s="111"/>
      <c r="N12" s="19"/>
      <c r="P12" s="4">
        <v>3063</v>
      </c>
      <c r="Q12" s="5">
        <v>69</v>
      </c>
      <c r="R12" s="4">
        <v>1382</v>
      </c>
      <c r="S12" s="48">
        <v>26</v>
      </c>
      <c r="T12" s="50">
        <v>25</v>
      </c>
      <c r="U12" s="48">
        <v>109</v>
      </c>
      <c r="V12" s="49"/>
    </row>
    <row r="13" spans="1:22">
      <c r="B13" s="3" t="s">
        <v>48</v>
      </c>
      <c r="C13" s="4">
        <v>5658</v>
      </c>
      <c r="D13" s="5">
        <v>110</v>
      </c>
      <c r="E13" s="4">
        <v>1982</v>
      </c>
      <c r="F13" s="95">
        <v>47</v>
      </c>
      <c r="G13" s="96"/>
      <c r="H13" s="97">
        <v>27</v>
      </c>
      <c r="I13" s="98"/>
      <c r="J13" s="95">
        <v>223</v>
      </c>
      <c r="K13" s="96"/>
      <c r="L13" s="110">
        <v>8047</v>
      </c>
      <c r="M13" s="111"/>
      <c r="N13" s="19"/>
      <c r="P13" s="4">
        <v>5658</v>
      </c>
      <c r="Q13" s="5">
        <v>110</v>
      </c>
      <c r="R13" s="4">
        <v>1982</v>
      </c>
      <c r="S13" s="48">
        <v>47</v>
      </c>
      <c r="T13" s="50">
        <v>27</v>
      </c>
      <c r="U13" s="48">
        <v>223</v>
      </c>
      <c r="V13" s="49"/>
    </row>
    <row r="14" spans="1:22">
      <c r="B14" s="3" t="s">
        <v>49</v>
      </c>
      <c r="C14" s="4">
        <v>5581</v>
      </c>
      <c r="D14" s="5">
        <v>102</v>
      </c>
      <c r="E14" s="4">
        <v>1739</v>
      </c>
      <c r="F14" s="95">
        <v>40</v>
      </c>
      <c r="G14" s="96"/>
      <c r="H14" s="97">
        <v>21</v>
      </c>
      <c r="I14" s="98"/>
      <c r="J14" s="95">
        <v>393</v>
      </c>
      <c r="K14" s="96"/>
      <c r="L14" s="110">
        <v>7876</v>
      </c>
      <c r="M14" s="111"/>
      <c r="N14" s="19"/>
      <c r="P14" s="4">
        <v>5581</v>
      </c>
      <c r="Q14" s="5">
        <v>102</v>
      </c>
      <c r="R14" s="4">
        <v>1739</v>
      </c>
      <c r="S14" s="48">
        <v>40</v>
      </c>
      <c r="T14" s="50">
        <v>21</v>
      </c>
      <c r="U14" s="48">
        <v>393</v>
      </c>
      <c r="V14" s="49"/>
    </row>
    <row r="15" spans="1:22">
      <c r="B15" s="3" t="s">
        <v>50</v>
      </c>
      <c r="C15" s="4">
        <v>5029</v>
      </c>
      <c r="D15" s="5">
        <v>95</v>
      </c>
      <c r="E15" s="4">
        <v>1557</v>
      </c>
      <c r="F15" s="95">
        <v>63</v>
      </c>
      <c r="G15" s="96"/>
      <c r="H15" s="97">
        <v>22</v>
      </c>
      <c r="I15" s="98"/>
      <c r="J15" s="95">
        <v>515</v>
      </c>
      <c r="K15" s="96"/>
      <c r="L15" s="110">
        <v>7281</v>
      </c>
      <c r="M15" s="111"/>
      <c r="N15" s="19"/>
      <c r="P15" s="4">
        <v>5029</v>
      </c>
      <c r="Q15" s="5">
        <v>95</v>
      </c>
      <c r="R15" s="4">
        <v>1557</v>
      </c>
      <c r="S15" s="48">
        <v>63</v>
      </c>
      <c r="T15" s="50">
        <v>22</v>
      </c>
      <c r="U15" s="48">
        <v>515</v>
      </c>
      <c r="V15" s="49"/>
    </row>
    <row r="16" spans="1:22">
      <c r="B16" s="3" t="s">
        <v>51</v>
      </c>
      <c r="C16" s="4">
        <v>3600</v>
      </c>
      <c r="D16" s="5">
        <v>60</v>
      </c>
      <c r="E16" s="4">
        <v>1053</v>
      </c>
      <c r="F16" s="95">
        <v>31</v>
      </c>
      <c r="G16" s="96"/>
      <c r="H16" s="97">
        <v>22</v>
      </c>
      <c r="I16" s="98"/>
      <c r="J16" s="95">
        <v>524</v>
      </c>
      <c r="K16" s="96"/>
      <c r="L16" s="110">
        <v>5290</v>
      </c>
      <c r="M16" s="111"/>
      <c r="N16" s="19"/>
      <c r="P16" s="4">
        <v>3600</v>
      </c>
      <c r="Q16" s="5">
        <v>60</v>
      </c>
      <c r="R16" s="4">
        <v>1053</v>
      </c>
      <c r="S16" s="48">
        <v>31</v>
      </c>
      <c r="T16" s="50">
        <v>22</v>
      </c>
      <c r="U16" s="48">
        <v>524</v>
      </c>
      <c r="V16" s="49"/>
    </row>
    <row r="17" spans="2:29">
      <c r="B17" s="3" t="s">
        <v>52</v>
      </c>
      <c r="C17" s="4">
        <v>1808</v>
      </c>
      <c r="D17" s="5">
        <v>25</v>
      </c>
      <c r="E17" s="6">
        <v>502</v>
      </c>
      <c r="F17" s="95">
        <v>15</v>
      </c>
      <c r="G17" s="96"/>
      <c r="H17" s="97">
        <v>11</v>
      </c>
      <c r="I17" s="98"/>
      <c r="J17" s="95">
        <v>502</v>
      </c>
      <c r="K17" s="96"/>
      <c r="L17" s="110">
        <v>2863</v>
      </c>
      <c r="M17" s="111"/>
      <c r="N17" s="19"/>
      <c r="P17" s="4">
        <v>1808</v>
      </c>
      <c r="Q17" s="5">
        <v>25</v>
      </c>
      <c r="R17" s="6">
        <v>502</v>
      </c>
      <c r="S17" s="48">
        <v>15</v>
      </c>
      <c r="T17" s="50">
        <v>11</v>
      </c>
      <c r="U17" s="48">
        <v>502</v>
      </c>
      <c r="V17" s="49"/>
    </row>
    <row r="18" spans="2:29">
      <c r="B18" s="3" t="s">
        <v>53</v>
      </c>
      <c r="C18" s="6">
        <v>821</v>
      </c>
      <c r="D18" s="5">
        <v>16</v>
      </c>
      <c r="E18" s="6">
        <v>180</v>
      </c>
      <c r="F18" s="95">
        <v>8</v>
      </c>
      <c r="G18" s="96"/>
      <c r="H18" s="97">
        <v>7</v>
      </c>
      <c r="I18" s="98"/>
      <c r="J18" s="95">
        <v>359</v>
      </c>
      <c r="K18" s="96"/>
      <c r="L18" s="110">
        <v>1391</v>
      </c>
      <c r="M18" s="111"/>
      <c r="N18" s="19"/>
      <c r="P18" s="6">
        <v>821</v>
      </c>
      <c r="Q18" s="5">
        <v>16</v>
      </c>
      <c r="R18" s="6">
        <v>180</v>
      </c>
      <c r="S18" s="48">
        <v>8</v>
      </c>
      <c r="T18" s="50">
        <v>7</v>
      </c>
      <c r="U18" s="48">
        <v>359</v>
      </c>
      <c r="V18" s="49"/>
    </row>
    <row r="19" spans="2:29">
      <c r="B19" s="10" t="s">
        <v>54</v>
      </c>
      <c r="C19" s="13">
        <v>447</v>
      </c>
      <c r="D19" s="30">
        <v>6</v>
      </c>
      <c r="E19" s="13">
        <v>71</v>
      </c>
      <c r="F19" s="112">
        <v>6</v>
      </c>
      <c r="G19" s="113"/>
      <c r="H19" s="114">
        <v>0</v>
      </c>
      <c r="I19" s="115"/>
      <c r="J19" s="112">
        <v>255</v>
      </c>
      <c r="K19" s="113"/>
      <c r="L19" s="114">
        <v>785</v>
      </c>
      <c r="M19" s="134"/>
      <c r="N19" s="19"/>
      <c r="P19" s="13">
        <v>447</v>
      </c>
      <c r="Q19" s="30">
        <v>6</v>
      </c>
      <c r="R19" s="13">
        <v>71</v>
      </c>
      <c r="S19" s="53">
        <v>6</v>
      </c>
      <c r="T19" s="55">
        <v>0</v>
      </c>
      <c r="U19" s="53">
        <v>255</v>
      </c>
      <c r="V19" s="54"/>
    </row>
    <row r="20" spans="2:29">
      <c r="B20" s="15" t="s">
        <v>21</v>
      </c>
      <c r="C20" s="16">
        <v>26007</v>
      </c>
      <c r="D20" s="31">
        <v>551</v>
      </c>
      <c r="E20" s="16">
        <v>9886</v>
      </c>
      <c r="F20" s="121">
        <v>256</v>
      </c>
      <c r="G20" s="121"/>
      <c r="H20" s="121">
        <v>161</v>
      </c>
      <c r="I20" s="121"/>
      <c r="J20" s="120">
        <v>3086</v>
      </c>
      <c r="K20" s="120"/>
      <c r="L20" s="120">
        <v>39947</v>
      </c>
      <c r="M20" s="120"/>
      <c r="N20" s="19"/>
      <c r="P20" s="25">
        <v>0</v>
      </c>
      <c r="Q20" s="26">
        <v>0</v>
      </c>
      <c r="R20" s="23">
        <v>97327</v>
      </c>
      <c r="S20" s="26">
        <v>0</v>
      </c>
      <c r="T20" s="82">
        <v>40479</v>
      </c>
      <c r="U20" s="62">
        <v>699106</v>
      </c>
    </row>
    <row r="21" spans="2:29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P21" s="6">
        <v>0</v>
      </c>
      <c r="Q21" s="9">
        <v>14900</v>
      </c>
      <c r="R21" s="4">
        <v>1310138</v>
      </c>
      <c r="S21" s="9">
        <v>70839</v>
      </c>
      <c r="T21" s="58">
        <v>57681</v>
      </c>
      <c r="U21" s="51">
        <v>236746</v>
      </c>
    </row>
    <row r="22" spans="2:29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P22" s="6">
        <v>0</v>
      </c>
      <c r="Q22" s="9">
        <v>135714</v>
      </c>
      <c r="R22" s="4">
        <v>6038476</v>
      </c>
      <c r="S22" s="9">
        <v>79812</v>
      </c>
      <c r="T22" s="58">
        <v>85686</v>
      </c>
      <c r="U22" s="51">
        <v>579490</v>
      </c>
    </row>
    <row r="23" spans="2:29">
      <c r="B23" s="86" t="s">
        <v>62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P23" s="6">
        <v>0</v>
      </c>
      <c r="Q23" s="9">
        <v>176527</v>
      </c>
      <c r="R23" s="4">
        <v>15274324</v>
      </c>
      <c r="S23" s="9">
        <v>78487</v>
      </c>
      <c r="T23" s="58">
        <v>404771</v>
      </c>
      <c r="U23" s="51">
        <v>837462</v>
      </c>
    </row>
    <row r="24" spans="2:29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100" t="s">
        <v>40</v>
      </c>
      <c r="H24" s="101"/>
      <c r="I24" s="104" t="s">
        <v>41</v>
      </c>
      <c r="J24" s="105"/>
      <c r="K24" s="106" t="s">
        <v>3</v>
      </c>
      <c r="L24" s="107"/>
      <c r="M24" s="19"/>
      <c r="N24" s="19"/>
      <c r="P24" s="6">
        <v>0</v>
      </c>
      <c r="Q24" s="9">
        <v>913461</v>
      </c>
      <c r="R24" s="4">
        <v>28489505</v>
      </c>
      <c r="S24" s="9">
        <v>770336</v>
      </c>
      <c r="T24" s="58">
        <v>626703</v>
      </c>
      <c r="U24" s="51">
        <v>1444884</v>
      </c>
      <c r="W24" s="25">
        <v>0</v>
      </c>
      <c r="X24" s="26">
        <v>0</v>
      </c>
      <c r="Y24" s="23">
        <v>97327</v>
      </c>
      <c r="Z24" s="26">
        <v>0</v>
      </c>
      <c r="AA24" s="82">
        <v>40479</v>
      </c>
      <c r="AB24" s="62">
        <v>699106</v>
      </c>
      <c r="AC24" s="63"/>
    </row>
    <row r="25" spans="2:29">
      <c r="B25" s="3" t="s">
        <v>42</v>
      </c>
      <c r="C25" s="25">
        <v>0</v>
      </c>
      <c r="D25" s="26">
        <v>0</v>
      </c>
      <c r="E25" s="23">
        <v>97327</v>
      </c>
      <c r="F25" s="26">
        <v>0</v>
      </c>
      <c r="G25" s="128">
        <v>40479</v>
      </c>
      <c r="H25" s="135"/>
      <c r="I25" s="126">
        <v>699106</v>
      </c>
      <c r="J25" s="127"/>
      <c r="K25" s="128">
        <v>836912</v>
      </c>
      <c r="L25" s="129"/>
      <c r="M25" s="19"/>
      <c r="N25" s="19"/>
      <c r="P25" s="4">
        <v>196583608</v>
      </c>
      <c r="Q25" s="9">
        <v>1485996</v>
      </c>
      <c r="R25" s="4">
        <v>58426600</v>
      </c>
      <c r="S25" s="9">
        <v>1245367</v>
      </c>
      <c r="T25" s="58">
        <v>1099576</v>
      </c>
      <c r="U25" s="51">
        <v>3804484</v>
      </c>
      <c r="W25" s="6">
        <v>0</v>
      </c>
      <c r="X25" s="9">
        <v>14900</v>
      </c>
      <c r="Y25" s="4">
        <v>1310138</v>
      </c>
      <c r="Z25" s="9">
        <v>70839</v>
      </c>
      <c r="AA25" s="58">
        <v>57681</v>
      </c>
      <c r="AB25" s="51">
        <v>236746</v>
      </c>
      <c r="AC25" s="52"/>
    </row>
    <row r="26" spans="2:29">
      <c r="B26" s="3" t="s">
        <v>43</v>
      </c>
      <c r="C26" s="6">
        <v>0</v>
      </c>
      <c r="D26" s="9">
        <v>14900</v>
      </c>
      <c r="E26" s="4">
        <v>1310138</v>
      </c>
      <c r="F26" s="9">
        <v>70839</v>
      </c>
      <c r="G26" s="110">
        <v>57681</v>
      </c>
      <c r="H26" s="130"/>
      <c r="I26" s="108">
        <v>236746</v>
      </c>
      <c r="J26" s="109"/>
      <c r="K26" s="110">
        <v>1690305</v>
      </c>
      <c r="L26" s="111"/>
      <c r="M26" s="19"/>
      <c r="N26" s="19"/>
      <c r="P26" s="4">
        <v>359778289</v>
      </c>
      <c r="Q26" s="9">
        <v>2674572</v>
      </c>
      <c r="R26" s="4">
        <v>84035460</v>
      </c>
      <c r="S26" s="9">
        <v>2251842</v>
      </c>
      <c r="T26" s="58">
        <v>1136376</v>
      </c>
      <c r="U26" s="51">
        <v>8062983</v>
      </c>
      <c r="W26" s="6">
        <v>0</v>
      </c>
      <c r="X26" s="9">
        <v>135714</v>
      </c>
      <c r="Y26" s="4">
        <v>6038476</v>
      </c>
      <c r="Z26" s="9">
        <v>79812</v>
      </c>
      <c r="AA26" s="58">
        <v>85686</v>
      </c>
      <c r="AB26" s="51">
        <v>579490</v>
      </c>
      <c r="AC26" s="52"/>
    </row>
    <row r="27" spans="2:29">
      <c r="B27" s="3" t="s">
        <v>44</v>
      </c>
      <c r="C27" s="6">
        <v>0</v>
      </c>
      <c r="D27" s="9">
        <v>135714</v>
      </c>
      <c r="E27" s="4">
        <v>6038476</v>
      </c>
      <c r="F27" s="9">
        <v>79812</v>
      </c>
      <c r="G27" s="110">
        <v>85686</v>
      </c>
      <c r="H27" s="130"/>
      <c r="I27" s="108">
        <v>579490</v>
      </c>
      <c r="J27" s="109"/>
      <c r="K27" s="110">
        <v>6919179</v>
      </c>
      <c r="L27" s="111"/>
      <c r="M27" s="19"/>
      <c r="N27" s="19"/>
      <c r="P27" s="4">
        <v>350098123</v>
      </c>
      <c r="Q27" s="9">
        <v>2890665</v>
      </c>
      <c r="R27" s="4">
        <v>74670130</v>
      </c>
      <c r="S27" s="9">
        <v>1669560</v>
      </c>
      <c r="T27" s="58">
        <v>812962</v>
      </c>
      <c r="U27" s="51">
        <v>15806270</v>
      </c>
      <c r="W27" s="6">
        <v>0</v>
      </c>
      <c r="X27" s="9">
        <v>176527</v>
      </c>
      <c r="Y27" s="4">
        <v>15274324</v>
      </c>
      <c r="Z27" s="9">
        <v>78487</v>
      </c>
      <c r="AA27" s="58">
        <v>404771</v>
      </c>
      <c r="AB27" s="51">
        <v>837462</v>
      </c>
      <c r="AC27" s="52"/>
    </row>
    <row r="28" spans="2:29">
      <c r="B28" s="3" t="s">
        <v>45</v>
      </c>
      <c r="C28" s="6">
        <v>0</v>
      </c>
      <c r="D28" s="9">
        <v>176527</v>
      </c>
      <c r="E28" s="4">
        <v>15274324</v>
      </c>
      <c r="F28" s="9">
        <v>78487</v>
      </c>
      <c r="G28" s="110">
        <v>404771</v>
      </c>
      <c r="H28" s="130"/>
      <c r="I28" s="108">
        <v>837462</v>
      </c>
      <c r="J28" s="109"/>
      <c r="K28" s="110">
        <v>16771571</v>
      </c>
      <c r="L28" s="111"/>
      <c r="M28" s="19"/>
      <c r="N28" s="19"/>
      <c r="P28" s="4">
        <v>299430709</v>
      </c>
      <c r="Q28" s="9">
        <v>2698672</v>
      </c>
      <c r="R28" s="4">
        <v>70242121</v>
      </c>
      <c r="S28" s="9">
        <v>2656133</v>
      </c>
      <c r="T28" s="58">
        <v>879259</v>
      </c>
      <c r="U28" s="51">
        <v>21333774</v>
      </c>
      <c r="W28" s="6">
        <v>0</v>
      </c>
      <c r="X28" s="9">
        <v>913461</v>
      </c>
      <c r="Y28" s="4">
        <v>28489505</v>
      </c>
      <c r="Z28" s="9">
        <v>770336</v>
      </c>
      <c r="AA28" s="58">
        <v>626703</v>
      </c>
      <c r="AB28" s="51">
        <v>1444884</v>
      </c>
      <c r="AC28" s="52"/>
    </row>
    <row r="29" spans="2:29">
      <c r="B29" s="3" t="s">
        <v>46</v>
      </c>
      <c r="C29" s="6">
        <v>0</v>
      </c>
      <c r="D29" s="9">
        <v>913461</v>
      </c>
      <c r="E29" s="4">
        <v>28489505</v>
      </c>
      <c r="F29" s="9">
        <v>770336</v>
      </c>
      <c r="G29" s="110">
        <v>626703</v>
      </c>
      <c r="H29" s="130"/>
      <c r="I29" s="108">
        <v>1444884</v>
      </c>
      <c r="J29" s="109"/>
      <c r="K29" s="110">
        <v>32244889</v>
      </c>
      <c r="L29" s="111"/>
      <c r="M29" s="19"/>
      <c r="N29" s="19"/>
      <c r="P29" s="4">
        <v>201425512</v>
      </c>
      <c r="Q29" s="9">
        <v>1593070</v>
      </c>
      <c r="R29" s="4">
        <v>47206866</v>
      </c>
      <c r="S29" s="9">
        <v>1293133</v>
      </c>
      <c r="T29" s="58">
        <v>778407</v>
      </c>
      <c r="U29" s="51">
        <v>21320762</v>
      </c>
      <c r="W29" s="4">
        <v>196583608</v>
      </c>
      <c r="X29" s="9">
        <v>1485996</v>
      </c>
      <c r="Y29" s="4">
        <v>58426600</v>
      </c>
      <c r="Z29" s="9">
        <v>1245367</v>
      </c>
      <c r="AA29" s="58">
        <v>1099576</v>
      </c>
      <c r="AB29" s="51">
        <v>3804484</v>
      </c>
      <c r="AC29" s="52"/>
    </row>
    <row r="30" spans="2:29">
      <c r="B30" s="3" t="s">
        <v>47</v>
      </c>
      <c r="C30" s="4">
        <v>196583608</v>
      </c>
      <c r="D30" s="9">
        <v>1485996</v>
      </c>
      <c r="E30" s="4">
        <v>58426600</v>
      </c>
      <c r="F30" s="9">
        <v>1245367</v>
      </c>
      <c r="G30" s="110">
        <v>1099576</v>
      </c>
      <c r="H30" s="130"/>
      <c r="I30" s="108">
        <v>3804484</v>
      </c>
      <c r="J30" s="109"/>
      <c r="K30" s="110">
        <v>262645631</v>
      </c>
      <c r="L30" s="111"/>
      <c r="M30" s="19"/>
      <c r="N30" s="19"/>
      <c r="P30" s="4">
        <v>91638199</v>
      </c>
      <c r="Q30" s="9">
        <v>832524</v>
      </c>
      <c r="R30" s="4">
        <v>21510861</v>
      </c>
      <c r="S30" s="9">
        <v>692189</v>
      </c>
      <c r="T30" s="58">
        <v>407747</v>
      </c>
      <c r="U30" s="51">
        <v>20213273</v>
      </c>
      <c r="W30" s="4">
        <v>359778289</v>
      </c>
      <c r="X30" s="9">
        <v>2674572</v>
      </c>
      <c r="Y30" s="4">
        <v>84035460</v>
      </c>
      <c r="Z30" s="9">
        <v>2251842</v>
      </c>
      <c r="AA30" s="58">
        <v>1136376</v>
      </c>
      <c r="AB30" s="51">
        <v>8062983</v>
      </c>
      <c r="AC30" s="52"/>
    </row>
    <row r="31" spans="2:29">
      <c r="B31" s="3" t="s">
        <v>48</v>
      </c>
      <c r="C31" s="4">
        <v>359778289</v>
      </c>
      <c r="D31" s="9">
        <v>2674572</v>
      </c>
      <c r="E31" s="4">
        <v>84035460</v>
      </c>
      <c r="F31" s="9">
        <v>2251842</v>
      </c>
      <c r="G31" s="110">
        <v>1136376</v>
      </c>
      <c r="H31" s="130"/>
      <c r="I31" s="108">
        <v>8062983</v>
      </c>
      <c r="J31" s="109"/>
      <c r="K31" s="110">
        <v>457939521</v>
      </c>
      <c r="L31" s="111"/>
      <c r="M31" s="19"/>
      <c r="N31" s="19"/>
      <c r="P31" s="4">
        <v>37994621</v>
      </c>
      <c r="Q31" s="9">
        <v>520680</v>
      </c>
      <c r="R31" s="4">
        <v>7246685</v>
      </c>
      <c r="S31" s="9">
        <v>233369</v>
      </c>
      <c r="T31" s="58">
        <v>295958</v>
      </c>
      <c r="U31" s="51">
        <v>13643678</v>
      </c>
      <c r="W31" s="4">
        <v>350098123</v>
      </c>
      <c r="X31" s="9">
        <v>2890665</v>
      </c>
      <c r="Y31" s="4">
        <v>74670130</v>
      </c>
      <c r="Z31" s="9">
        <v>1669560</v>
      </c>
      <c r="AA31" s="58">
        <v>812962</v>
      </c>
      <c r="AB31" s="51">
        <v>15806270</v>
      </c>
      <c r="AC31" s="52"/>
    </row>
    <row r="32" spans="2:29">
      <c r="B32" s="3" t="s">
        <v>49</v>
      </c>
      <c r="C32" s="4">
        <v>350098123</v>
      </c>
      <c r="D32" s="9">
        <v>2890665</v>
      </c>
      <c r="E32" s="4">
        <v>74670130</v>
      </c>
      <c r="F32" s="9">
        <v>1669560</v>
      </c>
      <c r="G32" s="110">
        <v>812962</v>
      </c>
      <c r="H32" s="130"/>
      <c r="I32" s="108">
        <v>15806270</v>
      </c>
      <c r="J32" s="109"/>
      <c r="K32" s="110">
        <v>445947711</v>
      </c>
      <c r="L32" s="111"/>
      <c r="M32" s="19"/>
      <c r="N32" s="19"/>
      <c r="P32" s="11">
        <v>18518358</v>
      </c>
      <c r="Q32" s="12">
        <v>117332</v>
      </c>
      <c r="R32" s="11">
        <v>2727930</v>
      </c>
      <c r="S32" s="12">
        <v>199798</v>
      </c>
      <c r="T32" s="55">
        <v>0</v>
      </c>
      <c r="U32" s="56">
        <v>8872071</v>
      </c>
      <c r="W32" s="4">
        <v>299430709</v>
      </c>
      <c r="X32" s="9">
        <v>2698672</v>
      </c>
      <c r="Y32" s="4">
        <v>70242121</v>
      </c>
      <c r="Z32" s="9">
        <v>2656133</v>
      </c>
      <c r="AA32" s="58">
        <v>879259</v>
      </c>
      <c r="AB32" s="51">
        <v>21333774</v>
      </c>
      <c r="AC32" s="52"/>
    </row>
    <row r="33" spans="2:29">
      <c r="B33" s="3" t="s">
        <v>50</v>
      </c>
      <c r="C33" s="4">
        <v>299430709</v>
      </c>
      <c r="D33" s="9">
        <v>2698672</v>
      </c>
      <c r="E33" s="4">
        <v>70242121</v>
      </c>
      <c r="F33" s="9">
        <v>2656133</v>
      </c>
      <c r="G33" s="110">
        <v>879259</v>
      </c>
      <c r="H33" s="130"/>
      <c r="I33" s="108">
        <v>21333774</v>
      </c>
      <c r="J33" s="109"/>
      <c r="K33" s="110">
        <v>397240669</v>
      </c>
      <c r="L33" s="111"/>
      <c r="M33" s="19"/>
      <c r="N33" s="19"/>
      <c r="W33" s="4">
        <v>201425512</v>
      </c>
      <c r="X33" s="9">
        <v>1593070</v>
      </c>
      <c r="Y33" s="4">
        <v>47206866</v>
      </c>
      <c r="Z33" s="9">
        <v>1293133</v>
      </c>
      <c r="AA33" s="58">
        <v>778407</v>
      </c>
      <c r="AB33" s="51">
        <v>21320762</v>
      </c>
      <c r="AC33" s="52"/>
    </row>
    <row r="34" spans="2:29">
      <c r="B34" s="3" t="s">
        <v>51</v>
      </c>
      <c r="C34" s="4">
        <v>201425512</v>
      </c>
      <c r="D34" s="9">
        <v>1593070</v>
      </c>
      <c r="E34" s="4">
        <v>47206866</v>
      </c>
      <c r="F34" s="9">
        <v>1293133</v>
      </c>
      <c r="G34" s="110">
        <v>778407</v>
      </c>
      <c r="H34" s="130"/>
      <c r="I34" s="108">
        <v>21320762</v>
      </c>
      <c r="J34" s="109"/>
      <c r="K34" s="110">
        <v>273617751</v>
      </c>
      <c r="L34" s="111"/>
      <c r="M34" s="19"/>
      <c r="N34" s="19"/>
      <c r="W34" s="4">
        <v>91638199</v>
      </c>
      <c r="X34" s="9">
        <v>832524</v>
      </c>
      <c r="Y34" s="4">
        <v>21510861</v>
      </c>
      <c r="Z34" s="9">
        <v>692189</v>
      </c>
      <c r="AA34" s="58">
        <v>407747</v>
      </c>
      <c r="AB34" s="51">
        <v>20213273</v>
      </c>
      <c r="AC34" s="52"/>
    </row>
    <row r="35" spans="2:29">
      <c r="B35" s="3" t="s">
        <v>52</v>
      </c>
      <c r="C35" s="4">
        <v>91638199</v>
      </c>
      <c r="D35" s="9">
        <v>832524</v>
      </c>
      <c r="E35" s="4">
        <v>21510861</v>
      </c>
      <c r="F35" s="9">
        <v>692189</v>
      </c>
      <c r="G35" s="110">
        <v>407747</v>
      </c>
      <c r="H35" s="130"/>
      <c r="I35" s="108">
        <v>20213273</v>
      </c>
      <c r="J35" s="109"/>
      <c r="K35" s="110">
        <v>135294793</v>
      </c>
      <c r="L35" s="111"/>
      <c r="M35" s="19"/>
      <c r="N35" s="19"/>
      <c r="W35" s="4">
        <v>37994621</v>
      </c>
      <c r="X35" s="9">
        <v>520680</v>
      </c>
      <c r="Y35" s="4">
        <v>7246685</v>
      </c>
      <c r="Z35" s="9">
        <v>233369</v>
      </c>
      <c r="AA35" s="58">
        <v>295958</v>
      </c>
      <c r="AB35" s="51">
        <v>13643678</v>
      </c>
      <c r="AC35" s="52"/>
    </row>
    <row r="36" spans="2:29">
      <c r="B36" s="3" t="s">
        <v>53</v>
      </c>
      <c r="C36" s="4">
        <v>37994621</v>
      </c>
      <c r="D36" s="9">
        <v>520680</v>
      </c>
      <c r="E36" s="4">
        <v>7246685</v>
      </c>
      <c r="F36" s="9">
        <v>233369</v>
      </c>
      <c r="G36" s="110">
        <v>295958</v>
      </c>
      <c r="H36" s="130"/>
      <c r="I36" s="108">
        <v>13643678</v>
      </c>
      <c r="J36" s="109"/>
      <c r="K36" s="110">
        <v>59934991</v>
      </c>
      <c r="L36" s="111"/>
      <c r="M36" s="19"/>
      <c r="N36" s="19"/>
      <c r="W36" s="11">
        <v>18518358</v>
      </c>
      <c r="X36" s="12">
        <v>117332</v>
      </c>
      <c r="Y36" s="11">
        <v>2727930</v>
      </c>
      <c r="Z36" s="12">
        <v>199798</v>
      </c>
      <c r="AA36" s="55">
        <v>0</v>
      </c>
      <c r="AB36" s="56">
        <v>8872071</v>
      </c>
      <c r="AC36" s="57"/>
    </row>
    <row r="37" spans="2:29" ht="24">
      <c r="B37" s="10" t="s">
        <v>54</v>
      </c>
      <c r="C37" s="11">
        <v>18518358</v>
      </c>
      <c r="D37" s="12">
        <v>117332</v>
      </c>
      <c r="E37" s="11">
        <v>2727930</v>
      </c>
      <c r="F37" s="12">
        <v>199798</v>
      </c>
      <c r="G37" s="114">
        <v>0</v>
      </c>
      <c r="H37" s="115"/>
      <c r="I37" s="116">
        <v>8872071</v>
      </c>
      <c r="J37" s="117"/>
      <c r="K37" s="118">
        <v>30435489</v>
      </c>
      <c r="L37" s="119"/>
      <c r="M37" s="19"/>
      <c r="N37" s="19"/>
    </row>
    <row r="38" spans="2:29">
      <c r="B38" s="15" t="s">
        <v>21</v>
      </c>
      <c r="C38" s="17">
        <v>1555467420</v>
      </c>
      <c r="D38" s="17">
        <v>14054114</v>
      </c>
      <c r="E38" s="17">
        <v>417276424</v>
      </c>
      <c r="F38" s="17">
        <v>11240865</v>
      </c>
      <c r="G38" s="132">
        <v>6625605</v>
      </c>
      <c r="H38" s="132"/>
      <c r="I38" s="132">
        <v>116854983</v>
      </c>
      <c r="J38" s="132"/>
      <c r="K38" s="132">
        <v>2121519412</v>
      </c>
      <c r="L38" s="132"/>
      <c r="M38" s="19"/>
      <c r="N38" s="19"/>
    </row>
  </sheetData>
  <mergeCells count="110"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K36:L36"/>
    <mergeCell ref="G33:H33"/>
    <mergeCell ref="I33:J33"/>
    <mergeCell ref="K33:L33"/>
    <mergeCell ref="G34:H34"/>
    <mergeCell ref="I34:J34"/>
    <mergeCell ref="K34:L34"/>
    <mergeCell ref="G31:H31"/>
    <mergeCell ref="I31:J31"/>
    <mergeCell ref="K31:L31"/>
    <mergeCell ref="G32:H32"/>
    <mergeCell ref="I32:J32"/>
    <mergeCell ref="K32:L32"/>
    <mergeCell ref="G29:H29"/>
    <mergeCell ref="I29:J29"/>
    <mergeCell ref="K29:L29"/>
    <mergeCell ref="G30:H30"/>
    <mergeCell ref="I30:J30"/>
    <mergeCell ref="K30:L30"/>
    <mergeCell ref="G27:H27"/>
    <mergeCell ref="I27:J27"/>
    <mergeCell ref="K27:L27"/>
    <mergeCell ref="G28:H28"/>
    <mergeCell ref="I28:J28"/>
    <mergeCell ref="K28:L28"/>
    <mergeCell ref="G25:H25"/>
    <mergeCell ref="I25:J25"/>
    <mergeCell ref="K25:L25"/>
    <mergeCell ref="G26:H26"/>
    <mergeCell ref="I26:J26"/>
    <mergeCell ref="K26:L26"/>
    <mergeCell ref="B21:N21"/>
    <mergeCell ref="B22:N22"/>
    <mergeCell ref="B23:N23"/>
    <mergeCell ref="G24:H24"/>
    <mergeCell ref="I24:J24"/>
    <mergeCell ref="K24:L24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F15:G15"/>
    <mergeCell ref="H15:I15"/>
    <mergeCell ref="J15:K15"/>
    <mergeCell ref="L15:M15"/>
    <mergeCell ref="F16:G16"/>
    <mergeCell ref="H16:I16"/>
    <mergeCell ref="J16:K16"/>
    <mergeCell ref="L16:M16"/>
    <mergeCell ref="F13:G13"/>
    <mergeCell ref="H13:I13"/>
    <mergeCell ref="J13:K13"/>
    <mergeCell ref="L13:M13"/>
    <mergeCell ref="F14:G14"/>
    <mergeCell ref="H14:I14"/>
    <mergeCell ref="J14:K14"/>
    <mergeCell ref="L14:M14"/>
    <mergeCell ref="F11:G11"/>
    <mergeCell ref="H11:I11"/>
    <mergeCell ref="J11:K11"/>
    <mergeCell ref="L11:M11"/>
    <mergeCell ref="F12:G12"/>
    <mergeCell ref="H12:I12"/>
    <mergeCell ref="J12:K12"/>
    <mergeCell ref="L12:M12"/>
    <mergeCell ref="F9:G9"/>
    <mergeCell ref="H9:I9"/>
    <mergeCell ref="J9:K9"/>
    <mergeCell ref="L9:M9"/>
    <mergeCell ref="F10:G10"/>
    <mergeCell ref="H10:I10"/>
    <mergeCell ref="J10:K10"/>
    <mergeCell ref="L10:M10"/>
    <mergeCell ref="F7:G7"/>
    <mergeCell ref="H7:I7"/>
    <mergeCell ref="J7:K7"/>
    <mergeCell ref="L7:M7"/>
    <mergeCell ref="F8:G8"/>
    <mergeCell ref="H8:I8"/>
    <mergeCell ref="J8:K8"/>
    <mergeCell ref="L8:M8"/>
    <mergeCell ref="B4:N4"/>
    <mergeCell ref="B5:N5"/>
    <mergeCell ref="F6:G6"/>
    <mergeCell ref="H6:I6"/>
    <mergeCell ref="J6:K6"/>
    <mergeCell ref="L6:M6"/>
  </mergeCells>
  <hyperlinks>
    <hyperlink ref="A1" location="TOC!A1" display="TOC" xr:uid="{2C019F2C-58F0-4222-AA05-C0CA31D62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2E67-B54B-4A4B-B699-18BCD6AA1D6C}">
  <dimension ref="A1:L28"/>
  <sheetViews>
    <sheetView workbookViewId="0">
      <selection activeCell="Z23" sqref="Z23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91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253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944</v>
      </c>
      <c r="H10" s="46">
        <v>57</v>
      </c>
      <c r="I10" s="46">
        <v>1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1051</v>
      </c>
      <c r="H11" s="46">
        <v>360</v>
      </c>
      <c r="I11" s="46">
        <v>87</v>
      </c>
      <c r="J11" s="46">
        <v>1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763</v>
      </c>
      <c r="H12" s="46">
        <v>389</v>
      </c>
      <c r="I12" s="46">
        <v>316</v>
      </c>
      <c r="J12" s="46">
        <v>68</v>
      </c>
      <c r="K12" s="46">
        <v>1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609</v>
      </c>
      <c r="H13" s="46">
        <v>345</v>
      </c>
      <c r="I13" s="46">
        <v>295</v>
      </c>
      <c r="J13" s="46">
        <v>171</v>
      </c>
      <c r="K13" s="46">
        <v>33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616</v>
      </c>
      <c r="H14" s="46">
        <v>312</v>
      </c>
      <c r="I14" s="46">
        <v>341</v>
      </c>
      <c r="J14" s="46">
        <v>240</v>
      </c>
      <c r="K14" s="46">
        <v>122</v>
      </c>
      <c r="L14" s="46">
        <v>44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504</v>
      </c>
      <c r="H15" s="46">
        <v>315</v>
      </c>
      <c r="I15" s="46">
        <v>373</v>
      </c>
      <c r="J15" s="46">
        <v>266</v>
      </c>
      <c r="K15" s="46">
        <v>161</v>
      </c>
      <c r="L15" s="46">
        <v>121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407</v>
      </c>
      <c r="H16" s="46">
        <v>239</v>
      </c>
      <c r="I16" s="46">
        <v>311</v>
      </c>
      <c r="J16" s="46">
        <v>237</v>
      </c>
      <c r="K16" s="46">
        <v>151</v>
      </c>
      <c r="L16" s="46">
        <v>140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183</v>
      </c>
      <c r="H17" s="46">
        <v>149</v>
      </c>
      <c r="I17" s="46">
        <v>194</v>
      </c>
      <c r="J17" s="46">
        <v>124</v>
      </c>
      <c r="K17" s="46">
        <v>85</v>
      </c>
      <c r="L17" s="46">
        <v>48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91</v>
      </c>
      <c r="H18" s="46">
        <v>82</v>
      </c>
      <c r="I18" s="46">
        <v>93</v>
      </c>
      <c r="J18" s="46">
        <v>55</v>
      </c>
      <c r="K18" s="46">
        <v>39</v>
      </c>
      <c r="L18" s="46">
        <v>23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34176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40675</v>
      </c>
      <c r="H20" s="47">
        <v>50023</v>
      </c>
      <c r="I20" s="47">
        <v>56811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50009</v>
      </c>
      <c r="H21" s="47">
        <v>56672</v>
      </c>
      <c r="I21" s="47">
        <v>57253</v>
      </c>
      <c r="J21" s="47">
        <v>72458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53104</v>
      </c>
      <c r="H22" s="47">
        <v>60180</v>
      </c>
      <c r="I22" s="47">
        <v>59433</v>
      </c>
      <c r="J22" s="47">
        <v>64221</v>
      </c>
      <c r="K22" s="47">
        <v>43872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58582</v>
      </c>
      <c r="H23" s="47">
        <v>67025</v>
      </c>
      <c r="I23" s="47">
        <v>63114</v>
      </c>
      <c r="J23" s="47">
        <v>65535</v>
      </c>
      <c r="K23" s="47">
        <v>72291</v>
      </c>
      <c r="L23" s="47">
        <v>70812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60035</v>
      </c>
      <c r="H24" s="47">
        <v>66237</v>
      </c>
      <c r="I24" s="47">
        <v>64106</v>
      </c>
      <c r="J24" s="47">
        <v>65853</v>
      </c>
      <c r="K24" s="47">
        <v>70790</v>
      </c>
      <c r="L24" s="47">
        <v>68889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61404</v>
      </c>
      <c r="H25" s="47">
        <v>67237</v>
      </c>
      <c r="I25" s="47">
        <v>64328</v>
      </c>
      <c r="J25" s="47">
        <v>66213</v>
      </c>
      <c r="K25" s="47">
        <v>69029</v>
      </c>
      <c r="L25" s="47">
        <v>70699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60511</v>
      </c>
      <c r="H26" s="47">
        <v>65130</v>
      </c>
      <c r="I26" s="47">
        <v>64890</v>
      </c>
      <c r="J26" s="47">
        <v>62346</v>
      </c>
      <c r="K26" s="47">
        <v>67957</v>
      </c>
      <c r="L26" s="47">
        <v>75447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61281</v>
      </c>
      <c r="H27" s="47">
        <v>72155</v>
      </c>
      <c r="I27" s="47">
        <v>61135</v>
      </c>
      <c r="J27" s="47">
        <v>62400</v>
      </c>
      <c r="K27" s="47">
        <v>63330</v>
      </c>
      <c r="L27" s="47">
        <v>75155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66341</v>
      </c>
      <c r="H28" s="47">
        <v>78470</v>
      </c>
      <c r="I28" s="47">
        <v>62947</v>
      </c>
      <c r="J28" s="47">
        <v>59191</v>
      </c>
      <c r="K28" s="47">
        <v>70678</v>
      </c>
      <c r="L28" s="47">
        <v>79811</v>
      </c>
    </row>
  </sheetData>
  <hyperlinks>
    <hyperlink ref="A1" location="TOC!A1" display="TOC" xr:uid="{4AAE15D6-BA76-44A7-B119-57C1A6187E7F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47CF-212E-4952-8339-CFC44ADEEEA3}">
  <dimension ref="A1:T38"/>
  <sheetViews>
    <sheetView workbookViewId="0">
      <selection activeCell="U39" sqref="U39"/>
    </sheetView>
  </sheetViews>
  <sheetFormatPr defaultRowHeight="15"/>
  <sheetData>
    <row r="1" spans="1:20">
      <c r="A1" s="1" t="s">
        <v>0</v>
      </c>
    </row>
    <row r="4" spans="1:20">
      <c r="B4" s="86" t="s">
        <v>35</v>
      </c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20">
      <c r="B5" s="86" t="s">
        <v>33</v>
      </c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20" ht="48">
      <c r="B6" s="18" t="s">
        <v>1</v>
      </c>
      <c r="C6" s="35" t="s">
        <v>36</v>
      </c>
      <c r="D6" s="36" t="s">
        <v>37</v>
      </c>
      <c r="E6" s="39" t="s">
        <v>38</v>
      </c>
      <c r="F6" s="36" t="s">
        <v>39</v>
      </c>
      <c r="G6" s="36" t="s">
        <v>40</v>
      </c>
      <c r="H6" s="104" t="s">
        <v>41</v>
      </c>
      <c r="I6" s="105"/>
      <c r="J6" s="106" t="s">
        <v>3</v>
      </c>
      <c r="K6" s="107"/>
      <c r="L6" s="19"/>
    </row>
    <row r="7" spans="1:20">
      <c r="B7" s="3" t="s">
        <v>42</v>
      </c>
      <c r="C7" s="6">
        <v>0</v>
      </c>
      <c r="D7" s="5">
        <v>0</v>
      </c>
      <c r="E7" s="6">
        <v>0</v>
      </c>
      <c r="F7" s="5">
        <v>0</v>
      </c>
      <c r="G7" s="6">
        <v>2</v>
      </c>
      <c r="H7" s="95">
        <v>13</v>
      </c>
      <c r="I7" s="96"/>
      <c r="J7" s="97">
        <v>15</v>
      </c>
      <c r="K7" s="99"/>
      <c r="L7" s="19"/>
      <c r="N7" s="6">
        <v>0</v>
      </c>
      <c r="O7" s="5">
        <v>0</v>
      </c>
      <c r="P7" s="6">
        <v>0</v>
      </c>
      <c r="Q7" s="5">
        <v>0</v>
      </c>
      <c r="R7" s="6">
        <v>2</v>
      </c>
      <c r="S7" s="48">
        <v>13</v>
      </c>
      <c r="T7" s="49"/>
    </row>
    <row r="8" spans="1:20">
      <c r="B8" s="3" t="s">
        <v>43</v>
      </c>
      <c r="C8" s="6">
        <v>0</v>
      </c>
      <c r="D8" s="5">
        <v>0</v>
      </c>
      <c r="E8" s="6">
        <v>3</v>
      </c>
      <c r="F8" s="5">
        <v>0</v>
      </c>
      <c r="G8" s="6">
        <v>3</v>
      </c>
      <c r="H8" s="95">
        <v>5</v>
      </c>
      <c r="I8" s="96"/>
      <c r="J8" s="97">
        <v>11</v>
      </c>
      <c r="K8" s="99"/>
      <c r="L8" s="19"/>
      <c r="N8" s="6">
        <v>0</v>
      </c>
      <c r="O8" s="5">
        <v>0</v>
      </c>
      <c r="P8" s="6">
        <v>3</v>
      </c>
      <c r="Q8" s="5">
        <v>0</v>
      </c>
      <c r="R8" s="6">
        <v>3</v>
      </c>
      <c r="S8" s="48">
        <v>5</v>
      </c>
      <c r="T8" s="49"/>
    </row>
    <row r="9" spans="1:20">
      <c r="B9" s="3" t="s">
        <v>44</v>
      </c>
      <c r="C9" s="6">
        <v>0</v>
      </c>
      <c r="D9" s="5">
        <v>3</v>
      </c>
      <c r="E9" s="6">
        <v>14</v>
      </c>
      <c r="F9" s="5">
        <v>0</v>
      </c>
      <c r="G9" s="6">
        <v>5</v>
      </c>
      <c r="H9" s="95">
        <v>5</v>
      </c>
      <c r="I9" s="96"/>
      <c r="J9" s="97">
        <v>27</v>
      </c>
      <c r="K9" s="99"/>
      <c r="L9" s="19"/>
      <c r="N9" s="6">
        <v>0</v>
      </c>
      <c r="O9" s="5">
        <v>3</v>
      </c>
      <c r="P9" s="6">
        <v>14</v>
      </c>
      <c r="Q9" s="5">
        <v>0</v>
      </c>
      <c r="R9" s="6">
        <v>5</v>
      </c>
      <c r="S9" s="48">
        <v>5</v>
      </c>
      <c r="T9" s="49"/>
    </row>
    <row r="10" spans="1:20">
      <c r="B10" s="3" t="s">
        <v>45</v>
      </c>
      <c r="C10" s="6">
        <v>0</v>
      </c>
      <c r="D10" s="5">
        <v>2</v>
      </c>
      <c r="E10" s="6">
        <v>38</v>
      </c>
      <c r="F10" s="5">
        <v>0</v>
      </c>
      <c r="G10" s="6">
        <v>8</v>
      </c>
      <c r="H10" s="95">
        <v>7</v>
      </c>
      <c r="I10" s="96"/>
      <c r="J10" s="97">
        <v>55</v>
      </c>
      <c r="K10" s="99"/>
      <c r="L10" s="19"/>
      <c r="N10" s="6">
        <v>0</v>
      </c>
      <c r="O10" s="5">
        <v>2</v>
      </c>
      <c r="P10" s="6">
        <v>38</v>
      </c>
      <c r="Q10" s="5">
        <v>0</v>
      </c>
      <c r="R10" s="6">
        <v>8</v>
      </c>
      <c r="S10" s="48">
        <v>7</v>
      </c>
      <c r="T10" s="49"/>
    </row>
    <row r="11" spans="1:20">
      <c r="B11" s="3" t="s">
        <v>46</v>
      </c>
      <c r="C11" s="6">
        <v>0</v>
      </c>
      <c r="D11" s="5">
        <v>2</v>
      </c>
      <c r="E11" s="6">
        <v>87</v>
      </c>
      <c r="F11" s="5">
        <v>1</v>
      </c>
      <c r="G11" s="6">
        <v>15</v>
      </c>
      <c r="H11" s="95">
        <v>6</v>
      </c>
      <c r="I11" s="96"/>
      <c r="J11" s="97">
        <v>111</v>
      </c>
      <c r="K11" s="99"/>
      <c r="L11" s="19"/>
      <c r="N11" s="6">
        <v>0</v>
      </c>
      <c r="O11" s="5">
        <v>2</v>
      </c>
      <c r="P11" s="6">
        <v>87</v>
      </c>
      <c r="Q11" s="5">
        <v>1</v>
      </c>
      <c r="R11" s="6">
        <v>15</v>
      </c>
      <c r="S11" s="48">
        <v>6</v>
      </c>
      <c r="T11" s="49"/>
    </row>
    <row r="12" spans="1:20">
      <c r="B12" s="3" t="s">
        <v>47</v>
      </c>
      <c r="C12" s="6">
        <v>519</v>
      </c>
      <c r="D12" s="5">
        <v>3</v>
      </c>
      <c r="E12" s="6">
        <v>218</v>
      </c>
      <c r="F12" s="5">
        <v>4</v>
      </c>
      <c r="G12" s="6">
        <v>19</v>
      </c>
      <c r="H12" s="95">
        <v>14</v>
      </c>
      <c r="I12" s="96"/>
      <c r="J12" s="97">
        <v>777</v>
      </c>
      <c r="K12" s="99"/>
      <c r="L12" s="19"/>
      <c r="N12" s="6">
        <v>519</v>
      </c>
      <c r="O12" s="5">
        <v>3</v>
      </c>
      <c r="P12" s="6">
        <v>218</v>
      </c>
      <c r="Q12" s="5">
        <v>4</v>
      </c>
      <c r="R12" s="6">
        <v>19</v>
      </c>
      <c r="S12" s="48">
        <v>14</v>
      </c>
      <c r="T12" s="49"/>
    </row>
    <row r="13" spans="1:20">
      <c r="B13" s="3" t="s">
        <v>48</v>
      </c>
      <c r="C13" s="6">
        <v>911</v>
      </c>
      <c r="D13" s="5">
        <v>5</v>
      </c>
      <c r="E13" s="6">
        <v>388</v>
      </c>
      <c r="F13" s="5">
        <v>4</v>
      </c>
      <c r="G13" s="6">
        <v>21</v>
      </c>
      <c r="H13" s="95">
        <v>46</v>
      </c>
      <c r="I13" s="96"/>
      <c r="J13" s="110">
        <v>1375</v>
      </c>
      <c r="K13" s="111"/>
      <c r="L13" s="19"/>
      <c r="N13" s="6">
        <v>911</v>
      </c>
      <c r="O13" s="5">
        <v>5</v>
      </c>
      <c r="P13" s="6">
        <v>388</v>
      </c>
      <c r="Q13" s="5">
        <v>4</v>
      </c>
      <c r="R13" s="6">
        <v>21</v>
      </c>
      <c r="S13" s="48">
        <v>46</v>
      </c>
      <c r="T13" s="49"/>
    </row>
    <row r="14" spans="1:20">
      <c r="B14" s="3" t="s">
        <v>49</v>
      </c>
      <c r="C14" s="6">
        <v>853</v>
      </c>
      <c r="D14" s="5">
        <v>6</v>
      </c>
      <c r="E14" s="6">
        <v>444</v>
      </c>
      <c r="F14" s="5">
        <v>6</v>
      </c>
      <c r="G14" s="6">
        <v>8</v>
      </c>
      <c r="H14" s="95">
        <v>75</v>
      </c>
      <c r="I14" s="96"/>
      <c r="J14" s="110">
        <v>1392</v>
      </c>
      <c r="K14" s="111"/>
      <c r="L14" s="19"/>
      <c r="N14" s="6">
        <v>853</v>
      </c>
      <c r="O14" s="5">
        <v>6</v>
      </c>
      <c r="P14" s="6">
        <v>444</v>
      </c>
      <c r="Q14" s="5">
        <v>6</v>
      </c>
      <c r="R14" s="6">
        <v>8</v>
      </c>
      <c r="S14" s="48">
        <v>75</v>
      </c>
      <c r="T14" s="49"/>
    </row>
    <row r="15" spans="1:20">
      <c r="B15" s="3" t="s">
        <v>50</v>
      </c>
      <c r="C15" s="6">
        <v>495</v>
      </c>
      <c r="D15" s="5">
        <v>5</v>
      </c>
      <c r="E15" s="6">
        <v>429</v>
      </c>
      <c r="F15" s="5">
        <v>8</v>
      </c>
      <c r="G15" s="6">
        <v>8</v>
      </c>
      <c r="H15" s="95">
        <v>134</v>
      </c>
      <c r="I15" s="96"/>
      <c r="J15" s="110">
        <v>1079</v>
      </c>
      <c r="K15" s="111"/>
      <c r="L15" s="19"/>
      <c r="N15" s="6">
        <v>495</v>
      </c>
      <c r="O15" s="5">
        <v>5</v>
      </c>
      <c r="P15" s="6">
        <v>429</v>
      </c>
      <c r="Q15" s="5">
        <v>8</v>
      </c>
      <c r="R15" s="6">
        <v>8</v>
      </c>
      <c r="S15" s="48">
        <v>134</v>
      </c>
      <c r="T15" s="49"/>
    </row>
    <row r="16" spans="1:20">
      <c r="B16" s="3" t="s">
        <v>51</v>
      </c>
      <c r="C16" s="6">
        <v>541</v>
      </c>
      <c r="D16" s="5">
        <v>5</v>
      </c>
      <c r="E16" s="6">
        <v>699</v>
      </c>
      <c r="F16" s="5">
        <v>5</v>
      </c>
      <c r="G16" s="6">
        <v>17</v>
      </c>
      <c r="H16" s="95">
        <v>239</v>
      </c>
      <c r="I16" s="96"/>
      <c r="J16" s="110">
        <v>1506</v>
      </c>
      <c r="K16" s="111"/>
      <c r="L16" s="19"/>
      <c r="N16" s="6">
        <v>541</v>
      </c>
      <c r="O16" s="5">
        <v>5</v>
      </c>
      <c r="P16" s="6">
        <v>699</v>
      </c>
      <c r="Q16" s="5">
        <v>5</v>
      </c>
      <c r="R16" s="6">
        <v>17</v>
      </c>
      <c r="S16" s="48">
        <v>239</v>
      </c>
      <c r="T16" s="49"/>
    </row>
    <row r="17" spans="2:20">
      <c r="B17" s="3" t="s">
        <v>52</v>
      </c>
      <c r="C17" s="6">
        <v>460</v>
      </c>
      <c r="D17" s="5">
        <v>6</v>
      </c>
      <c r="E17" s="6">
        <v>626</v>
      </c>
      <c r="F17" s="5">
        <v>6</v>
      </c>
      <c r="G17" s="6">
        <v>15</v>
      </c>
      <c r="H17" s="95">
        <v>293</v>
      </c>
      <c r="I17" s="96"/>
      <c r="J17" s="110">
        <v>1406</v>
      </c>
      <c r="K17" s="111"/>
      <c r="L17" s="19"/>
      <c r="N17" s="6">
        <v>460</v>
      </c>
      <c r="O17" s="5">
        <v>6</v>
      </c>
      <c r="P17" s="6">
        <v>626</v>
      </c>
      <c r="Q17" s="5">
        <v>6</v>
      </c>
      <c r="R17" s="6">
        <v>15</v>
      </c>
      <c r="S17" s="48">
        <v>293</v>
      </c>
      <c r="T17" s="49"/>
    </row>
    <row r="18" spans="2:20">
      <c r="B18" s="3" t="s">
        <v>53</v>
      </c>
      <c r="C18" s="6">
        <v>189</v>
      </c>
      <c r="D18" s="5">
        <v>2</v>
      </c>
      <c r="E18" s="6">
        <v>337</v>
      </c>
      <c r="F18" s="5">
        <v>2</v>
      </c>
      <c r="G18" s="6">
        <v>13</v>
      </c>
      <c r="H18" s="95">
        <v>233</v>
      </c>
      <c r="I18" s="96"/>
      <c r="J18" s="97">
        <v>776</v>
      </c>
      <c r="K18" s="99"/>
      <c r="L18" s="19"/>
      <c r="N18" s="6">
        <v>189</v>
      </c>
      <c r="O18" s="5">
        <v>2</v>
      </c>
      <c r="P18" s="6">
        <v>337</v>
      </c>
      <c r="Q18" s="5">
        <v>2</v>
      </c>
      <c r="R18" s="6">
        <v>13</v>
      </c>
      <c r="S18" s="48">
        <v>233</v>
      </c>
      <c r="T18" s="49"/>
    </row>
    <row r="19" spans="2:20">
      <c r="B19" s="10" t="s">
        <v>54</v>
      </c>
      <c r="C19" s="13">
        <v>143</v>
      </c>
      <c r="D19" s="30">
        <v>3</v>
      </c>
      <c r="E19" s="13">
        <v>185</v>
      </c>
      <c r="F19" s="30">
        <v>3</v>
      </c>
      <c r="G19" s="13">
        <v>6</v>
      </c>
      <c r="H19" s="112">
        <v>288</v>
      </c>
      <c r="I19" s="113"/>
      <c r="J19" s="114">
        <v>628</v>
      </c>
      <c r="K19" s="134"/>
      <c r="L19" s="19"/>
      <c r="N19" s="13">
        <v>143</v>
      </c>
      <c r="O19" s="30">
        <v>3</v>
      </c>
      <c r="P19" s="13">
        <v>185</v>
      </c>
      <c r="Q19" s="30">
        <v>3</v>
      </c>
      <c r="R19" s="13">
        <v>6</v>
      </c>
      <c r="S19" s="53">
        <v>288</v>
      </c>
      <c r="T19" s="54"/>
    </row>
    <row r="20" spans="2:20">
      <c r="B20" s="15" t="s">
        <v>21</v>
      </c>
      <c r="C20" s="16">
        <v>4111</v>
      </c>
      <c r="D20" s="31">
        <v>42</v>
      </c>
      <c r="E20" s="16">
        <v>3468</v>
      </c>
      <c r="F20" s="31">
        <v>39</v>
      </c>
      <c r="G20" s="31">
        <v>140</v>
      </c>
      <c r="H20" s="120">
        <v>1358</v>
      </c>
      <c r="I20" s="120"/>
      <c r="J20" s="120">
        <v>9158</v>
      </c>
      <c r="K20" s="120"/>
      <c r="L20" s="19"/>
      <c r="N20" s="25">
        <v>0</v>
      </c>
      <c r="O20" s="26">
        <v>0</v>
      </c>
      <c r="P20" s="25">
        <v>0</v>
      </c>
      <c r="Q20" s="26">
        <v>0</v>
      </c>
      <c r="R20" s="23">
        <v>98822</v>
      </c>
      <c r="S20" s="24">
        <v>303520</v>
      </c>
    </row>
    <row r="21" spans="2:20">
      <c r="B21" s="93" t="s">
        <v>55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N21" s="6">
        <v>0</v>
      </c>
      <c r="O21" s="5">
        <v>0</v>
      </c>
      <c r="P21" s="4">
        <v>151718</v>
      </c>
      <c r="Q21" s="5">
        <v>0</v>
      </c>
      <c r="R21" s="4">
        <v>176738</v>
      </c>
      <c r="S21" s="9">
        <v>62546</v>
      </c>
    </row>
    <row r="22" spans="2:20">
      <c r="B22" s="86" t="s">
        <v>56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N22" s="6">
        <v>0</v>
      </c>
      <c r="O22" s="9">
        <v>70295</v>
      </c>
      <c r="P22" s="4">
        <v>657786</v>
      </c>
      <c r="Q22" s="5">
        <v>0</v>
      </c>
      <c r="R22" s="4">
        <v>382917</v>
      </c>
      <c r="S22" s="9">
        <v>145547</v>
      </c>
    </row>
    <row r="23" spans="2:20">
      <c r="B23" s="86" t="s">
        <v>63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N23" s="6">
        <v>0</v>
      </c>
      <c r="O23" s="9">
        <v>30628</v>
      </c>
      <c r="P23" s="4">
        <v>1982327</v>
      </c>
      <c r="Q23" s="5">
        <v>0</v>
      </c>
      <c r="R23" s="4">
        <v>574640</v>
      </c>
      <c r="S23" s="9">
        <v>109063</v>
      </c>
    </row>
    <row r="24" spans="2:20" ht="48">
      <c r="B24" s="18" t="s">
        <v>1</v>
      </c>
      <c r="C24" s="35" t="s">
        <v>36</v>
      </c>
      <c r="D24" s="36" t="s">
        <v>37</v>
      </c>
      <c r="E24" s="39" t="s">
        <v>38</v>
      </c>
      <c r="F24" s="36" t="s">
        <v>39</v>
      </c>
      <c r="G24" s="36" t="s">
        <v>40</v>
      </c>
      <c r="H24" s="35" t="s">
        <v>41</v>
      </c>
      <c r="I24" s="106" t="s">
        <v>3</v>
      </c>
      <c r="J24" s="107"/>
      <c r="K24" s="19"/>
      <c r="L24" s="19"/>
      <c r="N24" s="6">
        <v>0</v>
      </c>
      <c r="O24" s="9">
        <v>35017</v>
      </c>
      <c r="P24" s="4">
        <v>4338176</v>
      </c>
      <c r="Q24" s="9">
        <v>88827</v>
      </c>
      <c r="R24" s="4">
        <v>1029419</v>
      </c>
      <c r="S24" s="9">
        <v>75735</v>
      </c>
    </row>
    <row r="25" spans="2:20">
      <c r="B25" s="3" t="s">
        <v>42</v>
      </c>
      <c r="C25" s="25">
        <v>0</v>
      </c>
      <c r="D25" s="26">
        <v>0</v>
      </c>
      <c r="E25" s="25">
        <v>0</v>
      </c>
      <c r="F25" s="26">
        <v>0</v>
      </c>
      <c r="G25" s="23">
        <v>98822</v>
      </c>
      <c r="H25" s="24">
        <v>303520</v>
      </c>
      <c r="I25" s="128">
        <v>402342</v>
      </c>
      <c r="J25" s="129"/>
      <c r="K25" s="19"/>
      <c r="L25" s="19"/>
      <c r="N25" s="4">
        <v>50274817</v>
      </c>
      <c r="O25" s="9">
        <v>50972</v>
      </c>
      <c r="P25" s="4">
        <v>15469443</v>
      </c>
      <c r="Q25" s="9">
        <v>242391</v>
      </c>
      <c r="R25" s="4">
        <v>1298891</v>
      </c>
      <c r="S25" s="9">
        <v>666051</v>
      </c>
    </row>
    <row r="26" spans="2:20">
      <c r="B26" s="3" t="s">
        <v>43</v>
      </c>
      <c r="C26" s="6">
        <v>0</v>
      </c>
      <c r="D26" s="5">
        <v>0</v>
      </c>
      <c r="E26" s="4">
        <v>151718</v>
      </c>
      <c r="F26" s="5">
        <v>0</v>
      </c>
      <c r="G26" s="4">
        <v>176738</v>
      </c>
      <c r="H26" s="9">
        <v>62546</v>
      </c>
      <c r="I26" s="110">
        <v>391003</v>
      </c>
      <c r="J26" s="111"/>
      <c r="K26" s="19"/>
      <c r="L26" s="19"/>
      <c r="N26" s="4">
        <v>91543699</v>
      </c>
      <c r="O26" s="9">
        <v>156483</v>
      </c>
      <c r="P26" s="4">
        <v>26080113</v>
      </c>
      <c r="Q26" s="9">
        <v>286204</v>
      </c>
      <c r="R26" s="4">
        <v>1246127</v>
      </c>
      <c r="S26" s="9">
        <v>2500229</v>
      </c>
    </row>
    <row r="27" spans="2:20">
      <c r="B27" s="3" t="s">
        <v>44</v>
      </c>
      <c r="C27" s="6">
        <v>0</v>
      </c>
      <c r="D27" s="9">
        <v>70295</v>
      </c>
      <c r="E27" s="4">
        <v>657786</v>
      </c>
      <c r="F27" s="5">
        <v>0</v>
      </c>
      <c r="G27" s="4">
        <v>382917</v>
      </c>
      <c r="H27" s="9">
        <v>145547</v>
      </c>
      <c r="I27" s="110">
        <v>1256545</v>
      </c>
      <c r="J27" s="111"/>
      <c r="K27" s="19"/>
      <c r="L27" s="19"/>
      <c r="N27" s="4">
        <v>80030881</v>
      </c>
      <c r="O27" s="9">
        <v>107444</v>
      </c>
      <c r="P27" s="4">
        <v>30924332</v>
      </c>
      <c r="Q27" s="9">
        <v>491189</v>
      </c>
      <c r="R27" s="4">
        <v>394673</v>
      </c>
      <c r="S27" s="9">
        <v>3919099</v>
      </c>
    </row>
    <row r="28" spans="2:20">
      <c r="B28" s="3" t="s">
        <v>45</v>
      </c>
      <c r="C28" s="6">
        <v>0</v>
      </c>
      <c r="D28" s="9">
        <v>30628</v>
      </c>
      <c r="E28" s="4">
        <v>1982327</v>
      </c>
      <c r="F28" s="5">
        <v>0</v>
      </c>
      <c r="G28" s="4">
        <v>574640</v>
      </c>
      <c r="H28" s="9">
        <v>109063</v>
      </c>
      <c r="I28" s="110">
        <v>2696658</v>
      </c>
      <c r="J28" s="111"/>
      <c r="K28" s="19"/>
      <c r="L28" s="19"/>
      <c r="N28" s="4">
        <v>39713536</v>
      </c>
      <c r="O28" s="9">
        <v>272788</v>
      </c>
      <c r="P28" s="4">
        <v>28308797</v>
      </c>
      <c r="Q28" s="9">
        <v>533289</v>
      </c>
      <c r="R28" s="4">
        <v>284403</v>
      </c>
      <c r="S28" s="9">
        <v>5641188</v>
      </c>
    </row>
    <row r="29" spans="2:20">
      <c r="B29" s="3" t="s">
        <v>46</v>
      </c>
      <c r="C29" s="6">
        <v>0</v>
      </c>
      <c r="D29" s="9">
        <v>35017</v>
      </c>
      <c r="E29" s="4">
        <v>4338176</v>
      </c>
      <c r="F29" s="9">
        <v>88827</v>
      </c>
      <c r="G29" s="4">
        <v>1029419</v>
      </c>
      <c r="H29" s="9">
        <v>75735</v>
      </c>
      <c r="I29" s="110">
        <v>5567173</v>
      </c>
      <c r="J29" s="111"/>
      <c r="K29" s="19"/>
      <c r="L29" s="19"/>
      <c r="N29" s="4">
        <v>34536329</v>
      </c>
      <c r="O29" s="9">
        <v>225336</v>
      </c>
      <c r="P29" s="4">
        <v>44031641</v>
      </c>
      <c r="Q29" s="9">
        <v>324634</v>
      </c>
      <c r="R29" s="4">
        <v>450134</v>
      </c>
      <c r="S29" s="9">
        <v>8634406</v>
      </c>
    </row>
    <row r="30" spans="2:20">
      <c r="B30" s="3" t="s">
        <v>47</v>
      </c>
      <c r="C30" s="4">
        <v>50274817</v>
      </c>
      <c r="D30" s="9">
        <v>50972</v>
      </c>
      <c r="E30" s="4">
        <v>15469443</v>
      </c>
      <c r="F30" s="9">
        <v>242391</v>
      </c>
      <c r="G30" s="4">
        <v>1298891</v>
      </c>
      <c r="H30" s="9">
        <v>666051</v>
      </c>
      <c r="I30" s="110">
        <v>68002566</v>
      </c>
      <c r="J30" s="111"/>
      <c r="K30" s="19"/>
      <c r="L30" s="19"/>
      <c r="N30" s="4">
        <v>24209494</v>
      </c>
      <c r="O30" s="9">
        <v>118640</v>
      </c>
      <c r="P30" s="4">
        <v>30186972</v>
      </c>
      <c r="Q30" s="9">
        <v>258412</v>
      </c>
      <c r="R30" s="4">
        <v>434307</v>
      </c>
      <c r="S30" s="9">
        <v>10393661</v>
      </c>
    </row>
    <row r="31" spans="2:20">
      <c r="B31" s="3" t="s">
        <v>48</v>
      </c>
      <c r="C31" s="4">
        <v>91543699</v>
      </c>
      <c r="D31" s="9">
        <v>156483</v>
      </c>
      <c r="E31" s="4">
        <v>26080113</v>
      </c>
      <c r="F31" s="9">
        <v>286204</v>
      </c>
      <c r="G31" s="4">
        <v>1246127</v>
      </c>
      <c r="H31" s="9">
        <v>2500229</v>
      </c>
      <c r="I31" s="110">
        <v>121812855</v>
      </c>
      <c r="J31" s="111"/>
      <c r="K31" s="19"/>
      <c r="L31" s="19"/>
      <c r="N31" s="4">
        <v>8353508</v>
      </c>
      <c r="O31" s="9">
        <v>59319</v>
      </c>
      <c r="P31" s="4">
        <v>14482563</v>
      </c>
      <c r="Q31" s="9">
        <v>75215</v>
      </c>
      <c r="R31" s="4">
        <v>352749</v>
      </c>
      <c r="S31" s="9">
        <v>7157008</v>
      </c>
    </row>
    <row r="32" spans="2:20">
      <c r="B32" s="3" t="s">
        <v>49</v>
      </c>
      <c r="C32" s="4">
        <v>80030881</v>
      </c>
      <c r="D32" s="9">
        <v>107444</v>
      </c>
      <c r="E32" s="4">
        <v>30924332</v>
      </c>
      <c r="F32" s="9">
        <v>491189</v>
      </c>
      <c r="G32" s="4">
        <v>394673</v>
      </c>
      <c r="H32" s="9">
        <v>3919099</v>
      </c>
      <c r="I32" s="110">
        <v>115867619</v>
      </c>
      <c r="J32" s="111"/>
      <c r="K32" s="19"/>
      <c r="L32" s="19"/>
      <c r="N32" s="11">
        <v>5754710</v>
      </c>
      <c r="O32" s="12">
        <v>82268</v>
      </c>
      <c r="P32" s="11">
        <v>7577558</v>
      </c>
      <c r="Q32" s="12">
        <v>69810</v>
      </c>
      <c r="R32" s="11">
        <v>168031</v>
      </c>
      <c r="S32" s="12">
        <v>7566823</v>
      </c>
    </row>
    <row r="33" spans="2:12">
      <c r="B33" s="3" t="s">
        <v>50</v>
      </c>
      <c r="C33" s="4">
        <v>39713536</v>
      </c>
      <c r="D33" s="9">
        <v>272788</v>
      </c>
      <c r="E33" s="4">
        <v>28308797</v>
      </c>
      <c r="F33" s="9">
        <v>533289</v>
      </c>
      <c r="G33" s="4">
        <v>284403</v>
      </c>
      <c r="H33" s="9">
        <v>5641188</v>
      </c>
      <c r="I33" s="110">
        <v>74754001</v>
      </c>
      <c r="J33" s="111"/>
      <c r="K33" s="19"/>
      <c r="L33" s="19"/>
    </row>
    <row r="34" spans="2:12">
      <c r="B34" s="3" t="s">
        <v>51</v>
      </c>
      <c r="C34" s="4">
        <v>34536329</v>
      </c>
      <c r="D34" s="9">
        <v>225336</v>
      </c>
      <c r="E34" s="4">
        <v>44031641</v>
      </c>
      <c r="F34" s="9">
        <v>324634</v>
      </c>
      <c r="G34" s="4">
        <v>450134</v>
      </c>
      <c r="H34" s="9">
        <v>8634406</v>
      </c>
      <c r="I34" s="110">
        <v>88202480</v>
      </c>
      <c r="J34" s="111"/>
      <c r="K34" s="19"/>
      <c r="L34" s="19"/>
    </row>
    <row r="35" spans="2:12">
      <c r="B35" s="3" t="s">
        <v>52</v>
      </c>
      <c r="C35" s="4">
        <v>24209494</v>
      </c>
      <c r="D35" s="9">
        <v>118640</v>
      </c>
      <c r="E35" s="4">
        <v>30186972</v>
      </c>
      <c r="F35" s="9">
        <v>258412</v>
      </c>
      <c r="G35" s="4">
        <v>434307</v>
      </c>
      <c r="H35" s="9">
        <v>10393661</v>
      </c>
      <c r="I35" s="110">
        <v>65601487</v>
      </c>
      <c r="J35" s="111"/>
      <c r="K35" s="19"/>
      <c r="L35" s="19"/>
    </row>
    <row r="36" spans="2:12">
      <c r="B36" s="3" t="s">
        <v>53</v>
      </c>
      <c r="C36" s="4">
        <v>8353508</v>
      </c>
      <c r="D36" s="9">
        <v>59319</v>
      </c>
      <c r="E36" s="4">
        <v>14482563</v>
      </c>
      <c r="F36" s="9">
        <v>75215</v>
      </c>
      <c r="G36" s="4">
        <v>352749</v>
      </c>
      <c r="H36" s="9">
        <v>7157008</v>
      </c>
      <c r="I36" s="110">
        <v>30480361</v>
      </c>
      <c r="J36" s="111"/>
      <c r="K36" s="19"/>
      <c r="L36" s="19"/>
    </row>
    <row r="37" spans="2:12" ht="24">
      <c r="B37" s="10" t="s">
        <v>54</v>
      </c>
      <c r="C37" s="11">
        <v>5754710</v>
      </c>
      <c r="D37" s="12">
        <v>82268</v>
      </c>
      <c r="E37" s="11">
        <v>7577558</v>
      </c>
      <c r="F37" s="12">
        <v>69810</v>
      </c>
      <c r="G37" s="11">
        <v>168031</v>
      </c>
      <c r="H37" s="12">
        <v>7566823</v>
      </c>
      <c r="I37" s="118">
        <v>21219200</v>
      </c>
      <c r="J37" s="119"/>
      <c r="K37" s="19"/>
      <c r="L37" s="19"/>
    </row>
    <row r="38" spans="2:12">
      <c r="B38" s="15" t="s">
        <v>21</v>
      </c>
      <c r="C38" s="17">
        <v>334416972</v>
      </c>
      <c r="D38" s="17">
        <v>1209190</v>
      </c>
      <c r="E38" s="17">
        <v>204191427</v>
      </c>
      <c r="F38" s="17">
        <v>2369972</v>
      </c>
      <c r="G38" s="17">
        <v>6891851</v>
      </c>
      <c r="H38" s="17">
        <v>47174877</v>
      </c>
      <c r="I38" s="132">
        <v>596254289</v>
      </c>
      <c r="J38" s="132"/>
      <c r="K38" s="19"/>
      <c r="L38" s="19"/>
    </row>
  </sheetData>
  <mergeCells count="50">
    <mergeCell ref="B23:L23"/>
    <mergeCell ref="I37:J37"/>
    <mergeCell ref="I38:J38"/>
    <mergeCell ref="I35:J35"/>
    <mergeCell ref="I36:J36"/>
    <mergeCell ref="I33:J33"/>
    <mergeCell ref="I34:J34"/>
    <mergeCell ref="I31:J31"/>
    <mergeCell ref="I32:J32"/>
    <mergeCell ref="I29:J29"/>
    <mergeCell ref="I30:J30"/>
    <mergeCell ref="I27:J27"/>
    <mergeCell ref="I28:J28"/>
    <mergeCell ref="I25:J25"/>
    <mergeCell ref="I26:J26"/>
    <mergeCell ref="I24:J24"/>
    <mergeCell ref="B21:L21"/>
    <mergeCell ref="B22:L22"/>
    <mergeCell ref="H20:I20"/>
    <mergeCell ref="J20:K20"/>
    <mergeCell ref="H19:I19"/>
    <mergeCell ref="J19:K19"/>
    <mergeCell ref="H18:I18"/>
    <mergeCell ref="J18:K18"/>
    <mergeCell ref="H17:I17"/>
    <mergeCell ref="J17:K17"/>
    <mergeCell ref="H16:I16"/>
    <mergeCell ref="J16:K16"/>
    <mergeCell ref="H15:I15"/>
    <mergeCell ref="J15:K15"/>
    <mergeCell ref="H14:I14"/>
    <mergeCell ref="J14:K14"/>
    <mergeCell ref="H13:I13"/>
    <mergeCell ref="J13:K13"/>
    <mergeCell ref="H12:I12"/>
    <mergeCell ref="J12:K12"/>
    <mergeCell ref="H11:I11"/>
    <mergeCell ref="J11:K11"/>
    <mergeCell ref="H10:I10"/>
    <mergeCell ref="J10:K10"/>
    <mergeCell ref="H6:I6"/>
    <mergeCell ref="J6:K6"/>
    <mergeCell ref="B4:L4"/>
    <mergeCell ref="B5:L5"/>
    <mergeCell ref="H9:I9"/>
    <mergeCell ref="J9:K9"/>
    <mergeCell ref="H8:I8"/>
    <mergeCell ref="J8:K8"/>
    <mergeCell ref="H7:I7"/>
    <mergeCell ref="J7:K7"/>
  </mergeCells>
  <hyperlinks>
    <hyperlink ref="A1" location="TOC!A1" display="TOC" xr:uid="{E446F634-9DB4-4D2E-986A-8BF27CA22F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E35" sqref="E35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92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392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1621</v>
      </c>
      <c r="H10" s="46">
        <v>141</v>
      </c>
      <c r="I10" s="46">
        <v>3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2257</v>
      </c>
      <c r="H11" s="46">
        <v>682</v>
      </c>
      <c r="I11" s="46">
        <v>186</v>
      </c>
      <c r="J11" s="46">
        <v>3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2017</v>
      </c>
      <c r="H12" s="46">
        <v>869</v>
      </c>
      <c r="I12" s="46">
        <v>630</v>
      </c>
      <c r="J12" s="46">
        <v>71</v>
      </c>
      <c r="K12" s="46">
        <v>0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1687</v>
      </c>
      <c r="H13" s="46">
        <v>866</v>
      </c>
      <c r="I13" s="46">
        <v>940</v>
      </c>
      <c r="J13" s="46">
        <v>198</v>
      </c>
      <c r="K13" s="46">
        <v>20</v>
      </c>
      <c r="L13" s="46">
        <v>0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1589</v>
      </c>
      <c r="H14" s="46">
        <v>842</v>
      </c>
      <c r="I14" s="46">
        <v>1157</v>
      </c>
      <c r="J14" s="46">
        <v>378</v>
      </c>
      <c r="K14" s="46">
        <v>119</v>
      </c>
      <c r="L14" s="46">
        <v>11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1324</v>
      </c>
      <c r="H15" s="46">
        <v>809</v>
      </c>
      <c r="I15" s="46">
        <v>1162</v>
      </c>
      <c r="J15" s="46">
        <v>440</v>
      </c>
      <c r="K15" s="46">
        <v>272</v>
      </c>
      <c r="L15" s="46">
        <v>73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1057</v>
      </c>
      <c r="H16" s="46">
        <v>697</v>
      </c>
      <c r="I16" s="46">
        <v>1077</v>
      </c>
      <c r="J16" s="46">
        <v>423</v>
      </c>
      <c r="K16" s="46">
        <v>281</v>
      </c>
      <c r="L16" s="46">
        <v>118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559</v>
      </c>
      <c r="H17" s="46">
        <v>492</v>
      </c>
      <c r="I17" s="46">
        <v>801</v>
      </c>
      <c r="J17" s="46">
        <v>388</v>
      </c>
      <c r="K17" s="46">
        <v>206</v>
      </c>
      <c r="L17" s="46">
        <v>83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218</v>
      </c>
      <c r="H18" s="46">
        <v>271</v>
      </c>
      <c r="I18" s="46">
        <v>469</v>
      </c>
      <c r="J18" s="46">
        <v>228</v>
      </c>
      <c r="K18" s="46">
        <v>140</v>
      </c>
      <c r="L18" s="46">
        <v>68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44430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57609</v>
      </c>
      <c r="H20" s="47">
        <v>66146</v>
      </c>
      <c r="I20" s="47">
        <v>71917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68444</v>
      </c>
      <c r="H21" s="47">
        <v>73483</v>
      </c>
      <c r="I21" s="47">
        <v>70709</v>
      </c>
      <c r="J21" s="47">
        <v>68571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72952</v>
      </c>
      <c r="H22" s="47">
        <v>79110</v>
      </c>
      <c r="I22" s="47">
        <v>74762</v>
      </c>
      <c r="J22" s="47">
        <v>71589</v>
      </c>
      <c r="K22" s="47">
        <v>0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74108</v>
      </c>
      <c r="H23" s="47">
        <v>88653</v>
      </c>
      <c r="I23" s="47">
        <v>89288</v>
      </c>
      <c r="J23" s="47">
        <v>88082</v>
      </c>
      <c r="K23" s="47">
        <v>76651</v>
      </c>
      <c r="L23" s="47">
        <v>0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76620</v>
      </c>
      <c r="H24" s="47">
        <v>90183</v>
      </c>
      <c r="I24" s="47">
        <v>91461</v>
      </c>
      <c r="J24" s="47">
        <v>96040</v>
      </c>
      <c r="K24" s="47">
        <v>89311</v>
      </c>
      <c r="L24" s="47">
        <v>77104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76437</v>
      </c>
      <c r="H25" s="47">
        <v>90769</v>
      </c>
      <c r="I25" s="47">
        <v>86822</v>
      </c>
      <c r="J25" s="47">
        <v>91188</v>
      </c>
      <c r="K25" s="47">
        <v>91523</v>
      </c>
      <c r="L25" s="47">
        <v>90296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77795</v>
      </c>
      <c r="H26" s="47">
        <v>91015</v>
      </c>
      <c r="I26" s="47">
        <v>89166</v>
      </c>
      <c r="J26" s="47">
        <v>96868</v>
      </c>
      <c r="K26" s="47">
        <v>93683</v>
      </c>
      <c r="L26" s="47">
        <v>88047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81791</v>
      </c>
      <c r="H27" s="47">
        <v>97017</v>
      </c>
      <c r="I27" s="47">
        <v>96023</v>
      </c>
      <c r="J27" s="47">
        <v>93773</v>
      </c>
      <c r="K27" s="47">
        <v>101507</v>
      </c>
      <c r="L27" s="47">
        <v>92057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94432</v>
      </c>
      <c r="H28" s="47">
        <v>115673</v>
      </c>
      <c r="I28" s="47">
        <v>113674</v>
      </c>
      <c r="J28" s="47">
        <v>106077</v>
      </c>
      <c r="K28" s="47">
        <v>110703</v>
      </c>
      <c r="L28" s="47">
        <v>103272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7DF0-0178-489F-B71E-2A0C685A2F35}">
  <dimension ref="A1:L28"/>
  <sheetViews>
    <sheetView workbookViewId="0">
      <selection activeCell="A4" sqref="A4:B4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93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1209</v>
      </c>
      <c r="H9" s="46">
        <v>1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4623</v>
      </c>
      <c r="H10" s="46">
        <v>166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3305</v>
      </c>
      <c r="H11" s="46">
        <v>1109</v>
      </c>
      <c r="I11" s="46">
        <v>1062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1653</v>
      </c>
      <c r="H12" s="46">
        <v>1168</v>
      </c>
      <c r="I12" s="46">
        <v>2933</v>
      </c>
      <c r="J12" s="46">
        <v>766</v>
      </c>
      <c r="K12" s="46">
        <v>2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858</v>
      </c>
      <c r="H13" s="46">
        <v>768</v>
      </c>
      <c r="I13" s="46">
        <v>2302</v>
      </c>
      <c r="J13" s="46">
        <v>2562</v>
      </c>
      <c r="K13" s="46">
        <v>530</v>
      </c>
      <c r="L13" s="46">
        <v>3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557</v>
      </c>
      <c r="H14" s="46">
        <v>564</v>
      </c>
      <c r="I14" s="46">
        <v>1606</v>
      </c>
      <c r="J14" s="46">
        <v>2138</v>
      </c>
      <c r="K14" s="46">
        <v>2421</v>
      </c>
      <c r="L14" s="46">
        <v>426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322</v>
      </c>
      <c r="H15" s="46">
        <v>336</v>
      </c>
      <c r="I15" s="46">
        <v>985</v>
      </c>
      <c r="J15" s="46">
        <v>1155</v>
      </c>
      <c r="K15" s="46">
        <v>1409</v>
      </c>
      <c r="L15" s="46">
        <v>644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142</v>
      </c>
      <c r="H16" s="46">
        <v>164</v>
      </c>
      <c r="I16" s="46">
        <v>536</v>
      </c>
      <c r="J16" s="46">
        <v>617</v>
      </c>
      <c r="K16" s="46">
        <v>637</v>
      </c>
      <c r="L16" s="46">
        <v>414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58</v>
      </c>
      <c r="H17" s="46">
        <v>85</v>
      </c>
      <c r="I17" s="46">
        <v>199</v>
      </c>
      <c r="J17" s="46">
        <v>223</v>
      </c>
      <c r="K17" s="46">
        <v>244</v>
      </c>
      <c r="L17" s="46">
        <v>127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9</v>
      </c>
      <c r="H18" s="46">
        <v>28</v>
      </c>
      <c r="I18" s="46">
        <v>48</v>
      </c>
      <c r="J18" s="46">
        <v>68</v>
      </c>
      <c r="K18" s="46">
        <v>54</v>
      </c>
      <c r="L18" s="46">
        <v>53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47611</v>
      </c>
      <c r="H19" s="47">
        <v>85067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61404</v>
      </c>
      <c r="H20" s="47">
        <v>75358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64676</v>
      </c>
      <c r="H21" s="47">
        <v>82487</v>
      </c>
      <c r="I21" s="47">
        <v>91017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67145</v>
      </c>
      <c r="H22" s="47">
        <v>84144</v>
      </c>
      <c r="I22" s="47">
        <v>91430</v>
      </c>
      <c r="J22" s="47">
        <v>95448</v>
      </c>
      <c r="K22" s="47">
        <v>111552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70565</v>
      </c>
      <c r="H23" s="47">
        <v>87147</v>
      </c>
      <c r="I23" s="47">
        <v>91527</v>
      </c>
      <c r="J23" s="47">
        <v>96040</v>
      </c>
      <c r="K23" s="47">
        <v>103195</v>
      </c>
      <c r="L23" s="47">
        <v>110311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78643</v>
      </c>
      <c r="H24" s="47">
        <v>92086</v>
      </c>
      <c r="I24" s="47">
        <v>92111</v>
      </c>
      <c r="J24" s="47">
        <v>96322</v>
      </c>
      <c r="K24" s="47">
        <v>104014</v>
      </c>
      <c r="L24" s="47">
        <v>110618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84721</v>
      </c>
      <c r="H25" s="47">
        <v>93864</v>
      </c>
      <c r="I25" s="47">
        <v>92482</v>
      </c>
      <c r="J25" s="47">
        <v>95855</v>
      </c>
      <c r="K25" s="47">
        <v>101693</v>
      </c>
      <c r="L25" s="47">
        <v>106401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85884</v>
      </c>
      <c r="H26" s="47">
        <v>94939</v>
      </c>
      <c r="I26" s="47">
        <v>91293</v>
      </c>
      <c r="J26" s="47">
        <v>94728</v>
      </c>
      <c r="K26" s="47">
        <v>99711</v>
      </c>
      <c r="L26" s="47">
        <v>104219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81245</v>
      </c>
      <c r="H27" s="47">
        <v>94453</v>
      </c>
      <c r="I27" s="47">
        <v>91463</v>
      </c>
      <c r="J27" s="47">
        <v>94195</v>
      </c>
      <c r="K27" s="47">
        <v>99145</v>
      </c>
      <c r="L27" s="47">
        <v>102828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60413</v>
      </c>
      <c r="H28" s="47">
        <v>92169</v>
      </c>
      <c r="I28" s="47">
        <v>91522</v>
      </c>
      <c r="J28" s="47">
        <v>94532</v>
      </c>
      <c r="K28" s="47">
        <v>97806</v>
      </c>
      <c r="L28" s="47">
        <v>103645</v>
      </c>
    </row>
  </sheetData>
  <hyperlinks>
    <hyperlink ref="A1" location="TOC!A1" display="TOC" xr:uid="{9575682E-57CD-4850-AEDB-76BFD34A4032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B83A-46E1-41E0-961F-304BBECD1513}">
  <dimension ref="A1:L28"/>
  <sheetViews>
    <sheetView workbookViewId="0">
      <selection activeCell="A4" sqref="A4:B4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86</v>
      </c>
      <c r="B2" t="s">
        <v>88</v>
      </c>
    </row>
    <row r="3" spans="1:12">
      <c r="A3" t="s">
        <v>87</v>
      </c>
      <c r="B3" t="s">
        <v>94</v>
      </c>
    </row>
    <row r="4" spans="1:12">
      <c r="A4" t="s">
        <v>104</v>
      </c>
      <c r="B4">
        <v>20180630</v>
      </c>
    </row>
    <row r="6" spans="1:12">
      <c r="C6" s="40" t="s">
        <v>64</v>
      </c>
      <c r="D6" s="40"/>
      <c r="E6" s="40"/>
      <c r="F6" s="40"/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</row>
    <row r="7" spans="1:12">
      <c r="C7" s="40"/>
      <c r="D7" s="41" t="s">
        <v>67</v>
      </c>
      <c r="E7" s="41" t="s">
        <v>68</v>
      </c>
      <c r="F7" s="41" t="s">
        <v>69</v>
      </c>
      <c r="G7" s="42">
        <v>2</v>
      </c>
      <c r="H7" s="42">
        <v>7</v>
      </c>
      <c r="I7" s="42">
        <v>12</v>
      </c>
      <c r="J7" s="42">
        <v>17</v>
      </c>
      <c r="K7" s="42">
        <v>22</v>
      </c>
      <c r="L7" s="42">
        <v>27</v>
      </c>
    </row>
    <row r="8" spans="1:12">
      <c r="C8" s="40"/>
      <c r="D8" s="41" t="s">
        <v>70</v>
      </c>
      <c r="E8" s="43"/>
      <c r="F8" s="41"/>
      <c r="G8" s="44" t="s">
        <v>65</v>
      </c>
      <c r="H8" s="42" t="s">
        <v>66</v>
      </c>
      <c r="I8" s="44" t="s">
        <v>83</v>
      </c>
      <c r="J8" s="42" t="s">
        <v>84</v>
      </c>
      <c r="K8" s="42" t="s">
        <v>85</v>
      </c>
      <c r="L8" s="42" t="s">
        <v>74</v>
      </c>
    </row>
    <row r="9" spans="1:12">
      <c r="C9" s="3" t="s">
        <v>11</v>
      </c>
      <c r="D9" s="45" t="s">
        <v>71</v>
      </c>
      <c r="E9" s="42">
        <v>22</v>
      </c>
      <c r="F9" s="45" t="s">
        <v>72</v>
      </c>
      <c r="G9" s="46">
        <v>157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</row>
    <row r="10" spans="1:12">
      <c r="C10" s="3" t="s">
        <v>12</v>
      </c>
      <c r="D10" s="45" t="s">
        <v>71</v>
      </c>
      <c r="E10" s="42">
        <v>27</v>
      </c>
      <c r="F10" s="45" t="s">
        <v>74</v>
      </c>
      <c r="G10" s="46">
        <v>572</v>
      </c>
      <c r="H10" s="46">
        <v>30</v>
      </c>
      <c r="I10" s="46">
        <v>0</v>
      </c>
      <c r="J10" s="46">
        <v>0</v>
      </c>
      <c r="K10" s="46">
        <v>0</v>
      </c>
      <c r="L10" s="46">
        <v>0</v>
      </c>
    </row>
    <row r="11" spans="1:12">
      <c r="C11" s="3" t="s">
        <v>13</v>
      </c>
      <c r="D11" s="45" t="s">
        <v>71</v>
      </c>
      <c r="E11" s="42">
        <v>32</v>
      </c>
      <c r="F11" s="45" t="s">
        <v>75</v>
      </c>
      <c r="G11" s="46">
        <v>427</v>
      </c>
      <c r="H11" s="46">
        <v>431</v>
      </c>
      <c r="I11" s="46">
        <v>280</v>
      </c>
      <c r="J11" s="46">
        <v>0</v>
      </c>
      <c r="K11" s="46">
        <v>0</v>
      </c>
      <c r="L11" s="46">
        <v>0</v>
      </c>
    </row>
    <row r="12" spans="1:12">
      <c r="C12" s="3" t="s">
        <v>14</v>
      </c>
      <c r="D12" s="45" t="s">
        <v>71</v>
      </c>
      <c r="E12" s="42">
        <v>37</v>
      </c>
      <c r="F12" s="45" t="s">
        <v>76</v>
      </c>
      <c r="G12" s="46">
        <v>197</v>
      </c>
      <c r="H12" s="46">
        <v>434</v>
      </c>
      <c r="I12" s="46">
        <v>572</v>
      </c>
      <c r="J12" s="46">
        <v>218</v>
      </c>
      <c r="K12" s="46">
        <v>0</v>
      </c>
      <c r="L12" s="46">
        <v>0</v>
      </c>
    </row>
    <row r="13" spans="1:12">
      <c r="C13" s="3" t="s">
        <v>15</v>
      </c>
      <c r="D13" s="45" t="s">
        <v>71</v>
      </c>
      <c r="E13" s="42">
        <v>42</v>
      </c>
      <c r="F13" s="45" t="s">
        <v>77</v>
      </c>
      <c r="G13" s="46">
        <v>26</v>
      </c>
      <c r="H13" s="46">
        <v>226</v>
      </c>
      <c r="I13" s="46">
        <v>397</v>
      </c>
      <c r="J13" s="46">
        <v>694</v>
      </c>
      <c r="K13" s="46">
        <v>212</v>
      </c>
      <c r="L13" s="46">
        <v>1</v>
      </c>
    </row>
    <row r="14" spans="1:12">
      <c r="C14" s="3" t="s">
        <v>16</v>
      </c>
      <c r="D14" s="45" t="s">
        <v>71</v>
      </c>
      <c r="E14" s="42">
        <v>47</v>
      </c>
      <c r="F14" s="45" t="s">
        <v>78</v>
      </c>
      <c r="G14" s="46">
        <v>1</v>
      </c>
      <c r="H14" s="46">
        <v>49</v>
      </c>
      <c r="I14" s="46">
        <v>164</v>
      </c>
      <c r="J14" s="46">
        <v>563</v>
      </c>
      <c r="K14" s="46">
        <v>691</v>
      </c>
      <c r="L14" s="46">
        <v>157</v>
      </c>
    </row>
    <row r="15" spans="1:12">
      <c r="C15" s="3" t="s">
        <v>17</v>
      </c>
      <c r="D15" s="45" t="s">
        <v>71</v>
      </c>
      <c r="E15" s="42">
        <v>52</v>
      </c>
      <c r="F15" s="45" t="s">
        <v>79</v>
      </c>
      <c r="G15" s="46">
        <v>1</v>
      </c>
      <c r="H15" s="46">
        <v>1</v>
      </c>
      <c r="I15" s="46">
        <v>22</v>
      </c>
      <c r="J15" s="46">
        <v>91</v>
      </c>
      <c r="K15" s="46">
        <v>352</v>
      </c>
      <c r="L15" s="46">
        <v>224</v>
      </c>
    </row>
    <row r="16" spans="1:12">
      <c r="C16" s="3" t="s">
        <v>18</v>
      </c>
      <c r="D16" s="45" t="s">
        <v>71</v>
      </c>
      <c r="E16" s="42">
        <v>57</v>
      </c>
      <c r="F16" s="45" t="s">
        <v>80</v>
      </c>
      <c r="G16" s="46">
        <v>1</v>
      </c>
      <c r="H16" s="46">
        <v>0</v>
      </c>
      <c r="I16" s="46">
        <v>0</v>
      </c>
      <c r="J16" s="46">
        <v>4</v>
      </c>
      <c r="K16" s="46">
        <v>35</v>
      </c>
      <c r="L16" s="46">
        <v>80</v>
      </c>
    </row>
    <row r="17" spans="3:12">
      <c r="C17" s="3" t="s">
        <v>19</v>
      </c>
      <c r="D17" s="45" t="s">
        <v>71</v>
      </c>
      <c r="E17" s="42">
        <v>62</v>
      </c>
      <c r="F17" s="45" t="s">
        <v>81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1</v>
      </c>
    </row>
    <row r="18" spans="3:12">
      <c r="C18" s="10" t="s">
        <v>20</v>
      </c>
      <c r="D18" s="45" t="s">
        <v>71</v>
      </c>
      <c r="E18" s="42">
        <v>67</v>
      </c>
      <c r="F18" s="45" t="s">
        <v>82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</row>
    <row r="19" spans="3:12">
      <c r="C19" s="3" t="s">
        <v>11</v>
      </c>
      <c r="D19" s="45" t="s">
        <v>73</v>
      </c>
      <c r="E19" s="42">
        <v>22</v>
      </c>
      <c r="F19" s="45" t="s">
        <v>72</v>
      </c>
      <c r="G19" s="47">
        <v>87130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</row>
    <row r="20" spans="3:12">
      <c r="C20" s="3" t="s">
        <v>12</v>
      </c>
      <c r="D20" s="45" t="s">
        <v>73</v>
      </c>
      <c r="E20" s="42">
        <v>27</v>
      </c>
      <c r="F20" s="45" t="s">
        <v>74</v>
      </c>
      <c r="G20" s="47">
        <v>94690</v>
      </c>
      <c r="H20" s="47">
        <v>115377</v>
      </c>
      <c r="I20" s="47">
        <v>0</v>
      </c>
      <c r="J20" s="47">
        <v>0</v>
      </c>
      <c r="K20" s="47">
        <v>0</v>
      </c>
      <c r="L20" s="47">
        <v>0</v>
      </c>
    </row>
    <row r="21" spans="3:12">
      <c r="C21" s="3" t="s">
        <v>13</v>
      </c>
      <c r="D21" s="45" t="s">
        <v>73</v>
      </c>
      <c r="E21" s="42">
        <v>32</v>
      </c>
      <c r="F21" s="45" t="s">
        <v>75</v>
      </c>
      <c r="G21" s="47">
        <v>97693</v>
      </c>
      <c r="H21" s="47">
        <v>116163</v>
      </c>
      <c r="I21" s="47">
        <v>117724</v>
      </c>
      <c r="J21" s="47">
        <v>0</v>
      </c>
      <c r="K21" s="47">
        <v>0</v>
      </c>
      <c r="L21" s="47">
        <v>0</v>
      </c>
    </row>
    <row r="22" spans="3:12">
      <c r="C22" s="3" t="s">
        <v>14</v>
      </c>
      <c r="D22" s="45" t="s">
        <v>73</v>
      </c>
      <c r="E22" s="42">
        <v>37</v>
      </c>
      <c r="F22" s="45" t="s">
        <v>76</v>
      </c>
      <c r="G22" s="47">
        <v>98951</v>
      </c>
      <c r="H22" s="47">
        <v>116485</v>
      </c>
      <c r="I22" s="47">
        <v>119181</v>
      </c>
      <c r="J22" s="47">
        <v>122738</v>
      </c>
      <c r="K22" s="47">
        <v>0</v>
      </c>
      <c r="L22" s="47">
        <v>0</v>
      </c>
    </row>
    <row r="23" spans="3:12">
      <c r="C23" s="3" t="s">
        <v>15</v>
      </c>
      <c r="D23" s="45" t="s">
        <v>73</v>
      </c>
      <c r="E23" s="42">
        <v>42</v>
      </c>
      <c r="F23" s="45" t="s">
        <v>77</v>
      </c>
      <c r="G23" s="47">
        <v>105593</v>
      </c>
      <c r="H23" s="47">
        <v>116011</v>
      </c>
      <c r="I23" s="47">
        <v>117737</v>
      </c>
      <c r="J23" s="47">
        <v>123527</v>
      </c>
      <c r="K23" s="47">
        <v>134403</v>
      </c>
      <c r="L23" s="47">
        <v>125149</v>
      </c>
    </row>
    <row r="24" spans="3:12">
      <c r="C24" s="3" t="s">
        <v>16</v>
      </c>
      <c r="D24" s="45" t="s">
        <v>73</v>
      </c>
      <c r="E24" s="42">
        <v>47</v>
      </c>
      <c r="F24" s="45" t="s">
        <v>78</v>
      </c>
      <c r="G24" s="47">
        <v>120417</v>
      </c>
      <c r="H24" s="47">
        <v>117304</v>
      </c>
      <c r="I24" s="47">
        <v>119317</v>
      </c>
      <c r="J24" s="47">
        <v>121987</v>
      </c>
      <c r="K24" s="47">
        <v>134782</v>
      </c>
      <c r="L24" s="47">
        <v>139901</v>
      </c>
    </row>
    <row r="25" spans="3:12">
      <c r="C25" s="3" t="s">
        <v>17</v>
      </c>
      <c r="D25" s="45" t="s">
        <v>73</v>
      </c>
      <c r="E25" s="42">
        <v>52</v>
      </c>
      <c r="F25" s="45" t="s">
        <v>79</v>
      </c>
      <c r="G25" s="47">
        <v>161364</v>
      </c>
      <c r="H25" s="47">
        <v>77611</v>
      </c>
      <c r="I25" s="47">
        <v>122050</v>
      </c>
      <c r="J25" s="47">
        <v>127321</v>
      </c>
      <c r="K25" s="47">
        <v>131963</v>
      </c>
      <c r="L25" s="47">
        <v>148521</v>
      </c>
    </row>
    <row r="26" spans="3:12">
      <c r="C26" s="3" t="s">
        <v>18</v>
      </c>
      <c r="D26" s="45" t="s">
        <v>73</v>
      </c>
      <c r="E26" s="42">
        <v>57</v>
      </c>
      <c r="F26" s="45" t="s">
        <v>80</v>
      </c>
      <c r="G26" s="47">
        <v>95784</v>
      </c>
      <c r="H26" s="47">
        <v>0</v>
      </c>
      <c r="I26" s="47">
        <v>0</v>
      </c>
      <c r="J26" s="47">
        <v>138045</v>
      </c>
      <c r="K26" s="47">
        <v>130592</v>
      </c>
      <c r="L26" s="47">
        <v>149795</v>
      </c>
    </row>
    <row r="27" spans="3:12">
      <c r="C27" s="3" t="s">
        <v>19</v>
      </c>
      <c r="D27" s="45" t="s">
        <v>73</v>
      </c>
      <c r="E27" s="42">
        <v>62</v>
      </c>
      <c r="F27" s="45" t="s">
        <v>81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172656</v>
      </c>
    </row>
    <row r="28" spans="3:12">
      <c r="C28" s="10" t="s">
        <v>20</v>
      </c>
      <c r="D28" s="45" t="s">
        <v>73</v>
      </c>
      <c r="E28" s="42">
        <v>67</v>
      </c>
      <c r="F28" s="45" t="s">
        <v>82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</row>
  </sheetData>
  <hyperlinks>
    <hyperlink ref="A1" location="TOC!A1" display="TOC" xr:uid="{70C14A79-A829-44BC-9537-6A99E47C608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35"/>
  <sheetViews>
    <sheetView tabSelected="1" workbookViewId="0">
      <selection activeCell="M28" sqref="M28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89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1</v>
      </c>
      <c r="J7" s="72">
        <v>0</v>
      </c>
      <c r="K7" s="72">
        <v>0</v>
      </c>
      <c r="L7" s="72">
        <v>227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4</v>
      </c>
      <c r="I8" s="72">
        <v>5</v>
      </c>
      <c r="J8" s="72">
        <v>0</v>
      </c>
      <c r="K8" s="72">
        <v>1</v>
      </c>
      <c r="L8" s="72">
        <v>144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42</v>
      </c>
      <c r="I9" s="72">
        <v>11</v>
      </c>
      <c r="J9" s="72">
        <v>4</v>
      </c>
      <c r="K9" s="72">
        <v>0</v>
      </c>
      <c r="L9" s="72">
        <v>211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92</v>
      </c>
      <c r="I10" s="72">
        <v>29</v>
      </c>
      <c r="J10" s="72">
        <v>13</v>
      </c>
      <c r="K10" s="72">
        <v>5</v>
      </c>
      <c r="L10" s="72">
        <v>220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290</v>
      </c>
      <c r="I11" s="72">
        <v>55</v>
      </c>
      <c r="J11" s="72">
        <v>32</v>
      </c>
      <c r="K11" s="72">
        <v>3</v>
      </c>
      <c r="L11" s="72">
        <v>324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1414</v>
      </c>
      <c r="H12" s="72">
        <v>728</v>
      </c>
      <c r="I12" s="72">
        <v>165</v>
      </c>
      <c r="J12" s="72">
        <v>71</v>
      </c>
      <c r="K12" s="72">
        <v>11</v>
      </c>
      <c r="L12" s="72">
        <v>502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9684</v>
      </c>
      <c r="H13" s="74">
        <v>1492</v>
      </c>
      <c r="I13" s="72">
        <v>393</v>
      </c>
      <c r="J13" s="72">
        <v>192</v>
      </c>
      <c r="K13" s="72">
        <v>19</v>
      </c>
      <c r="L13" s="72">
        <v>939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23592</v>
      </c>
      <c r="H14" s="74">
        <v>2016</v>
      </c>
      <c r="I14" s="72">
        <v>511</v>
      </c>
      <c r="J14" s="72">
        <v>274</v>
      </c>
      <c r="K14" s="72">
        <v>10</v>
      </c>
      <c r="L14" s="74">
        <v>1498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34453</v>
      </c>
      <c r="H15" s="74">
        <v>2159</v>
      </c>
      <c r="I15" s="72">
        <v>469</v>
      </c>
      <c r="J15" s="72">
        <v>350</v>
      </c>
      <c r="K15" s="72">
        <v>6</v>
      </c>
      <c r="L15" s="74">
        <v>2338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30521</v>
      </c>
      <c r="H16" s="74">
        <v>1687</v>
      </c>
      <c r="I16" s="72">
        <v>344</v>
      </c>
      <c r="J16" s="72">
        <v>312</v>
      </c>
      <c r="K16" s="72">
        <v>6</v>
      </c>
      <c r="L16" s="74">
        <v>3110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20411</v>
      </c>
      <c r="H17" s="74">
        <v>1127</v>
      </c>
      <c r="I17" s="72">
        <v>219</v>
      </c>
      <c r="J17" s="72">
        <v>252</v>
      </c>
      <c r="K17" s="72">
        <v>9</v>
      </c>
      <c r="L17" s="74">
        <v>3547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13394</v>
      </c>
      <c r="H18" s="72">
        <v>662</v>
      </c>
      <c r="I18" s="72">
        <v>125</v>
      </c>
      <c r="J18" s="72">
        <v>212</v>
      </c>
      <c r="K18" s="72">
        <v>8</v>
      </c>
      <c r="L18" s="74">
        <v>3943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15056</v>
      </c>
      <c r="H19" s="72">
        <v>528</v>
      </c>
      <c r="I19" s="72">
        <v>75</v>
      </c>
      <c r="J19" s="72">
        <v>276</v>
      </c>
      <c r="K19" s="72">
        <v>3</v>
      </c>
      <c r="L19" s="74">
        <v>7913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181</v>
      </c>
      <c r="J20" s="76">
        <v>0</v>
      </c>
      <c r="K20" s="76">
        <v>0</v>
      </c>
      <c r="L20" s="77">
        <v>1838644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17610</v>
      </c>
      <c r="I21" s="80">
        <v>944</v>
      </c>
      <c r="J21" s="80">
        <v>0</v>
      </c>
      <c r="K21" s="80">
        <v>159</v>
      </c>
      <c r="L21" s="81">
        <v>1382999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326437</v>
      </c>
      <c r="I22" s="81">
        <v>23642</v>
      </c>
      <c r="J22" s="81">
        <v>94178</v>
      </c>
      <c r="K22" s="80">
        <v>0</v>
      </c>
      <c r="L22" s="81">
        <v>2168378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989467</v>
      </c>
      <c r="I23" s="81">
        <v>10451</v>
      </c>
      <c r="J23" s="81">
        <v>318460</v>
      </c>
      <c r="K23" s="81">
        <v>65821</v>
      </c>
      <c r="L23" s="81">
        <v>2508728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3709067</v>
      </c>
      <c r="I24" s="81">
        <v>147180</v>
      </c>
      <c r="J24" s="81">
        <v>644855</v>
      </c>
      <c r="K24" s="81">
        <v>1575</v>
      </c>
      <c r="L24" s="81">
        <v>4700231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17916067</v>
      </c>
      <c r="H25" s="79">
        <v>10807743</v>
      </c>
      <c r="I25" s="81">
        <v>409784</v>
      </c>
      <c r="J25" s="81">
        <v>1506888</v>
      </c>
      <c r="K25" s="81">
        <v>92323</v>
      </c>
      <c r="L25" s="81">
        <v>7259434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276092131</v>
      </c>
      <c r="H26" s="79">
        <v>23662543</v>
      </c>
      <c r="I26" s="81">
        <v>1641718</v>
      </c>
      <c r="J26" s="81">
        <v>4489961</v>
      </c>
      <c r="K26" s="81">
        <v>261342</v>
      </c>
      <c r="L26" s="81">
        <v>15024189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813431365</v>
      </c>
      <c r="H27" s="79">
        <v>33403065</v>
      </c>
      <c r="I27" s="81">
        <v>2191702</v>
      </c>
      <c r="J27" s="81">
        <v>7372809</v>
      </c>
      <c r="K27" s="81">
        <v>8528</v>
      </c>
      <c r="L27" s="81">
        <v>29125534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1200991202</v>
      </c>
      <c r="H28" s="79">
        <v>35989002</v>
      </c>
      <c r="I28" s="81">
        <v>1953145</v>
      </c>
      <c r="J28" s="81">
        <v>9894036</v>
      </c>
      <c r="K28" s="81">
        <v>88036</v>
      </c>
      <c r="L28" s="81">
        <v>52161965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1077420808</v>
      </c>
      <c r="H29" s="79">
        <v>27485312</v>
      </c>
      <c r="I29" s="81">
        <v>1561373</v>
      </c>
      <c r="J29" s="81">
        <v>8818385</v>
      </c>
      <c r="K29" s="81">
        <v>2103</v>
      </c>
      <c r="L29" s="81">
        <v>78803058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731884707</v>
      </c>
      <c r="H30" s="79">
        <v>20140095</v>
      </c>
      <c r="I30" s="81">
        <v>1192842</v>
      </c>
      <c r="J30" s="81">
        <v>7345513</v>
      </c>
      <c r="K30" s="81">
        <v>29880</v>
      </c>
      <c r="L30" s="81">
        <v>97863001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465771954</v>
      </c>
      <c r="H31" s="79">
        <v>11164873</v>
      </c>
      <c r="I31" s="81">
        <v>451495</v>
      </c>
      <c r="J31" s="81">
        <v>6264495</v>
      </c>
      <c r="K31" s="81">
        <v>9706</v>
      </c>
      <c r="L31" s="81">
        <v>113380644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473095843</v>
      </c>
      <c r="H32" s="79">
        <v>7536424</v>
      </c>
      <c r="I32" s="81">
        <v>333545</v>
      </c>
      <c r="J32" s="81">
        <v>7068621</v>
      </c>
      <c r="K32" s="81">
        <v>2528</v>
      </c>
      <c r="L32" s="81">
        <v>205096897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4E4945F8-85AA-4C09-9CEC-835C946266D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0FF4-A600-4234-81E7-45DDD0FF303A}">
  <dimension ref="A1:P35"/>
  <sheetViews>
    <sheetView workbookViewId="0">
      <selection activeCell="G20" sqref="G20:G32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90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0</v>
      </c>
      <c r="J7" s="72">
        <v>0</v>
      </c>
      <c r="K7" s="72">
        <v>0</v>
      </c>
      <c r="L7" s="72">
        <v>23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0</v>
      </c>
      <c r="I8" s="72">
        <v>0</v>
      </c>
      <c r="J8" s="72">
        <v>0</v>
      </c>
      <c r="K8" s="72">
        <v>0</v>
      </c>
      <c r="L8" s="72">
        <v>10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2</v>
      </c>
      <c r="I9" s="72">
        <v>0</v>
      </c>
      <c r="J9" s="72">
        <v>1</v>
      </c>
      <c r="K9" s="72">
        <v>0</v>
      </c>
      <c r="L9" s="72">
        <v>23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10</v>
      </c>
      <c r="I10" s="72">
        <v>0</v>
      </c>
      <c r="J10" s="72">
        <v>2</v>
      </c>
      <c r="K10" s="72">
        <v>0</v>
      </c>
      <c r="L10" s="72">
        <v>15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59</v>
      </c>
      <c r="I11" s="72">
        <v>4</v>
      </c>
      <c r="J11" s="72">
        <v>4</v>
      </c>
      <c r="K11" s="72">
        <v>0</v>
      </c>
      <c r="L11" s="72">
        <v>27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109</v>
      </c>
      <c r="H12" s="72">
        <v>133</v>
      </c>
      <c r="I12" s="72">
        <v>12</v>
      </c>
      <c r="J12" s="72">
        <v>10</v>
      </c>
      <c r="K12" s="72">
        <v>0</v>
      </c>
      <c r="L12" s="72">
        <v>36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383</v>
      </c>
      <c r="H13" s="74">
        <v>220</v>
      </c>
      <c r="I13" s="72">
        <v>19</v>
      </c>
      <c r="J13" s="72">
        <v>19</v>
      </c>
      <c r="K13" s="72">
        <v>0</v>
      </c>
      <c r="L13" s="72">
        <v>80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691</v>
      </c>
      <c r="H14" s="74">
        <v>315</v>
      </c>
      <c r="I14" s="72">
        <v>13</v>
      </c>
      <c r="J14" s="72">
        <v>22</v>
      </c>
      <c r="K14" s="72">
        <v>0</v>
      </c>
      <c r="L14" s="74">
        <v>100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992</v>
      </c>
      <c r="H15" s="74">
        <v>299</v>
      </c>
      <c r="I15" s="72">
        <v>8</v>
      </c>
      <c r="J15" s="72">
        <v>35</v>
      </c>
      <c r="K15" s="72">
        <v>2</v>
      </c>
      <c r="L15" s="74">
        <v>149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762</v>
      </c>
      <c r="H16" s="74">
        <v>223</v>
      </c>
      <c r="I16" s="72">
        <v>10</v>
      </c>
      <c r="J16" s="72">
        <v>14</v>
      </c>
      <c r="K16" s="72">
        <v>0</v>
      </c>
      <c r="L16" s="74">
        <v>158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443</v>
      </c>
      <c r="H17" s="74">
        <v>104</v>
      </c>
      <c r="I17" s="72">
        <v>6</v>
      </c>
      <c r="J17" s="72">
        <v>8</v>
      </c>
      <c r="K17" s="72">
        <v>0</v>
      </c>
      <c r="L17" s="74">
        <v>111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307</v>
      </c>
      <c r="H18" s="72">
        <v>43</v>
      </c>
      <c r="I18" s="72">
        <v>1</v>
      </c>
      <c r="J18" s="72">
        <v>6</v>
      </c>
      <c r="K18" s="72">
        <v>0</v>
      </c>
      <c r="L18" s="74">
        <v>101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196</v>
      </c>
      <c r="H19" s="72">
        <v>12</v>
      </c>
      <c r="I19" s="72">
        <v>1</v>
      </c>
      <c r="J19" s="72">
        <v>0</v>
      </c>
      <c r="K19" s="72">
        <v>0</v>
      </c>
      <c r="L19" s="74">
        <v>86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0</v>
      </c>
      <c r="J20" s="76">
        <v>0</v>
      </c>
      <c r="K20" s="76">
        <v>0</v>
      </c>
      <c r="L20" s="77">
        <v>92833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0</v>
      </c>
      <c r="I21" s="80">
        <v>0</v>
      </c>
      <c r="J21" s="80">
        <v>0</v>
      </c>
      <c r="K21" s="80">
        <v>0</v>
      </c>
      <c r="L21" s="81">
        <v>52354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23065</v>
      </c>
      <c r="I22" s="81">
        <v>0</v>
      </c>
      <c r="J22" s="81">
        <v>613</v>
      </c>
      <c r="K22" s="80">
        <v>0</v>
      </c>
      <c r="L22" s="81">
        <v>133740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88777</v>
      </c>
      <c r="I23" s="81">
        <v>0</v>
      </c>
      <c r="J23" s="81">
        <v>10750</v>
      </c>
      <c r="K23" s="81">
        <v>0</v>
      </c>
      <c r="L23" s="81">
        <v>90991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618539</v>
      </c>
      <c r="I24" s="81">
        <v>121422</v>
      </c>
      <c r="J24" s="81">
        <v>23378</v>
      </c>
      <c r="K24" s="81">
        <v>0</v>
      </c>
      <c r="L24" s="81">
        <v>190392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183222</v>
      </c>
      <c r="H25" s="79">
        <v>1504197</v>
      </c>
      <c r="I25" s="81">
        <v>260745</v>
      </c>
      <c r="J25" s="81">
        <v>59401</v>
      </c>
      <c r="K25" s="81">
        <v>0</v>
      </c>
      <c r="L25" s="81">
        <v>328836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1398042</v>
      </c>
      <c r="H26" s="79">
        <v>2876551</v>
      </c>
      <c r="I26" s="81">
        <v>293888</v>
      </c>
      <c r="J26" s="81">
        <v>179145</v>
      </c>
      <c r="K26" s="81">
        <v>0</v>
      </c>
      <c r="L26" s="81">
        <v>728792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3853620</v>
      </c>
      <c r="H27" s="79">
        <v>4504872</v>
      </c>
      <c r="I27" s="81">
        <v>258638</v>
      </c>
      <c r="J27" s="81">
        <v>161200</v>
      </c>
      <c r="K27" s="81">
        <v>0</v>
      </c>
      <c r="L27" s="81">
        <v>1046123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7363491</v>
      </c>
      <c r="H28" s="79">
        <v>4994423</v>
      </c>
      <c r="I28" s="81">
        <v>218585</v>
      </c>
      <c r="J28" s="81">
        <v>384519</v>
      </c>
      <c r="K28" s="81">
        <v>56343</v>
      </c>
      <c r="L28" s="81">
        <v>1682852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5753510</v>
      </c>
      <c r="H29" s="79">
        <v>3756793</v>
      </c>
      <c r="I29" s="81">
        <v>246348</v>
      </c>
      <c r="J29" s="81">
        <v>177441</v>
      </c>
      <c r="K29" s="81">
        <v>0</v>
      </c>
      <c r="L29" s="81">
        <v>1817409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4101140</v>
      </c>
      <c r="H30" s="79">
        <v>1861814</v>
      </c>
      <c r="I30" s="81">
        <v>88827</v>
      </c>
      <c r="J30" s="81">
        <v>90080</v>
      </c>
      <c r="K30" s="81">
        <v>0</v>
      </c>
      <c r="L30" s="81">
        <v>1367135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3365743</v>
      </c>
      <c r="H31" s="79">
        <v>783383</v>
      </c>
      <c r="I31" s="81">
        <v>29910</v>
      </c>
      <c r="J31" s="81">
        <v>85028</v>
      </c>
      <c r="K31" s="81">
        <v>0</v>
      </c>
      <c r="L31" s="81">
        <v>1128745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2657901</v>
      </c>
      <c r="H32" s="79">
        <v>203577</v>
      </c>
      <c r="I32" s="81">
        <v>37564</v>
      </c>
      <c r="J32" s="81">
        <v>0</v>
      </c>
      <c r="K32" s="81">
        <v>0</v>
      </c>
      <c r="L32" s="81">
        <v>992871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6259315B-A214-486B-B9C4-3DE5D44235B7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96F0-8339-4215-AB28-D96DC3D380FC}">
  <dimension ref="A1:P35"/>
  <sheetViews>
    <sheetView workbookViewId="0">
      <selection activeCell="G20" sqref="G20:G32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86</v>
      </c>
      <c r="B2" t="s">
        <v>103</v>
      </c>
    </row>
    <row r="3" spans="1:13">
      <c r="A3" t="s">
        <v>87</v>
      </c>
      <c r="B3" t="s">
        <v>91</v>
      </c>
    </row>
    <row r="4" spans="1:13">
      <c r="A4" t="s">
        <v>104</v>
      </c>
      <c r="B4">
        <v>20180630</v>
      </c>
    </row>
    <row r="6" spans="1:13" ht="30" customHeight="1">
      <c r="C6" s="64" t="s">
        <v>1</v>
      </c>
      <c r="D6" s="68" t="s">
        <v>67</v>
      </c>
      <c r="E6" s="68" t="s">
        <v>68</v>
      </c>
      <c r="F6" s="68" t="s">
        <v>69</v>
      </c>
      <c r="G6" s="69" t="s">
        <v>102</v>
      </c>
      <c r="H6" s="69" t="s">
        <v>97</v>
      </c>
      <c r="I6" s="69" t="s">
        <v>98</v>
      </c>
      <c r="J6" s="69" t="s">
        <v>99</v>
      </c>
      <c r="K6" s="69" t="s">
        <v>100</v>
      </c>
      <c r="L6" s="69" t="s">
        <v>101</v>
      </c>
    </row>
    <row r="7" spans="1:13">
      <c r="C7" s="65" t="s">
        <v>42</v>
      </c>
      <c r="D7" s="70" t="s">
        <v>105</v>
      </c>
      <c r="E7" s="70">
        <v>27</v>
      </c>
      <c r="F7" s="70" t="s">
        <v>74</v>
      </c>
      <c r="G7" s="71">
        <v>0</v>
      </c>
      <c r="H7" s="72">
        <v>0</v>
      </c>
      <c r="I7" s="72">
        <v>1</v>
      </c>
      <c r="J7" s="72">
        <v>0</v>
      </c>
      <c r="K7" s="72">
        <v>0</v>
      </c>
      <c r="L7" s="72">
        <v>20</v>
      </c>
      <c r="M7" s="67"/>
    </row>
    <row r="8" spans="1:13">
      <c r="C8" s="65" t="s">
        <v>43</v>
      </c>
      <c r="D8" s="70" t="s">
        <v>105</v>
      </c>
      <c r="E8" s="70">
        <v>32</v>
      </c>
      <c r="F8" s="70" t="s">
        <v>43</v>
      </c>
      <c r="G8" s="71">
        <v>0</v>
      </c>
      <c r="H8" s="72">
        <v>2</v>
      </c>
      <c r="I8" s="72">
        <v>0</v>
      </c>
      <c r="J8" s="72">
        <v>0</v>
      </c>
      <c r="K8" s="72">
        <v>0</v>
      </c>
      <c r="L8" s="72">
        <v>16</v>
      </c>
      <c r="M8" s="67"/>
    </row>
    <row r="9" spans="1:13">
      <c r="C9" s="65" t="s">
        <v>44</v>
      </c>
      <c r="D9" s="70" t="s">
        <v>105</v>
      </c>
      <c r="E9" s="70">
        <v>37</v>
      </c>
      <c r="F9" s="70" t="s">
        <v>44</v>
      </c>
      <c r="G9" s="71">
        <v>0</v>
      </c>
      <c r="H9" s="72">
        <v>10</v>
      </c>
      <c r="I9" s="72">
        <v>4</v>
      </c>
      <c r="J9" s="72">
        <v>0</v>
      </c>
      <c r="K9" s="72">
        <v>0</v>
      </c>
      <c r="L9" s="72">
        <v>17</v>
      </c>
      <c r="M9" s="67"/>
    </row>
    <row r="10" spans="1:13">
      <c r="C10" s="65" t="s">
        <v>45</v>
      </c>
      <c r="D10" s="70" t="s">
        <v>105</v>
      </c>
      <c r="E10" s="70">
        <v>42</v>
      </c>
      <c r="F10" s="70" t="s">
        <v>45</v>
      </c>
      <c r="G10" s="71">
        <v>0</v>
      </c>
      <c r="H10" s="72">
        <v>25</v>
      </c>
      <c r="I10" s="72">
        <v>9</v>
      </c>
      <c r="J10" s="72">
        <v>0</v>
      </c>
      <c r="K10" s="72">
        <v>0</v>
      </c>
      <c r="L10" s="72">
        <v>20</v>
      </c>
      <c r="M10" s="67"/>
    </row>
    <row r="11" spans="1:13">
      <c r="C11" s="65" t="s">
        <v>46</v>
      </c>
      <c r="D11" s="70" t="s">
        <v>105</v>
      </c>
      <c r="E11" s="70">
        <v>47</v>
      </c>
      <c r="F11" s="70" t="s">
        <v>46</v>
      </c>
      <c r="G11" s="71">
        <v>0</v>
      </c>
      <c r="H11" s="72">
        <v>73</v>
      </c>
      <c r="I11" s="72">
        <v>21</v>
      </c>
      <c r="J11" s="72">
        <v>2</v>
      </c>
      <c r="K11" s="72">
        <v>0</v>
      </c>
      <c r="L11" s="72">
        <v>16</v>
      </c>
      <c r="M11" s="67"/>
    </row>
    <row r="12" spans="1:13">
      <c r="C12" s="65" t="s">
        <v>47</v>
      </c>
      <c r="D12" s="70" t="s">
        <v>105</v>
      </c>
      <c r="E12" s="70">
        <v>52</v>
      </c>
      <c r="F12" s="70" t="s">
        <v>47</v>
      </c>
      <c r="G12" s="73">
        <v>243</v>
      </c>
      <c r="H12" s="72">
        <v>168</v>
      </c>
      <c r="I12" s="72">
        <v>49</v>
      </c>
      <c r="J12" s="72">
        <v>6</v>
      </c>
      <c r="K12" s="72">
        <v>1</v>
      </c>
      <c r="L12" s="72">
        <v>46</v>
      </c>
      <c r="M12" s="67"/>
    </row>
    <row r="13" spans="1:13">
      <c r="C13" s="65" t="s">
        <v>48</v>
      </c>
      <c r="D13" s="70" t="s">
        <v>105</v>
      </c>
      <c r="E13" s="70">
        <v>57</v>
      </c>
      <c r="F13" s="70" t="s">
        <v>48</v>
      </c>
      <c r="G13" s="73">
        <v>1326</v>
      </c>
      <c r="H13" s="74">
        <v>233</v>
      </c>
      <c r="I13" s="72">
        <v>95</v>
      </c>
      <c r="J13" s="72">
        <v>16</v>
      </c>
      <c r="K13" s="72">
        <v>2</v>
      </c>
      <c r="L13" s="72">
        <v>67</v>
      </c>
      <c r="M13" s="67"/>
    </row>
    <row r="14" spans="1:13">
      <c r="C14" s="65" t="s">
        <v>49</v>
      </c>
      <c r="D14" s="70" t="s">
        <v>105</v>
      </c>
      <c r="E14" s="70">
        <v>62</v>
      </c>
      <c r="F14" s="70" t="s">
        <v>49</v>
      </c>
      <c r="G14" s="73">
        <v>2494</v>
      </c>
      <c r="H14" s="74">
        <v>283</v>
      </c>
      <c r="I14" s="72">
        <v>112</v>
      </c>
      <c r="J14" s="72">
        <v>21</v>
      </c>
      <c r="K14" s="72">
        <v>1</v>
      </c>
      <c r="L14" s="74">
        <v>102</v>
      </c>
      <c r="M14" s="67"/>
    </row>
    <row r="15" spans="1:13">
      <c r="C15" s="65" t="s">
        <v>50</v>
      </c>
      <c r="D15" s="70" t="s">
        <v>105</v>
      </c>
      <c r="E15" s="70">
        <v>67</v>
      </c>
      <c r="F15" s="70" t="s">
        <v>50</v>
      </c>
      <c r="G15" s="73">
        <v>2839</v>
      </c>
      <c r="H15" s="74">
        <v>273</v>
      </c>
      <c r="I15" s="72">
        <v>101</v>
      </c>
      <c r="J15" s="72">
        <v>16</v>
      </c>
      <c r="K15" s="72">
        <v>1</v>
      </c>
      <c r="L15" s="74">
        <v>152</v>
      </c>
      <c r="M15" s="67"/>
    </row>
    <row r="16" spans="1:13">
      <c r="C16" s="65" t="s">
        <v>51</v>
      </c>
      <c r="D16" s="70" t="s">
        <v>105</v>
      </c>
      <c r="E16" s="70">
        <v>72</v>
      </c>
      <c r="F16" s="70" t="s">
        <v>51</v>
      </c>
      <c r="G16" s="73">
        <v>2211</v>
      </c>
      <c r="H16" s="74">
        <v>194</v>
      </c>
      <c r="I16" s="72">
        <v>64</v>
      </c>
      <c r="J16" s="72">
        <v>17</v>
      </c>
      <c r="K16" s="72">
        <v>1</v>
      </c>
      <c r="L16" s="74">
        <v>171</v>
      </c>
      <c r="M16" s="67"/>
    </row>
    <row r="17" spans="3:16">
      <c r="C17" s="65" t="s">
        <v>52</v>
      </c>
      <c r="D17" s="70" t="s">
        <v>105</v>
      </c>
      <c r="E17" s="70">
        <v>77</v>
      </c>
      <c r="F17" s="70" t="s">
        <v>52</v>
      </c>
      <c r="G17" s="73">
        <v>1116</v>
      </c>
      <c r="H17" s="74">
        <v>105</v>
      </c>
      <c r="I17" s="72">
        <v>33</v>
      </c>
      <c r="J17" s="72">
        <v>18</v>
      </c>
      <c r="K17" s="72">
        <v>2</v>
      </c>
      <c r="L17" s="74">
        <v>164</v>
      </c>
      <c r="M17" s="67"/>
    </row>
    <row r="18" spans="3:16">
      <c r="C18" s="65" t="s">
        <v>53</v>
      </c>
      <c r="D18" s="70" t="s">
        <v>105</v>
      </c>
      <c r="E18" s="70">
        <v>82</v>
      </c>
      <c r="F18" s="70" t="s">
        <v>53</v>
      </c>
      <c r="G18" s="73">
        <v>653</v>
      </c>
      <c r="H18" s="72">
        <v>45</v>
      </c>
      <c r="I18" s="72">
        <v>22</v>
      </c>
      <c r="J18" s="72">
        <v>10</v>
      </c>
      <c r="K18" s="72">
        <v>2</v>
      </c>
      <c r="L18" s="74">
        <v>147</v>
      </c>
      <c r="M18" s="67"/>
    </row>
    <row r="19" spans="3:16">
      <c r="C19" s="66" t="s">
        <v>54</v>
      </c>
      <c r="D19" s="70" t="s">
        <v>105</v>
      </c>
      <c r="E19" s="70">
        <v>87</v>
      </c>
      <c r="F19" s="70" t="s">
        <v>95</v>
      </c>
      <c r="G19" s="73">
        <v>495</v>
      </c>
      <c r="H19" s="72">
        <v>27</v>
      </c>
      <c r="I19" s="72">
        <v>12</v>
      </c>
      <c r="J19" s="72">
        <v>5</v>
      </c>
      <c r="K19" s="72">
        <v>3</v>
      </c>
      <c r="L19" s="74">
        <v>242</v>
      </c>
      <c r="M19" s="67"/>
    </row>
    <row r="20" spans="3:16">
      <c r="C20" s="65" t="s">
        <v>42</v>
      </c>
      <c r="D20" s="70" t="s">
        <v>96</v>
      </c>
      <c r="E20" s="70">
        <v>27</v>
      </c>
      <c r="F20" s="70" t="s">
        <v>74</v>
      </c>
      <c r="G20" s="75">
        <v>0</v>
      </c>
      <c r="H20" s="75">
        <v>0</v>
      </c>
      <c r="I20" s="76">
        <v>37</v>
      </c>
      <c r="J20" s="76">
        <v>0</v>
      </c>
      <c r="K20" s="76">
        <v>0</v>
      </c>
      <c r="L20" s="77">
        <v>72282</v>
      </c>
      <c r="M20" s="67"/>
    </row>
    <row r="21" spans="3:16">
      <c r="C21" s="65" t="s">
        <v>43</v>
      </c>
      <c r="D21" s="70" t="s">
        <v>96</v>
      </c>
      <c r="E21" s="70">
        <v>32</v>
      </c>
      <c r="F21" s="70" t="s">
        <v>43</v>
      </c>
      <c r="G21" s="78">
        <v>0</v>
      </c>
      <c r="H21" s="79">
        <v>21392</v>
      </c>
      <c r="I21" s="80">
        <v>0</v>
      </c>
      <c r="J21" s="80">
        <v>0</v>
      </c>
      <c r="K21" s="80">
        <v>0</v>
      </c>
      <c r="L21" s="81">
        <v>50742</v>
      </c>
      <c r="M21" s="67"/>
    </row>
    <row r="22" spans="3:16">
      <c r="C22" s="65" t="s">
        <v>44</v>
      </c>
      <c r="D22" s="70" t="s">
        <v>96</v>
      </c>
      <c r="E22" s="70">
        <v>37</v>
      </c>
      <c r="F22" s="70" t="s">
        <v>44</v>
      </c>
      <c r="G22" s="78">
        <v>0</v>
      </c>
      <c r="H22" s="79">
        <v>51075</v>
      </c>
      <c r="I22" s="81">
        <v>1958</v>
      </c>
      <c r="J22" s="81">
        <v>0</v>
      </c>
      <c r="K22" s="80">
        <v>0</v>
      </c>
      <c r="L22" s="81">
        <v>93891</v>
      </c>
      <c r="M22" s="67"/>
    </row>
    <row r="23" spans="3:16">
      <c r="C23" s="65" t="s">
        <v>45</v>
      </c>
      <c r="D23" s="70" t="s">
        <v>96</v>
      </c>
      <c r="E23" s="70">
        <v>42</v>
      </c>
      <c r="F23" s="70" t="s">
        <v>45</v>
      </c>
      <c r="G23" s="78">
        <v>0</v>
      </c>
      <c r="H23" s="79">
        <v>179031</v>
      </c>
      <c r="I23" s="81">
        <v>120459</v>
      </c>
      <c r="J23" s="81">
        <v>0</v>
      </c>
      <c r="K23" s="81">
        <v>0</v>
      </c>
      <c r="L23" s="81">
        <v>150878</v>
      </c>
      <c r="M23" s="67"/>
      <c r="P23" s="63"/>
    </row>
    <row r="24" spans="3:16">
      <c r="C24" s="65" t="s">
        <v>46</v>
      </c>
      <c r="D24" s="70" t="s">
        <v>96</v>
      </c>
      <c r="E24" s="70">
        <v>47</v>
      </c>
      <c r="F24" s="70" t="s">
        <v>46</v>
      </c>
      <c r="G24" s="78">
        <v>0</v>
      </c>
      <c r="H24" s="79">
        <v>652568</v>
      </c>
      <c r="I24" s="81">
        <v>83321</v>
      </c>
      <c r="J24" s="81">
        <v>21630</v>
      </c>
      <c r="K24" s="81">
        <v>0</v>
      </c>
      <c r="L24" s="81">
        <v>219199</v>
      </c>
      <c r="M24" s="67"/>
      <c r="P24" s="52"/>
    </row>
    <row r="25" spans="3:16">
      <c r="C25" s="65" t="s">
        <v>47</v>
      </c>
      <c r="D25" s="70" t="s">
        <v>96</v>
      </c>
      <c r="E25" s="70">
        <v>52</v>
      </c>
      <c r="F25" s="70" t="s">
        <v>47</v>
      </c>
      <c r="G25" s="79">
        <v>1649193</v>
      </c>
      <c r="H25" s="79">
        <v>1719984</v>
      </c>
      <c r="I25" s="81">
        <v>277698</v>
      </c>
      <c r="J25" s="81">
        <v>72972</v>
      </c>
      <c r="K25" s="81">
        <v>5930</v>
      </c>
      <c r="L25" s="81">
        <v>288669</v>
      </c>
      <c r="M25" s="67"/>
      <c r="P25" s="52"/>
    </row>
    <row r="26" spans="3:16">
      <c r="C26" s="65" t="s">
        <v>48</v>
      </c>
      <c r="D26" s="70" t="s">
        <v>96</v>
      </c>
      <c r="E26" s="70">
        <v>57</v>
      </c>
      <c r="F26" s="70" t="s">
        <v>48</v>
      </c>
      <c r="G26" s="79">
        <v>17527875</v>
      </c>
      <c r="H26" s="79">
        <v>2228435</v>
      </c>
      <c r="I26" s="81">
        <v>497173</v>
      </c>
      <c r="J26" s="81">
        <v>123574</v>
      </c>
      <c r="K26" s="81">
        <v>1159</v>
      </c>
      <c r="L26" s="81">
        <v>393700</v>
      </c>
      <c r="M26" s="67"/>
      <c r="P26" s="52"/>
    </row>
    <row r="27" spans="3:16">
      <c r="C27" s="65" t="s">
        <v>49</v>
      </c>
      <c r="D27" s="70" t="s">
        <v>96</v>
      </c>
      <c r="E27" s="70">
        <v>62</v>
      </c>
      <c r="F27" s="70" t="s">
        <v>49</v>
      </c>
      <c r="G27" s="79">
        <v>33783861</v>
      </c>
      <c r="H27" s="79">
        <v>2867118</v>
      </c>
      <c r="I27" s="81">
        <v>739622</v>
      </c>
      <c r="J27" s="81">
        <v>249656</v>
      </c>
      <c r="K27" s="81">
        <v>453</v>
      </c>
      <c r="L27" s="81">
        <v>849336</v>
      </c>
      <c r="M27" s="67"/>
      <c r="P27" s="52"/>
    </row>
    <row r="28" spans="3:16">
      <c r="C28" s="65" t="s">
        <v>50</v>
      </c>
      <c r="D28" s="70" t="s">
        <v>96</v>
      </c>
      <c r="E28" s="70">
        <v>67</v>
      </c>
      <c r="F28" s="70" t="s">
        <v>50</v>
      </c>
      <c r="G28" s="79">
        <v>39924421</v>
      </c>
      <c r="H28" s="79">
        <v>2515918</v>
      </c>
      <c r="I28" s="81">
        <v>665367</v>
      </c>
      <c r="J28" s="81">
        <v>94889</v>
      </c>
      <c r="K28" s="81">
        <v>68</v>
      </c>
      <c r="L28" s="81">
        <v>1277717</v>
      </c>
      <c r="M28" s="67"/>
      <c r="P28" s="52"/>
    </row>
    <row r="29" spans="3:16">
      <c r="C29" s="65" t="s">
        <v>51</v>
      </c>
      <c r="D29" s="70" t="s">
        <v>96</v>
      </c>
      <c r="E29" s="70">
        <v>72</v>
      </c>
      <c r="F29" s="70" t="s">
        <v>51</v>
      </c>
      <c r="G29" s="79">
        <v>32686744</v>
      </c>
      <c r="H29" s="79">
        <v>1944003</v>
      </c>
      <c r="I29" s="81">
        <v>554862</v>
      </c>
      <c r="J29" s="81">
        <v>185274</v>
      </c>
      <c r="K29" s="81">
        <v>19284</v>
      </c>
      <c r="L29" s="81">
        <v>1610908</v>
      </c>
      <c r="M29" s="67"/>
      <c r="P29" s="52"/>
    </row>
    <row r="30" spans="3:16">
      <c r="C30" s="65" t="s">
        <v>52</v>
      </c>
      <c r="D30" s="70" t="s">
        <v>96</v>
      </c>
      <c r="E30" s="70">
        <v>77</v>
      </c>
      <c r="F30" s="70" t="s">
        <v>52</v>
      </c>
      <c r="G30" s="79">
        <v>17650997</v>
      </c>
      <c r="H30" s="79">
        <v>1093071</v>
      </c>
      <c r="I30" s="81">
        <v>261423</v>
      </c>
      <c r="J30" s="81">
        <v>399786</v>
      </c>
      <c r="K30" s="81">
        <v>1643</v>
      </c>
      <c r="L30" s="81">
        <v>1695771</v>
      </c>
      <c r="M30" s="67"/>
      <c r="P30" s="52"/>
    </row>
    <row r="31" spans="3:16">
      <c r="C31" s="65" t="s">
        <v>53</v>
      </c>
      <c r="D31" s="70" t="s">
        <v>96</v>
      </c>
      <c r="E31" s="70">
        <v>82</v>
      </c>
      <c r="F31" s="70" t="s">
        <v>53</v>
      </c>
      <c r="G31" s="79">
        <v>10329261</v>
      </c>
      <c r="H31" s="79">
        <v>535175</v>
      </c>
      <c r="I31" s="81">
        <v>173581</v>
      </c>
      <c r="J31" s="81">
        <v>288970</v>
      </c>
      <c r="K31" s="81">
        <v>53873</v>
      </c>
      <c r="L31" s="81">
        <v>2073449</v>
      </c>
      <c r="M31" s="67"/>
      <c r="P31" s="52"/>
    </row>
    <row r="32" spans="3:16">
      <c r="C32" s="66" t="s">
        <v>54</v>
      </c>
      <c r="D32" s="70" t="s">
        <v>96</v>
      </c>
      <c r="E32" s="70">
        <v>87</v>
      </c>
      <c r="F32" s="70" t="s">
        <v>95</v>
      </c>
      <c r="G32" s="79">
        <v>8513295</v>
      </c>
      <c r="H32" s="79">
        <v>396231</v>
      </c>
      <c r="I32" s="81">
        <v>65782</v>
      </c>
      <c r="J32" s="81">
        <v>123977</v>
      </c>
      <c r="K32" s="81">
        <v>70487</v>
      </c>
      <c r="L32" s="81">
        <v>3705291</v>
      </c>
      <c r="M32" s="67"/>
      <c r="P32" s="52"/>
    </row>
    <row r="33" spans="6:16">
      <c r="F33" s="67"/>
      <c r="G33" s="67"/>
      <c r="H33" s="67"/>
      <c r="I33" s="67"/>
      <c r="J33" s="67"/>
      <c r="K33" s="67"/>
      <c r="L33" s="67"/>
      <c r="M33" s="67"/>
      <c r="P33" s="52"/>
    </row>
    <row r="34" spans="6:16">
      <c r="P34" s="52"/>
    </row>
    <row r="35" spans="6:16">
      <c r="P35" s="57"/>
    </row>
  </sheetData>
  <hyperlinks>
    <hyperlink ref="A1" location="TOC!A1" display="TOC" xr:uid="{8A88A045-EDA8-4F13-93D1-269461C519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actives_misc_t1</vt:lpstr>
      <vt:lpstr>actives_misc_t2</vt:lpstr>
      <vt:lpstr>actives_inds</vt:lpstr>
      <vt:lpstr>actives_sfty</vt:lpstr>
      <vt:lpstr>actives_poff</vt:lpstr>
      <vt:lpstr>actives_chp</vt:lpstr>
      <vt:lpstr>retirees_misc_t1</vt:lpstr>
      <vt:lpstr>retirees_misc_t2</vt:lpstr>
      <vt:lpstr>retirees_inds</vt:lpstr>
      <vt:lpstr>retirees_sfty</vt:lpstr>
      <vt:lpstr>retirees_poff</vt:lpstr>
      <vt:lpstr>retirees_chp</vt:lpstr>
      <vt:lpstr>actives_misc_t1_raw</vt:lpstr>
      <vt:lpstr>actives_misc_t2_raw</vt:lpstr>
      <vt:lpstr>actives_inds_raw</vt:lpstr>
      <vt:lpstr>actives_sfty_raw</vt:lpstr>
      <vt:lpstr>actives_poff_raw</vt:lpstr>
      <vt:lpstr>actives_chp_raw</vt:lpstr>
      <vt:lpstr>terminated_misc_t1_raw</vt:lpstr>
      <vt:lpstr>terminated_misc_t2_raw</vt:lpstr>
      <vt:lpstr>terminated_inds_raw</vt:lpstr>
      <vt:lpstr>terminated_sfty_raw</vt:lpstr>
      <vt:lpstr>terminated_poff_raw</vt:lpstr>
      <vt:lpstr>terminated_chp_raw</vt:lpstr>
      <vt:lpstr>Retirees_misc_t1_raw</vt:lpstr>
      <vt:lpstr>Retirees_misc_t2_raw</vt:lpstr>
      <vt:lpstr>Retirees_inds_raw</vt:lpstr>
      <vt:lpstr>Retirees_sfty_raw</vt:lpstr>
      <vt:lpstr>Retirees_poff_raw</vt:lpstr>
      <vt:lpstr>Retirees_chp_raw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2020-08-12T21:23:05Z</dcterms:modified>
</cp:coreProperties>
</file>