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15BC3537-BE2D-405C-B879-6B9534829A42}" xr6:coauthVersionLast="46" xr6:coauthVersionMax="46" xr10:uidLastSave="{00000000-0000-0000-0000-000000000000}"/>
  <bookViews>
    <workbookView xWindow="-120" yWindow="-120" windowWidth="29040" windowHeight="17640" tabRatio="524" firstSheet="7" activeTab="9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pf" sheetId="31" r:id="rId10"/>
    <sheet name="targetVals_Funding_fc" sheetId="36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1" l="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D14" i="31" l="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<sst xmlns="http://schemas.openxmlformats.org/spreadsheetml/2006/main" count="877" uniqueCount="316">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</sst>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9" formatCode="0.0"/>
    <numFmt numFmtId="170" formatCode="0.00000"/>
    <numFmt numFmtId="174" formatCode="mmmm\ 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9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9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9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170" fontId="0" fillId="0" borderId="0" xfId="0" applyNumberFormat="1"/>
    <xf numFmtId="0" fontId="19" fillId="0" borderId="0" xfId="0" applyFont="1" applyAlignment="1">
      <alignment horizontal="left" vertical="top"/>
    </xf>
    <xf numFmtId="174" fontId="20" fillId="0" borderId="2" xfId="0" applyNumberFormat="1" applyFont="1" applyBorder="1" applyAlignment="1">
      <alignment horizontal="right" vertical="center" wrapText="1"/>
    </xf>
    <xf numFmtId="174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9" fontId="17" fillId="16" borderId="0" xfId="0" applyNumberFormat="1" applyFont="1" applyFill="1"/>
    <xf numFmtId="164" fontId="17" fillId="16" borderId="0" xfId="0" applyNumberFormat="1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15</xdr:row>
      <xdr:rowOff>76200</xdr:rowOff>
    </xdr:from>
    <xdr:to>
      <xdr:col>11</xdr:col>
      <xdr:colOff>543820</xdr:colOff>
      <xdr:row>52</xdr:row>
      <xdr:rowOff>143868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29337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zoomScaleNormal="100" workbookViewId="0">
      <pane xSplit="3" ySplit="4" topLeftCell="AP11" activePane="bottomRight" state="frozen"/>
      <selection pane="topRight" activeCell="E1" sqref="E1"/>
      <selection pane="bottomLeft" activeCell="A5" sqref="A5"/>
      <selection pane="bottomRight" activeCell="AW45" sqref="AW45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82</v>
      </c>
      <c r="H3" s="28"/>
      <c r="I3" s="28"/>
      <c r="J3" s="28"/>
      <c r="K3" s="28"/>
      <c r="L3" s="31" t="s">
        <v>107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16"/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158</v>
      </c>
      <c r="F4" s="105" t="s">
        <v>71</v>
      </c>
      <c r="G4" s="106" t="s">
        <v>84</v>
      </c>
      <c r="H4" s="106" t="s">
        <v>83</v>
      </c>
      <c r="I4" s="106" t="s">
        <v>88</v>
      </c>
      <c r="J4" s="106" t="s">
        <v>85</v>
      </c>
      <c r="K4" s="106" t="s">
        <v>236</v>
      </c>
      <c r="L4" s="107" t="s">
        <v>94</v>
      </c>
      <c r="M4" s="108" t="s">
        <v>100</v>
      </c>
      <c r="N4" s="108" t="s">
        <v>184</v>
      </c>
      <c r="O4" s="108" t="s">
        <v>185</v>
      </c>
      <c r="P4" s="108" t="s">
        <v>186</v>
      </c>
      <c r="Q4" s="108" t="s">
        <v>188</v>
      </c>
      <c r="R4" s="108" t="s">
        <v>187</v>
      </c>
      <c r="S4" s="108" t="s">
        <v>253</v>
      </c>
      <c r="T4" s="107" t="s">
        <v>96</v>
      </c>
      <c r="U4" s="109" t="s">
        <v>183</v>
      </c>
      <c r="V4" s="108" t="s">
        <v>103</v>
      </c>
      <c r="W4" s="108" t="s">
        <v>97</v>
      </c>
      <c r="X4" s="108" t="s">
        <v>98</v>
      </c>
      <c r="Y4" s="108" t="s">
        <v>241</v>
      </c>
      <c r="Z4" s="108" t="s">
        <v>240</v>
      </c>
      <c r="AA4" s="108" t="s">
        <v>242</v>
      </c>
      <c r="AB4" s="108" t="s">
        <v>243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105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106</v>
      </c>
      <c r="C5" t="b">
        <v>0</v>
      </c>
      <c r="D5" t="s">
        <v>106</v>
      </c>
      <c r="E5" t="s">
        <v>162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101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104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155</v>
      </c>
      <c r="C6" t="b">
        <v>0</v>
      </c>
      <c r="D6" t="s">
        <v>155</v>
      </c>
      <c r="E6" t="s">
        <v>162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101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104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106</v>
      </c>
      <c r="C8" t="b">
        <v>0</v>
      </c>
      <c r="D8" t="s">
        <v>157</v>
      </c>
      <c r="E8" t="s">
        <v>159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101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104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155</v>
      </c>
      <c r="C9" t="b">
        <v>0</v>
      </c>
      <c r="D9" t="s">
        <v>157</v>
      </c>
      <c r="E9" t="s">
        <v>161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101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104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246</v>
      </c>
      <c r="C11" t="b">
        <v>0</v>
      </c>
      <c r="D11" t="s">
        <v>300</v>
      </c>
      <c r="E11" t="s">
        <v>250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102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104</v>
      </c>
      <c r="AK11" t="b">
        <v>0</v>
      </c>
      <c r="AL11" t="s">
        <v>77</v>
      </c>
      <c r="AM11" t="s">
        <v>251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247</v>
      </c>
      <c r="C12" t="b">
        <v>0</v>
      </c>
      <c r="D12" t="s">
        <v>300</v>
      </c>
      <c r="E12" t="s">
        <v>252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95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93</v>
      </c>
      <c r="AD12" t="s">
        <v>35</v>
      </c>
      <c r="AE12">
        <v>20</v>
      </c>
      <c r="AF12">
        <v>2.75E-2</v>
      </c>
      <c r="AG12">
        <v>5</v>
      </c>
      <c r="AH12">
        <v>999</v>
      </c>
      <c r="AI12">
        <v>0</v>
      </c>
      <c r="AJ12" t="s">
        <v>104</v>
      </c>
      <c r="AK12" t="b">
        <v>0</v>
      </c>
      <c r="AL12" t="s">
        <v>77</v>
      </c>
      <c r="AM12" t="s">
        <v>251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172</v>
      </c>
      <c r="C15" s="119" t="b">
        <v>0</v>
      </c>
      <c r="D15" s="119" t="s">
        <v>167</v>
      </c>
      <c r="E15" s="119" t="s">
        <v>159</v>
      </c>
      <c r="F15" s="119" t="b">
        <v>0</v>
      </c>
      <c r="G15" s="119" t="s">
        <v>172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102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99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93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104</v>
      </c>
      <c r="AK15" s="119" t="b">
        <v>1</v>
      </c>
      <c r="AL15" s="119" t="s">
        <v>77</v>
      </c>
      <c r="AM15" s="119" t="s">
        <v>20</v>
      </c>
      <c r="AN15" s="119">
        <v>6.7500000000000004E-2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0.7177631600179436</v>
      </c>
      <c r="AV15" s="123">
        <v>0.74141988775539847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174</v>
      </c>
      <c r="C16" s="119" t="b">
        <v>0</v>
      </c>
      <c r="D16" s="119" t="s">
        <v>167</v>
      </c>
      <c r="E16" s="119" t="s">
        <v>161</v>
      </c>
      <c r="F16" s="119" t="b">
        <v>0</v>
      </c>
      <c r="G16" s="119" t="s">
        <v>174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95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99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93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104</v>
      </c>
      <c r="AK16" s="119" t="b">
        <v>1</v>
      </c>
      <c r="AL16" s="119" t="s">
        <v>77</v>
      </c>
      <c r="AM16" s="119" t="s">
        <v>20</v>
      </c>
      <c r="AN16" s="119">
        <v>6.7500000000000004E-2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0.97571945376918812</v>
      </c>
      <c r="AV16" s="123">
        <v>0.99507870807939247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202</v>
      </c>
      <c r="C18" s="119" t="b">
        <v>0</v>
      </c>
      <c r="D18" s="131" t="s">
        <v>189</v>
      </c>
      <c r="E18" s="131" t="s">
        <v>159</v>
      </c>
      <c r="F18" s="131" t="b">
        <v>0</v>
      </c>
      <c r="G18" s="131" t="s">
        <v>172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102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99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93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104</v>
      </c>
      <c r="AK18" s="131" t="b">
        <v>1</v>
      </c>
      <c r="AL18" s="131" t="s">
        <v>77</v>
      </c>
      <c r="AM18" s="131" t="s">
        <v>20</v>
      </c>
      <c r="AN18" s="131">
        <v>6.7500000000000004E-2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0.7177631600179436</v>
      </c>
      <c r="AV18" s="140">
        <v>0.74141988775539847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203</v>
      </c>
      <c r="C19" s="119" t="b">
        <v>0</v>
      </c>
      <c r="D19" s="131" t="s">
        <v>189</v>
      </c>
      <c r="E19" s="131" t="s">
        <v>161</v>
      </c>
      <c r="F19" s="131" t="b">
        <v>0</v>
      </c>
      <c r="G19" s="131" t="s">
        <v>174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95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99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93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104</v>
      </c>
      <c r="AK19" s="131" t="b">
        <v>1</v>
      </c>
      <c r="AL19" s="131" t="s">
        <v>77</v>
      </c>
      <c r="AM19" s="131" t="s">
        <v>20</v>
      </c>
      <c r="AN19" s="131">
        <v>6.7500000000000004E-2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0.97571945376918812</v>
      </c>
      <c r="AV19" s="140">
        <v>0.99507870807939247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230</v>
      </c>
      <c r="C22" s="119" t="b">
        <v>0</v>
      </c>
      <c r="D22" s="146" t="s">
        <v>232</v>
      </c>
      <c r="E22" s="146" t="s">
        <v>159</v>
      </c>
      <c r="F22" s="146" t="b">
        <v>0</v>
      </c>
      <c r="G22" s="146" t="s">
        <v>172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95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99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93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104</v>
      </c>
      <c r="AK22" s="146" t="b">
        <v>1</v>
      </c>
      <c r="AL22" s="146" t="s">
        <v>77</v>
      </c>
      <c r="AM22" s="146" t="s">
        <v>20</v>
      </c>
      <c r="AN22" s="146">
        <v>6.7500000000000004E-2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0.7177631600179436</v>
      </c>
      <c r="AV22" s="149">
        <v>0.74141988775539847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231</v>
      </c>
      <c r="C23" s="119" t="b">
        <v>0</v>
      </c>
      <c r="D23" s="146" t="s">
        <v>232</v>
      </c>
      <c r="E23" s="146" t="s">
        <v>161</v>
      </c>
      <c r="F23" s="146" t="b">
        <v>0</v>
      </c>
      <c r="G23" s="146" t="s">
        <v>174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95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99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93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104</v>
      </c>
      <c r="AK23" s="146" t="b">
        <v>1</v>
      </c>
      <c r="AL23" s="146" t="s">
        <v>77</v>
      </c>
      <c r="AM23" s="146" t="s">
        <v>20</v>
      </c>
      <c r="AN23" s="146">
        <v>6.7500000000000004E-2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0.97571945376918812</v>
      </c>
      <c r="AV23" s="149">
        <v>0.99507870807939247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5" spans="1:58" s="119" customFormat="1" x14ac:dyDescent="0.25">
      <c r="A25" s="119" t="s">
        <v>238</v>
      </c>
      <c r="C25" s="119" t="b">
        <v>0</v>
      </c>
      <c r="D25" s="119" t="s">
        <v>167</v>
      </c>
      <c r="E25" s="119" t="s">
        <v>159</v>
      </c>
      <c r="F25" s="119" t="b">
        <v>0</v>
      </c>
      <c r="G25" s="119" t="s">
        <v>172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102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99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93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104</v>
      </c>
      <c r="AK25" s="119" t="b">
        <v>1</v>
      </c>
      <c r="AL25" s="119" t="s">
        <v>77</v>
      </c>
      <c r="AM25" s="119" t="s">
        <v>20</v>
      </c>
      <c r="AN25" s="119">
        <v>6.7500000000000004E-2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0.7177631600179436</v>
      </c>
      <c r="AV25" s="123">
        <v>0.74141988775539847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239</v>
      </c>
      <c r="C26" s="119" t="b">
        <v>0</v>
      </c>
      <c r="D26" s="119" t="s">
        <v>167</v>
      </c>
      <c r="E26" s="119" t="s">
        <v>161</v>
      </c>
      <c r="F26" s="119" t="b">
        <v>0</v>
      </c>
      <c r="G26" s="119" t="s">
        <v>174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95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99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93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104</v>
      </c>
      <c r="AK26" s="119" t="b">
        <v>1</v>
      </c>
      <c r="AL26" s="119" t="s">
        <v>77</v>
      </c>
      <c r="AM26" s="119" t="s">
        <v>20</v>
      </c>
      <c r="AN26" s="119">
        <v>6.7500000000000004E-2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0.97571945376918812</v>
      </c>
      <c r="AV26" s="123">
        <v>0.99507870807939247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306</v>
      </c>
      <c r="C30" s="119" t="b">
        <v>1</v>
      </c>
      <c r="D30" s="119" t="s">
        <v>302</v>
      </c>
      <c r="E30" s="119" t="s">
        <v>250</v>
      </c>
      <c r="F30" s="119" t="b">
        <v>0</v>
      </c>
      <c r="G30" s="119" t="s">
        <v>306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102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99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93</v>
      </c>
      <c r="AD30" s="119" t="s">
        <v>35</v>
      </c>
      <c r="AE30" s="119">
        <v>15</v>
      </c>
      <c r="AF30" s="119">
        <v>2.5000000000000001E-2</v>
      </c>
      <c r="AG30" s="119">
        <v>5</v>
      </c>
      <c r="AH30" s="119">
        <v>1.2</v>
      </c>
      <c r="AI30" s="119">
        <v>0.8</v>
      </c>
      <c r="AJ30" s="119" t="s">
        <v>104</v>
      </c>
      <c r="AK30" s="119" t="b">
        <v>1</v>
      </c>
      <c r="AL30" s="119" t="s">
        <v>77</v>
      </c>
      <c r="AM30" s="119" t="s">
        <v>20</v>
      </c>
      <c r="AN30" s="119">
        <v>6.7500000000000004E-2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307</v>
      </c>
      <c r="C31" s="119" t="b">
        <v>1</v>
      </c>
      <c r="D31" s="119" t="s">
        <v>302</v>
      </c>
      <c r="E31" s="119" t="s">
        <v>252</v>
      </c>
      <c r="F31" s="119" t="b">
        <v>0</v>
      </c>
      <c r="G31" s="119" t="s">
        <v>307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95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99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93</v>
      </c>
      <c r="AD31" s="119" t="s">
        <v>35</v>
      </c>
      <c r="AE31" s="119">
        <v>15</v>
      </c>
      <c r="AF31" s="119">
        <v>2.5000000000000001E-2</v>
      </c>
      <c r="AG31" s="119">
        <v>5</v>
      </c>
      <c r="AH31" s="119">
        <v>1.2</v>
      </c>
      <c r="AI31" s="119">
        <v>0.8</v>
      </c>
      <c r="AJ31" s="119" t="s">
        <v>104</v>
      </c>
      <c r="AK31" s="119" t="b">
        <v>1</v>
      </c>
      <c r="AL31" s="119" t="s">
        <v>77</v>
      </c>
      <c r="AM31" s="119" t="s">
        <v>20</v>
      </c>
      <c r="AN31" s="119">
        <v>6.7500000000000004E-2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308</v>
      </c>
      <c r="C33" s="119" t="b">
        <v>1</v>
      </c>
      <c r="D33" s="131" t="s">
        <v>303</v>
      </c>
      <c r="E33" s="131" t="s">
        <v>250</v>
      </c>
      <c r="F33" s="131" t="b">
        <v>0</v>
      </c>
      <c r="G33" s="131" t="s">
        <v>306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102</v>
      </c>
      <c r="M33" s="131">
        <v>0.11</v>
      </c>
      <c r="N33" s="235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99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93</v>
      </c>
      <c r="AD33" s="131" t="s">
        <v>35</v>
      </c>
      <c r="AE33" s="131">
        <v>15</v>
      </c>
      <c r="AF33" s="131">
        <v>2.5000000000000001E-2</v>
      </c>
      <c r="AG33" s="131">
        <v>5</v>
      </c>
      <c r="AH33" s="131">
        <v>1.2</v>
      </c>
      <c r="AI33" s="131">
        <v>0.8</v>
      </c>
      <c r="AJ33" s="131" t="s">
        <v>104</v>
      </c>
      <c r="AK33" s="131" t="b">
        <v>1</v>
      </c>
      <c r="AL33" s="131" t="s">
        <v>77</v>
      </c>
      <c r="AM33" s="131" t="s">
        <v>20</v>
      </c>
      <c r="AN33" s="131">
        <v>6.7500000000000004E-2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309</v>
      </c>
      <c r="C34" s="119" t="b">
        <v>1</v>
      </c>
      <c r="D34" s="131" t="s">
        <v>303</v>
      </c>
      <c r="E34" s="131" t="s">
        <v>252</v>
      </c>
      <c r="F34" s="131" t="b">
        <v>0</v>
      </c>
      <c r="G34" s="131" t="s">
        <v>307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95</v>
      </c>
      <c r="M34" s="131">
        <v>0.11</v>
      </c>
      <c r="N34" s="140">
        <f t="shared" si="0"/>
        <v>0.27272727272727271</v>
      </c>
      <c r="O34" s="232">
        <v>0.5</v>
      </c>
      <c r="P34" s="233">
        <f t="shared" si="1"/>
        <v>3.3333333333333335E-3</v>
      </c>
      <c r="Q34" s="234">
        <v>0.5</v>
      </c>
      <c r="R34" s="232">
        <v>0.5</v>
      </c>
      <c r="S34" s="232">
        <v>0.5</v>
      </c>
      <c r="T34" s="131" t="s">
        <v>99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93</v>
      </c>
      <c r="AD34" s="131" t="s">
        <v>35</v>
      </c>
      <c r="AE34" s="131">
        <v>15</v>
      </c>
      <c r="AF34" s="131">
        <v>2.5000000000000001E-2</v>
      </c>
      <c r="AG34" s="131">
        <v>5</v>
      </c>
      <c r="AH34" s="131">
        <v>1.2</v>
      </c>
      <c r="AI34" s="131">
        <v>0.8</v>
      </c>
      <c r="AJ34" s="131" t="s">
        <v>104</v>
      </c>
      <c r="AK34" s="131" t="b">
        <v>1</v>
      </c>
      <c r="AL34" s="131" t="s">
        <v>77</v>
      </c>
      <c r="AM34" s="131" t="s">
        <v>20</v>
      </c>
      <c r="AN34" s="131">
        <v>6.7500000000000004E-2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5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310</v>
      </c>
      <c r="C37" s="119" t="b">
        <v>1</v>
      </c>
      <c r="D37" s="146" t="s">
        <v>304</v>
      </c>
      <c r="E37" s="146" t="s">
        <v>250</v>
      </c>
      <c r="F37" s="146" t="b">
        <v>0</v>
      </c>
      <c r="G37" s="146" t="s">
        <v>306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95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99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93</v>
      </c>
      <c r="AD37" s="146" t="s">
        <v>35</v>
      </c>
      <c r="AE37" s="146">
        <v>15</v>
      </c>
      <c r="AF37" s="146">
        <v>2.5000000000000001E-2</v>
      </c>
      <c r="AG37" s="146">
        <v>5</v>
      </c>
      <c r="AH37" s="146">
        <v>1.2</v>
      </c>
      <c r="AI37" s="146">
        <v>0.8</v>
      </c>
      <c r="AJ37" s="146" t="s">
        <v>104</v>
      </c>
      <c r="AK37" s="146" t="b">
        <v>1</v>
      </c>
      <c r="AL37" s="146" t="s">
        <v>77</v>
      </c>
      <c r="AM37" s="146" t="s">
        <v>20</v>
      </c>
      <c r="AN37" s="146">
        <v>6.7500000000000004E-2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311</v>
      </c>
      <c r="C38" s="119" t="b">
        <v>1</v>
      </c>
      <c r="D38" s="146" t="s">
        <v>304</v>
      </c>
      <c r="E38" s="146" t="s">
        <v>252</v>
      </c>
      <c r="F38" s="146" t="b">
        <v>0</v>
      </c>
      <c r="G38" s="146" t="s">
        <v>307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95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99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93</v>
      </c>
      <c r="AD38" s="146" t="s">
        <v>35</v>
      </c>
      <c r="AE38" s="146">
        <v>15</v>
      </c>
      <c r="AF38" s="146">
        <v>2.5000000000000001E-2</v>
      </c>
      <c r="AG38" s="146">
        <v>5</v>
      </c>
      <c r="AH38" s="146">
        <v>1.2</v>
      </c>
      <c r="AI38" s="146">
        <v>0.8</v>
      </c>
      <c r="AJ38" s="146" t="s">
        <v>104</v>
      </c>
      <c r="AK38" s="146" t="b">
        <v>1</v>
      </c>
      <c r="AL38" s="146" t="s">
        <v>77</v>
      </c>
      <c r="AM38" s="146" t="s">
        <v>20</v>
      </c>
      <c r="AN38" s="146">
        <v>6.7500000000000004E-2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40" spans="1:58" s="119" customFormat="1" x14ac:dyDescent="0.25">
      <c r="A40" s="119" t="s">
        <v>312</v>
      </c>
      <c r="C40" s="119" t="b">
        <v>1</v>
      </c>
      <c r="D40" s="119" t="s">
        <v>302</v>
      </c>
      <c r="E40" s="119" t="s">
        <v>250</v>
      </c>
      <c r="F40" s="119" t="b">
        <v>0</v>
      </c>
      <c r="G40" s="119" t="s">
        <v>306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102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99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93</v>
      </c>
      <c r="AD40" s="119" t="s">
        <v>35</v>
      </c>
      <c r="AE40" s="119">
        <v>15</v>
      </c>
      <c r="AF40" s="119">
        <v>2.5000000000000001E-2</v>
      </c>
      <c r="AG40" s="119">
        <v>5</v>
      </c>
      <c r="AH40" s="119">
        <v>1.2</v>
      </c>
      <c r="AI40" s="119">
        <v>0.8</v>
      </c>
      <c r="AJ40" s="119" t="s">
        <v>104</v>
      </c>
      <c r="AK40" s="119" t="b">
        <v>1</v>
      </c>
      <c r="AL40" s="119" t="s">
        <v>77</v>
      </c>
      <c r="AM40" s="119" t="s">
        <v>20</v>
      </c>
      <c r="AN40" s="119">
        <v>6.7500000000000004E-2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313</v>
      </c>
      <c r="C41" s="119" t="b">
        <v>1</v>
      </c>
      <c r="D41" s="119" t="s">
        <v>302</v>
      </c>
      <c r="E41" s="119" t="s">
        <v>252</v>
      </c>
      <c r="F41" s="119" t="b">
        <v>0</v>
      </c>
      <c r="G41" s="119" t="s">
        <v>307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95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99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93</v>
      </c>
      <c r="AD41" s="119" t="s">
        <v>35</v>
      </c>
      <c r="AE41" s="119">
        <v>15</v>
      </c>
      <c r="AF41" s="119">
        <v>2.5000000000000001E-2</v>
      </c>
      <c r="AG41" s="119">
        <v>5</v>
      </c>
      <c r="AH41" s="119">
        <v>1.2</v>
      </c>
      <c r="AI41" s="119">
        <v>0.8</v>
      </c>
      <c r="AJ41" s="119" t="s">
        <v>104</v>
      </c>
      <c r="AK41" s="119" t="b">
        <v>1</v>
      </c>
      <c r="AL41" s="119" t="s">
        <v>77</v>
      </c>
      <c r="AM41" s="119" t="s">
        <v>20</v>
      </c>
      <c r="AN41" s="119">
        <v>6.7500000000000004E-2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U43" s="20"/>
      <c r="AV43" s="20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U44" s="20"/>
      <c r="AV44" s="20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204</v>
      </c>
      <c r="C51" s="119" t="b">
        <v>0</v>
      </c>
      <c r="D51" s="131" t="s">
        <v>189</v>
      </c>
      <c r="E51" s="131" t="s">
        <v>159</v>
      </c>
      <c r="F51" s="131" t="b">
        <v>0</v>
      </c>
      <c r="G51" s="131" t="s">
        <v>172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102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99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93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104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205</v>
      </c>
      <c r="C52" s="119" t="b">
        <v>0</v>
      </c>
      <c r="D52" s="131" t="s">
        <v>189</v>
      </c>
      <c r="E52" s="131" t="s">
        <v>161</v>
      </c>
      <c r="F52" s="131" t="b">
        <v>0</v>
      </c>
      <c r="G52" s="131" t="s">
        <v>174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95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99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93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104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209</v>
      </c>
      <c r="C54" s="159" t="b">
        <v>0</v>
      </c>
      <c r="D54" s="159" t="s">
        <v>190</v>
      </c>
      <c r="E54" s="159" t="s">
        <v>159</v>
      </c>
      <c r="F54" s="159" t="b">
        <v>0</v>
      </c>
      <c r="G54" s="159" t="s">
        <v>172</v>
      </c>
      <c r="H54" s="159" t="b">
        <v>1</v>
      </c>
      <c r="I54" s="160" t="b">
        <v>0</v>
      </c>
      <c r="J54" s="159" t="b">
        <v>1</v>
      </c>
      <c r="L54" s="161" t="s">
        <v>95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99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93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104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210</v>
      </c>
      <c r="C55" s="159" t="b">
        <v>0</v>
      </c>
      <c r="D55" s="159" t="s">
        <v>190</v>
      </c>
      <c r="E55" s="159" t="s">
        <v>161</v>
      </c>
      <c r="F55" s="159" t="b">
        <v>0</v>
      </c>
      <c r="G55" s="159" t="s">
        <v>174</v>
      </c>
      <c r="H55" s="159" t="b">
        <v>1</v>
      </c>
      <c r="I55" s="160" t="b">
        <v>0</v>
      </c>
      <c r="J55" s="159" t="b">
        <v>1</v>
      </c>
      <c r="L55" s="160" t="s">
        <v>95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99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93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104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170</v>
      </c>
      <c r="C57" t="b">
        <v>0</v>
      </c>
      <c r="D57" t="s">
        <v>168</v>
      </c>
      <c r="E57" t="s">
        <v>159</v>
      </c>
      <c r="F57" t="b">
        <v>0</v>
      </c>
      <c r="G57" t="s">
        <v>172</v>
      </c>
      <c r="H57" t="b">
        <v>0</v>
      </c>
      <c r="I57" t="b">
        <v>0</v>
      </c>
      <c r="J57" t="b">
        <v>1</v>
      </c>
      <c r="L57" t="s">
        <v>101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99</v>
      </c>
      <c r="U57" t="b">
        <v>0</v>
      </c>
      <c r="V57">
        <v>0.03</v>
      </c>
      <c r="W57">
        <v>0.03</v>
      </c>
      <c r="X57">
        <v>0</v>
      </c>
      <c r="AC57" t="s">
        <v>93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104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173</v>
      </c>
      <c r="C58" t="b">
        <v>0</v>
      </c>
      <c r="D58" t="s">
        <v>168</v>
      </c>
      <c r="E58" t="s">
        <v>161</v>
      </c>
      <c r="F58" t="b">
        <v>0</v>
      </c>
      <c r="G58" t="s">
        <v>174</v>
      </c>
      <c r="H58" t="b">
        <v>0</v>
      </c>
      <c r="I58" t="b">
        <v>0</v>
      </c>
      <c r="J58" t="b">
        <v>1</v>
      </c>
      <c r="L58" t="s">
        <v>101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99</v>
      </c>
      <c r="U58" t="b">
        <v>0</v>
      </c>
      <c r="V58">
        <v>0.02</v>
      </c>
      <c r="W58">
        <v>0.02</v>
      </c>
      <c r="X58">
        <v>0</v>
      </c>
      <c r="AC58" t="s">
        <v>93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104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175</v>
      </c>
      <c r="C60" t="b">
        <v>0</v>
      </c>
      <c r="D60" t="s">
        <v>169</v>
      </c>
      <c r="E60" t="s">
        <v>159</v>
      </c>
      <c r="F60" t="b">
        <v>0</v>
      </c>
      <c r="G60" t="s">
        <v>172</v>
      </c>
      <c r="H60" t="b">
        <v>1</v>
      </c>
      <c r="I60" t="b">
        <v>1</v>
      </c>
      <c r="J60" t="b">
        <v>1</v>
      </c>
      <c r="L60" t="s">
        <v>101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99</v>
      </c>
      <c r="U60" t="b">
        <v>1</v>
      </c>
      <c r="V60">
        <v>0.03</v>
      </c>
      <c r="W60">
        <v>0.03</v>
      </c>
      <c r="X60">
        <v>0</v>
      </c>
      <c r="AC60" t="s">
        <v>93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104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171</v>
      </c>
      <c r="C61" t="b">
        <v>0</v>
      </c>
      <c r="D61" t="s">
        <v>169</v>
      </c>
      <c r="E61" t="s">
        <v>161</v>
      </c>
      <c r="F61" t="b">
        <v>0</v>
      </c>
      <c r="G61" t="s">
        <v>174</v>
      </c>
      <c r="H61" t="b">
        <v>1</v>
      </c>
      <c r="I61" t="b">
        <v>1</v>
      </c>
      <c r="J61" t="b">
        <v>1</v>
      </c>
      <c r="L61" t="s">
        <v>101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99</v>
      </c>
      <c r="U61" t="b">
        <v>1</v>
      </c>
      <c r="V61">
        <v>0.02</v>
      </c>
      <c r="W61">
        <v>0.02</v>
      </c>
      <c r="X61">
        <v>0</v>
      </c>
      <c r="AC61" t="s">
        <v>93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104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C40:C61 BA5:BB23 C5:C23 C25:C38 BA25:BB38 BA40:BB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abSelected="1" workbookViewId="0">
      <selection activeCell="J11" sqref="J11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176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178</v>
      </c>
      <c r="C11" t="s">
        <v>179</v>
      </c>
      <c r="D11" t="s">
        <v>180</v>
      </c>
      <c r="E11" t="s">
        <v>181</v>
      </c>
      <c r="F11" t="s">
        <v>182</v>
      </c>
    </row>
    <row r="12" spans="1:6" x14ac:dyDescent="0.25">
      <c r="A12" t="s">
        <v>176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177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E4" sqref="E4:F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314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315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89</v>
      </c>
    </row>
    <row r="3" spans="2:4" x14ac:dyDescent="0.25">
      <c r="B3" s="29" t="s">
        <v>83</v>
      </c>
      <c r="C3" s="29" t="s">
        <v>88</v>
      </c>
    </row>
    <row r="4" spans="2:4" x14ac:dyDescent="0.25">
      <c r="B4" t="b">
        <v>0</v>
      </c>
      <c r="C4" t="b">
        <v>0</v>
      </c>
      <c r="D4" t="s">
        <v>90</v>
      </c>
    </row>
    <row r="5" spans="2:4" x14ac:dyDescent="0.25">
      <c r="B5" t="b">
        <v>1</v>
      </c>
      <c r="C5" t="b">
        <v>1</v>
      </c>
      <c r="D5" t="s">
        <v>91</v>
      </c>
    </row>
    <row r="6" spans="2:4" x14ac:dyDescent="0.25">
      <c r="B6" t="b">
        <v>1</v>
      </c>
      <c r="C6" t="b">
        <v>0</v>
      </c>
      <c r="D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192</v>
      </c>
      <c r="E1" t="s">
        <v>194</v>
      </c>
      <c r="G1" t="s">
        <v>193</v>
      </c>
    </row>
    <row r="2" spans="1:7" x14ac:dyDescent="0.25">
      <c r="A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32" sqref="G32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206</v>
      </c>
      <c r="I3" s="23"/>
      <c r="J3" s="23"/>
      <c r="K3" s="23" t="s">
        <v>207</v>
      </c>
      <c r="L3" s="23"/>
      <c r="M3" s="23" t="s">
        <v>208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87</v>
      </c>
      <c r="V3" s="16"/>
      <c r="W3" s="12" t="s">
        <v>86</v>
      </c>
      <c r="X3" s="12"/>
      <c r="Y3" s="12"/>
      <c r="Z3" s="12"/>
      <c r="AA3" s="12"/>
      <c r="AB3" s="12"/>
    </row>
    <row r="4" spans="1:35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196</v>
      </c>
      <c r="G4" s="118" t="s">
        <v>200</v>
      </c>
      <c r="H4" s="102" t="s">
        <v>195</v>
      </c>
      <c r="I4" s="102" t="s">
        <v>201</v>
      </c>
      <c r="J4" s="102" t="s">
        <v>305</v>
      </c>
      <c r="K4" s="102" t="s">
        <v>165</v>
      </c>
      <c r="L4" s="102" t="s">
        <v>166</v>
      </c>
      <c r="M4" s="102" t="s">
        <v>163</v>
      </c>
      <c r="N4" s="102" t="s">
        <v>164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7" t="s">
        <v>81</v>
      </c>
      <c r="W4" s="8" t="s">
        <v>79</v>
      </c>
      <c r="X4" s="8" t="s">
        <v>154</v>
      </c>
      <c r="Y4" s="8" t="s">
        <v>152</v>
      </c>
      <c r="Z4" s="8" t="s">
        <v>153</v>
      </c>
      <c r="AA4" s="8" t="s">
        <v>151</v>
      </c>
      <c r="AB4" s="8" t="s">
        <v>80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 x14ac:dyDescent="0.25">
      <c r="A5" t="s">
        <v>106</v>
      </c>
      <c r="C5" t="b">
        <v>0</v>
      </c>
      <c r="E5" t="s">
        <v>105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 x14ac:dyDescent="0.25">
      <c r="A6" t="s">
        <v>155</v>
      </c>
      <c r="C6" t="b">
        <v>0</v>
      </c>
      <c r="E6" t="s">
        <v>156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 x14ac:dyDescent="0.25">
      <c r="A7" t="s">
        <v>157</v>
      </c>
      <c r="C7" t="b">
        <v>0</v>
      </c>
      <c r="E7" t="s">
        <v>160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 x14ac:dyDescent="0.25">
      <c r="A8" t="s">
        <v>157</v>
      </c>
      <c r="C8" t="b">
        <v>0</v>
      </c>
      <c r="E8" t="s">
        <v>160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 x14ac:dyDescent="0.25">
      <c r="V9" s="27"/>
    </row>
    <row r="10" spans="1:35" x14ac:dyDescent="0.25">
      <c r="A10" t="s">
        <v>246</v>
      </c>
      <c r="C10" t="b">
        <v>0</v>
      </c>
      <c r="E10" t="s">
        <v>248</v>
      </c>
      <c r="F10" s="119" t="s">
        <v>199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 x14ac:dyDescent="0.25">
      <c r="A11" t="s">
        <v>247</v>
      </c>
      <c r="C11" t="b">
        <v>0</v>
      </c>
      <c r="E11" t="s">
        <v>249</v>
      </c>
      <c r="F11" s="119" t="s">
        <v>199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 x14ac:dyDescent="0.25">
      <c r="A12" t="s">
        <v>300</v>
      </c>
      <c r="C12" t="b">
        <v>0</v>
      </c>
      <c r="E12" s="119" t="s">
        <v>301</v>
      </c>
      <c r="F12" s="119" t="s">
        <v>199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0.1</v>
      </c>
      <c r="S12" t="b">
        <v>1</v>
      </c>
      <c r="T12">
        <v>6.6250000000000003E-2</v>
      </c>
      <c r="U12" t="b">
        <v>0</v>
      </c>
      <c r="V12" s="27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 x14ac:dyDescent="0.25">
      <c r="V13" s="27"/>
    </row>
    <row r="14" spans="1:35" x14ac:dyDescent="0.25">
      <c r="V14" s="27"/>
    </row>
    <row r="15" spans="1:35" x14ac:dyDescent="0.25">
      <c r="V15" s="27"/>
    </row>
    <row r="16" spans="1:35" s="119" customFormat="1" x14ac:dyDescent="0.25">
      <c r="A16" s="119" t="s">
        <v>167</v>
      </c>
      <c r="C16" s="119" t="b">
        <v>0</v>
      </c>
      <c r="E16" s="119" t="s">
        <v>160</v>
      </c>
      <c r="F16" s="119" t="s">
        <v>199</v>
      </c>
      <c r="M16" s="119">
        <v>0</v>
      </c>
      <c r="N16" s="119">
        <v>0</v>
      </c>
      <c r="O16" s="119">
        <v>2021</v>
      </c>
      <c r="P16" s="119" t="s">
        <v>61</v>
      </c>
      <c r="Q16" s="119">
        <v>3.2500000000000001E-2</v>
      </c>
      <c r="R16" s="119">
        <v>0</v>
      </c>
      <c r="S16" s="119" t="b">
        <v>1</v>
      </c>
      <c r="T16" s="119">
        <v>6.7500000000000004E-2</v>
      </c>
      <c r="U16" s="119" t="b">
        <v>0</v>
      </c>
      <c r="V16" s="120">
        <v>0.11</v>
      </c>
      <c r="W16" s="119">
        <v>0</v>
      </c>
      <c r="Y16" s="119">
        <v>1</v>
      </c>
      <c r="Z16" s="119">
        <v>1</v>
      </c>
      <c r="AA16" s="119">
        <v>1</v>
      </c>
      <c r="AB16" s="119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19">
        <v>2019</v>
      </c>
    </row>
    <row r="17" spans="1:35" x14ac:dyDescent="0.25">
      <c r="V17" s="27"/>
    </row>
    <row r="18" spans="1:35" s="119" customFormat="1" x14ac:dyDescent="0.25">
      <c r="A18" s="119" t="s">
        <v>189</v>
      </c>
      <c r="C18" s="119" t="b">
        <v>0</v>
      </c>
      <c r="E18" s="119" t="s">
        <v>160</v>
      </c>
      <c r="F18" s="121" t="s">
        <v>197</v>
      </c>
      <c r="G18" s="121">
        <v>2021</v>
      </c>
      <c r="H18" s="121">
        <v>2.5000000000000001E-2</v>
      </c>
      <c r="I18" s="121">
        <v>0.75</v>
      </c>
      <c r="J18" s="121"/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3.2500000000000001E-2</v>
      </c>
      <c r="R18" s="119">
        <v>0</v>
      </c>
      <c r="S18" s="119" t="b">
        <v>1</v>
      </c>
      <c r="T18" s="119">
        <v>6.7500000000000004E-2</v>
      </c>
      <c r="U18" s="119" t="b">
        <v>0</v>
      </c>
      <c r="V18" s="120">
        <v>0.11</v>
      </c>
      <c r="W18" s="119">
        <v>0</v>
      </c>
      <c r="Y18" s="119">
        <v>1</v>
      </c>
      <c r="Z18" s="119">
        <v>1</v>
      </c>
      <c r="AA18" s="119">
        <v>1</v>
      </c>
      <c r="AB18" s="119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19">
        <v>2019</v>
      </c>
    </row>
    <row r="19" spans="1:35" s="119" customFormat="1" x14ac:dyDescent="0.25">
      <c r="A19" s="119" t="s">
        <v>232</v>
      </c>
      <c r="C19" s="119" t="b">
        <v>0</v>
      </c>
      <c r="E19" s="119" t="s">
        <v>160</v>
      </c>
      <c r="F19" s="121" t="s">
        <v>233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3.2500000000000001E-2</v>
      </c>
      <c r="R19" s="119">
        <v>0</v>
      </c>
      <c r="S19" s="119" t="b">
        <v>1</v>
      </c>
      <c r="T19" s="119">
        <v>6.7500000000000004E-2</v>
      </c>
      <c r="U19" s="119" t="b">
        <v>0</v>
      </c>
      <c r="V19" s="120">
        <v>0.11</v>
      </c>
      <c r="W19" s="119">
        <v>0</v>
      </c>
      <c r="Y19" s="119">
        <v>1</v>
      </c>
      <c r="Z19" s="119">
        <v>1</v>
      </c>
      <c r="AA19" s="119">
        <v>1</v>
      </c>
      <c r="AB19" s="119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19">
        <v>2019</v>
      </c>
    </row>
    <row r="20" spans="1:35" s="119" customFormat="1" x14ac:dyDescent="0.25">
      <c r="F20" s="121"/>
      <c r="G20" s="122"/>
      <c r="K20" s="175"/>
      <c r="L20" s="175"/>
      <c r="V20" s="120"/>
      <c r="AC20"/>
      <c r="AD20"/>
      <c r="AE20"/>
      <c r="AF20"/>
      <c r="AG20"/>
      <c r="AH20"/>
    </row>
    <row r="21" spans="1:35" x14ac:dyDescent="0.25">
      <c r="V21" s="27"/>
    </row>
    <row r="22" spans="1:35" s="229" customFormat="1" x14ac:dyDescent="0.25">
      <c r="A22" s="229" t="s">
        <v>302</v>
      </c>
      <c r="C22" s="229" t="b">
        <v>1</v>
      </c>
      <c r="E22" s="229" t="s">
        <v>301</v>
      </c>
      <c r="F22" s="229" t="s">
        <v>199</v>
      </c>
      <c r="M22" s="229">
        <v>0</v>
      </c>
      <c r="N22" s="229">
        <v>0</v>
      </c>
      <c r="O22" s="229">
        <v>2021</v>
      </c>
      <c r="P22" s="229" t="s">
        <v>61</v>
      </c>
      <c r="Q22" s="229">
        <v>0.03</v>
      </c>
      <c r="R22" s="229">
        <v>0</v>
      </c>
      <c r="S22" s="229" t="b">
        <v>1</v>
      </c>
      <c r="T22" s="229">
        <v>6.6250000000000003E-2</v>
      </c>
      <c r="U22" s="229" t="b">
        <v>0</v>
      </c>
      <c r="V22" s="230">
        <v>0.11</v>
      </c>
      <c r="W22" s="229">
        <v>0</v>
      </c>
      <c r="Y22" s="229">
        <v>1</v>
      </c>
      <c r="Z22" s="229">
        <v>1</v>
      </c>
      <c r="AA22" s="229">
        <v>1</v>
      </c>
      <c r="AB22" s="229">
        <v>1</v>
      </c>
      <c r="AC22" s="229">
        <v>20</v>
      </c>
      <c r="AD22" s="229">
        <v>69</v>
      </c>
      <c r="AE22" s="229">
        <v>20</v>
      </c>
      <c r="AF22" s="229">
        <v>100</v>
      </c>
      <c r="AG22" s="229">
        <v>50</v>
      </c>
      <c r="AH22" s="229">
        <v>70</v>
      </c>
      <c r="AI22" s="229">
        <v>2020</v>
      </c>
    </row>
    <row r="23" spans="1:35" x14ac:dyDescent="0.25">
      <c r="V23" s="27"/>
    </row>
    <row r="24" spans="1:35" s="229" customFormat="1" x14ac:dyDescent="0.25">
      <c r="A24" s="229" t="s">
        <v>303</v>
      </c>
      <c r="C24" s="229" t="b">
        <v>1</v>
      </c>
      <c r="E24" s="229" t="s">
        <v>301</v>
      </c>
      <c r="F24" s="121" t="s">
        <v>197</v>
      </c>
      <c r="G24" s="121">
        <v>2021</v>
      </c>
      <c r="J24" s="229">
        <v>3</v>
      </c>
      <c r="K24" s="231">
        <v>2.2499999999999999E-2</v>
      </c>
      <c r="L24" s="231"/>
      <c r="M24" s="229">
        <v>0</v>
      </c>
      <c r="N24" s="229">
        <v>0</v>
      </c>
      <c r="O24" s="229">
        <v>2021</v>
      </c>
      <c r="P24" s="229" t="s">
        <v>61</v>
      </c>
      <c r="Q24" s="229">
        <v>0.03</v>
      </c>
      <c r="R24" s="229">
        <v>0.1</v>
      </c>
      <c r="S24" s="229" t="b">
        <v>1</v>
      </c>
      <c r="T24" s="229">
        <v>6.6250000000000003E-2</v>
      </c>
      <c r="U24" s="229" t="b">
        <v>0</v>
      </c>
      <c r="V24" s="230">
        <v>0.11</v>
      </c>
      <c r="W24" s="229">
        <v>0</v>
      </c>
      <c r="Y24" s="229">
        <v>1</v>
      </c>
      <c r="Z24" s="229">
        <v>1</v>
      </c>
      <c r="AA24" s="229">
        <v>1</v>
      </c>
      <c r="AB24" s="229">
        <v>1</v>
      </c>
      <c r="AC24" s="229">
        <v>20</v>
      </c>
      <c r="AD24" s="229">
        <v>69</v>
      </c>
      <c r="AE24" s="229">
        <v>20</v>
      </c>
      <c r="AF24" s="229">
        <v>100</v>
      </c>
      <c r="AG24" s="229">
        <v>50</v>
      </c>
      <c r="AH24" s="229">
        <v>70</v>
      </c>
      <c r="AI24" s="229">
        <v>2020</v>
      </c>
    </row>
    <row r="25" spans="1:35" s="229" customFormat="1" x14ac:dyDescent="0.25">
      <c r="A25" s="229" t="s">
        <v>304</v>
      </c>
      <c r="C25" s="229" t="b">
        <v>1</v>
      </c>
      <c r="E25" s="229" t="s">
        <v>301</v>
      </c>
      <c r="F25" s="121" t="s">
        <v>233</v>
      </c>
      <c r="G25" s="122">
        <v>2021</v>
      </c>
      <c r="K25" s="229">
        <v>0.03</v>
      </c>
      <c r="L25" s="229">
        <v>0.02</v>
      </c>
      <c r="M25" s="229">
        <v>0</v>
      </c>
      <c r="N25" s="229">
        <v>0</v>
      </c>
      <c r="O25" s="229">
        <v>2021</v>
      </c>
      <c r="P25" s="229" t="s">
        <v>61</v>
      </c>
      <c r="Q25" s="229">
        <v>0.03</v>
      </c>
      <c r="R25" s="229">
        <v>0.1</v>
      </c>
      <c r="S25" s="229" t="b">
        <v>1</v>
      </c>
      <c r="T25" s="229">
        <v>6.6250000000000003E-2</v>
      </c>
      <c r="U25" s="229" t="b">
        <v>0</v>
      </c>
      <c r="V25" s="230">
        <v>0.11</v>
      </c>
      <c r="W25" s="229">
        <v>0</v>
      </c>
      <c r="Y25" s="229">
        <v>1</v>
      </c>
      <c r="Z25" s="229">
        <v>1</v>
      </c>
      <c r="AA25" s="229">
        <v>1</v>
      </c>
      <c r="AB25" s="229">
        <v>1</v>
      </c>
      <c r="AC25" s="229">
        <v>20</v>
      </c>
      <c r="AD25" s="229">
        <v>69</v>
      </c>
      <c r="AE25" s="229">
        <v>20</v>
      </c>
      <c r="AF25" s="229">
        <v>100</v>
      </c>
      <c r="AG25" s="229">
        <v>50</v>
      </c>
      <c r="AH25" s="229">
        <v>70</v>
      </c>
      <c r="AI25" s="229">
        <v>2020</v>
      </c>
    </row>
    <row r="26" spans="1:35" x14ac:dyDescent="0.25">
      <c r="V26" s="27"/>
    </row>
    <row r="27" spans="1:35" x14ac:dyDescent="0.25">
      <c r="V27" s="27"/>
    </row>
    <row r="28" spans="1:35" x14ac:dyDescent="0.25">
      <c r="V28" s="27"/>
    </row>
    <row r="29" spans="1:35" x14ac:dyDescent="0.25">
      <c r="V29" s="27"/>
    </row>
    <row r="30" spans="1:35" x14ac:dyDescent="0.25">
      <c r="V30" s="27"/>
    </row>
    <row r="31" spans="1:35" x14ac:dyDescent="0.25">
      <c r="V31" s="27"/>
    </row>
    <row r="32" spans="1:35" x14ac:dyDescent="0.25">
      <c r="V32" s="27"/>
    </row>
    <row r="33" spans="1:35" x14ac:dyDescent="0.25">
      <c r="V33" s="27"/>
    </row>
    <row r="34" spans="1:35" x14ac:dyDescent="0.25">
      <c r="V34" s="27"/>
    </row>
    <row r="35" spans="1:35" x14ac:dyDescent="0.25">
      <c r="V35" s="27"/>
    </row>
    <row r="36" spans="1:35" s="119" customFormat="1" x14ac:dyDescent="0.25">
      <c r="A36" s="119" t="s">
        <v>168</v>
      </c>
      <c r="C36" s="119" t="b">
        <v>0</v>
      </c>
      <c r="E36" s="119" t="s">
        <v>160</v>
      </c>
      <c r="F36" s="119" t="s">
        <v>199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>
        <v>0.11</v>
      </c>
      <c r="W36" s="119">
        <v>0</v>
      </c>
      <c r="Y36" s="119">
        <v>1</v>
      </c>
      <c r="Z36" s="119">
        <v>1</v>
      </c>
      <c r="AA36" s="119">
        <v>1</v>
      </c>
      <c r="AB36" s="119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19">
        <v>2019</v>
      </c>
    </row>
    <row r="37" spans="1:35" s="119" customFormat="1" x14ac:dyDescent="0.25">
      <c r="A37" s="119" t="s">
        <v>169</v>
      </c>
      <c r="C37" s="119" t="b">
        <v>0</v>
      </c>
      <c r="E37" s="119" t="s">
        <v>160</v>
      </c>
      <c r="F37" s="119" t="s">
        <v>199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>
        <v>0.11</v>
      </c>
      <c r="W37" s="119">
        <v>0</v>
      </c>
      <c r="Y37" s="119">
        <v>1</v>
      </c>
      <c r="Z37" s="119">
        <v>1</v>
      </c>
      <c r="AA37" s="119">
        <v>1</v>
      </c>
      <c r="AB37" s="119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19">
        <v>2019</v>
      </c>
    </row>
    <row r="38" spans="1:35" x14ac:dyDescent="0.25">
      <c r="V38" s="27"/>
    </row>
    <row r="39" spans="1:35" x14ac:dyDescent="0.25">
      <c r="V39" s="27"/>
    </row>
    <row r="40" spans="1:35" x14ac:dyDescent="0.25">
      <c r="V40" s="27"/>
    </row>
    <row r="41" spans="1:35" x14ac:dyDescent="0.25">
      <c r="V41" s="27"/>
    </row>
    <row r="42" spans="1:35" x14ac:dyDescent="0.25">
      <c r="V42" s="27"/>
    </row>
    <row r="43" spans="1:35" x14ac:dyDescent="0.25">
      <c r="V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H24" sqref="H24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B20" sqref="B20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211</v>
      </c>
      <c r="D2" s="113" t="s">
        <v>213</v>
      </c>
      <c r="E2" s="113" t="s">
        <v>214</v>
      </c>
      <c r="F2" s="113" t="s">
        <v>215</v>
      </c>
      <c r="G2" s="113" t="s">
        <v>216</v>
      </c>
    </row>
    <row r="3" spans="1:7" x14ac:dyDescent="0.25">
      <c r="A3" s="30" t="s">
        <v>172</v>
      </c>
      <c r="B3" s="30" t="b">
        <v>1</v>
      </c>
      <c r="C3" s="30" t="s">
        <v>217</v>
      </c>
      <c r="D3" s="30" t="s">
        <v>227</v>
      </c>
      <c r="E3" s="30" t="s">
        <v>225</v>
      </c>
      <c r="F3" s="30" t="s">
        <v>224</v>
      </c>
      <c r="G3" s="30" t="s">
        <v>223</v>
      </c>
    </row>
    <row r="4" spans="1:7" x14ac:dyDescent="0.25">
      <c r="A4" s="30" t="s">
        <v>174</v>
      </c>
      <c r="B4" s="30" t="b">
        <v>1</v>
      </c>
      <c r="C4" s="30" t="s">
        <v>217</v>
      </c>
      <c r="D4" s="30" t="s">
        <v>227</v>
      </c>
      <c r="E4" s="30" t="s">
        <v>226</v>
      </c>
      <c r="F4" s="30" t="s">
        <v>224</v>
      </c>
      <c r="G4" s="30" t="s">
        <v>223</v>
      </c>
    </row>
    <row r="5" spans="1:7" x14ac:dyDescent="0.25">
      <c r="B5" s="159"/>
    </row>
    <row r="6" spans="1:7" x14ac:dyDescent="0.25">
      <c r="A6" s="131" t="s">
        <v>202</v>
      </c>
      <c r="B6" s="131" t="b">
        <v>1</v>
      </c>
      <c r="C6" s="131" t="s">
        <v>212</v>
      </c>
      <c r="D6" s="131" t="s">
        <v>227</v>
      </c>
      <c r="E6" s="131" t="s">
        <v>225</v>
      </c>
      <c r="F6" s="131" t="s">
        <v>197</v>
      </c>
      <c r="G6" s="131" t="s">
        <v>228</v>
      </c>
    </row>
    <row r="7" spans="1:7" x14ac:dyDescent="0.25">
      <c r="A7" s="131" t="s">
        <v>203</v>
      </c>
      <c r="B7" s="131" t="b">
        <v>1</v>
      </c>
      <c r="C7" s="131" t="s">
        <v>218</v>
      </c>
      <c r="D7" s="131" t="s">
        <v>227</v>
      </c>
      <c r="E7" s="131" t="s">
        <v>226</v>
      </c>
      <c r="F7" s="131" t="s">
        <v>197</v>
      </c>
      <c r="G7" s="131" t="s">
        <v>228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204</v>
      </c>
      <c r="B9" s="131" t="b">
        <v>1</v>
      </c>
      <c r="C9" s="131" t="s">
        <v>219</v>
      </c>
      <c r="D9" s="131" t="s">
        <v>227</v>
      </c>
      <c r="E9" s="131" t="s">
        <v>225</v>
      </c>
      <c r="F9" s="131" t="s">
        <v>197</v>
      </c>
      <c r="G9" s="131" t="s">
        <v>229</v>
      </c>
    </row>
    <row r="10" spans="1:7" x14ac:dyDescent="0.25">
      <c r="A10" s="131" t="s">
        <v>205</v>
      </c>
      <c r="B10" s="131" t="b">
        <v>1</v>
      </c>
      <c r="C10" s="131" t="s">
        <v>220</v>
      </c>
      <c r="D10" s="131" t="s">
        <v>227</v>
      </c>
      <c r="E10" s="131" t="s">
        <v>226</v>
      </c>
      <c r="F10" s="131" t="s">
        <v>197</v>
      </c>
      <c r="G10" s="131" t="s">
        <v>229</v>
      </c>
    </row>
    <row r="12" spans="1:7" x14ac:dyDescent="0.25">
      <c r="A12" s="146" t="s">
        <v>230</v>
      </c>
      <c r="B12" s="146" t="b">
        <v>1</v>
      </c>
      <c r="C12" s="146" t="s">
        <v>234</v>
      </c>
      <c r="D12" s="146" t="s">
        <v>227</v>
      </c>
      <c r="E12" s="146" t="s">
        <v>225</v>
      </c>
      <c r="F12" s="146" t="s">
        <v>233</v>
      </c>
      <c r="G12" s="131" t="s">
        <v>223</v>
      </c>
    </row>
    <row r="13" spans="1:7" x14ac:dyDescent="0.25">
      <c r="A13" s="146" t="s">
        <v>231</v>
      </c>
      <c r="B13" s="146" t="b">
        <v>1</v>
      </c>
      <c r="C13" s="146" t="s">
        <v>235</v>
      </c>
      <c r="D13" s="146" t="s">
        <v>227</v>
      </c>
      <c r="E13" s="146" t="s">
        <v>226</v>
      </c>
      <c r="F13" s="146" t="s">
        <v>233</v>
      </c>
      <c r="G13" s="131" t="s">
        <v>223</v>
      </c>
    </row>
    <row r="14" spans="1:7" s="159" customFormat="1" x14ac:dyDescent="0.25"/>
    <row r="15" spans="1:7" x14ac:dyDescent="0.25">
      <c r="A15" s="30" t="s">
        <v>238</v>
      </c>
      <c r="B15" s="30" t="b">
        <v>1</v>
      </c>
      <c r="C15" s="30" t="s">
        <v>244</v>
      </c>
      <c r="D15" s="30" t="s">
        <v>227</v>
      </c>
      <c r="E15" s="30" t="s">
        <v>225</v>
      </c>
      <c r="F15" s="30" t="s">
        <v>245</v>
      </c>
      <c r="G15" s="30" t="s">
        <v>223</v>
      </c>
    </row>
    <row r="16" spans="1:7" x14ac:dyDescent="0.25">
      <c r="A16" s="30" t="s">
        <v>239</v>
      </c>
      <c r="B16" s="30" t="b">
        <v>1</v>
      </c>
      <c r="C16" s="30" t="s">
        <v>244</v>
      </c>
      <c r="D16" s="30" t="s">
        <v>227</v>
      </c>
      <c r="E16" s="30" t="s">
        <v>226</v>
      </c>
      <c r="F16" s="30" t="s">
        <v>245</v>
      </c>
      <c r="G16" s="30" t="s">
        <v>223</v>
      </c>
    </row>
    <row r="17" spans="1:7" s="159" customFormat="1" x14ac:dyDescent="0.25"/>
    <row r="18" spans="1:7" s="159" customFormat="1" x14ac:dyDescent="0.25"/>
    <row r="19" spans="1:7" s="159" customFormat="1" x14ac:dyDescent="0.25"/>
    <row r="20" spans="1:7" s="159" customFormat="1" x14ac:dyDescent="0.25"/>
    <row r="21" spans="1:7" s="159" customFormat="1" x14ac:dyDescent="0.25"/>
    <row r="22" spans="1:7" s="159" customFormat="1" x14ac:dyDescent="0.25"/>
    <row r="23" spans="1:7" s="159" customFormat="1" x14ac:dyDescent="0.25">
      <c r="A23" s="159" t="s">
        <v>209</v>
      </c>
      <c r="B23" s="159" t="b">
        <v>0</v>
      </c>
      <c r="C23" s="159" t="s">
        <v>221</v>
      </c>
      <c r="D23" s="159" t="s">
        <v>227</v>
      </c>
      <c r="E23" s="159" t="s">
        <v>225</v>
      </c>
      <c r="F23" s="159" t="s">
        <v>198</v>
      </c>
      <c r="G23" s="159" t="s">
        <v>229</v>
      </c>
    </row>
    <row r="24" spans="1:7" s="159" customFormat="1" x14ac:dyDescent="0.25">
      <c r="A24" s="159" t="s">
        <v>210</v>
      </c>
      <c r="B24" s="159" t="b">
        <v>0</v>
      </c>
      <c r="C24" s="159" t="s">
        <v>222</v>
      </c>
      <c r="D24" s="159" t="s">
        <v>227</v>
      </c>
      <c r="E24" s="159" t="s">
        <v>226</v>
      </c>
      <c r="F24" s="159" t="s">
        <v>198</v>
      </c>
      <c r="G24" s="159" t="s">
        <v>229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237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251</v>
      </c>
      <c r="B12" s="4">
        <v>6.7500000000000004E-2</v>
      </c>
      <c r="C12" s="3">
        <v>0</v>
      </c>
      <c r="D12">
        <v>1</v>
      </c>
      <c r="E12" s="4">
        <f>F12</f>
        <v>6.6625000000000004E-2</v>
      </c>
      <c r="F12" s="6">
        <v>6.6625000000000004E-2</v>
      </c>
      <c r="G12" t="s">
        <v>237</v>
      </c>
    </row>
    <row r="13" spans="1:7" x14ac:dyDescent="0.25">
      <c r="A13" s="1" t="s">
        <v>251</v>
      </c>
      <c r="B13" s="4">
        <v>7.3450000000000001E-2</v>
      </c>
      <c r="C13" s="3">
        <v>0.12</v>
      </c>
      <c r="D13">
        <v>80</v>
      </c>
      <c r="E13" s="178">
        <f t="shared" ref="E13" si="7">F13</f>
        <v>6.6250000000000003E-2</v>
      </c>
      <c r="F13" s="6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128</v>
      </c>
    </row>
    <row r="3" spans="1:5" ht="15" customHeight="1" x14ac:dyDescent="0.25">
      <c r="B3" s="176"/>
      <c r="C3" s="49" t="s">
        <v>108</v>
      </c>
      <c r="D3" s="34" t="s">
        <v>109</v>
      </c>
      <c r="E3" t="s">
        <v>127</v>
      </c>
    </row>
    <row r="4" spans="1:5" x14ac:dyDescent="0.25">
      <c r="B4" s="176"/>
      <c r="C4" s="35">
        <v>43646</v>
      </c>
      <c r="D4" s="35">
        <v>43646</v>
      </c>
    </row>
    <row r="5" spans="1:5" ht="25.5" x14ac:dyDescent="0.25">
      <c r="B5" s="36" t="s">
        <v>110</v>
      </c>
      <c r="C5" s="37"/>
      <c r="D5" s="37"/>
    </row>
    <row r="6" spans="1:5" ht="19.5" customHeight="1" x14ac:dyDescent="0.25">
      <c r="B6" s="38" t="s">
        <v>111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112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113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114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115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149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150</v>
      </c>
      <c r="C12" s="92"/>
      <c r="D12" s="92"/>
      <c r="E12" s="56"/>
    </row>
    <row r="13" spans="1:5" ht="19.5" customHeight="1" x14ac:dyDescent="0.25">
      <c r="B13" s="94" t="s">
        <v>111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112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113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114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115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116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117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118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119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120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121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122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111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123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124</v>
      </c>
      <c r="C27" s="37"/>
      <c r="D27" s="37"/>
      <c r="E27" s="50"/>
    </row>
    <row r="28" spans="2:5" ht="48" customHeight="1" x14ac:dyDescent="0.25">
      <c r="B28" s="41" t="s">
        <v>125</v>
      </c>
      <c r="C28" s="37"/>
      <c r="D28" s="37"/>
      <c r="E28" s="50"/>
    </row>
    <row r="29" spans="2:5" x14ac:dyDescent="0.25">
      <c r="B29" s="38" t="s">
        <v>111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112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113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114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115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149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111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112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113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114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116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126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111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123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129</v>
      </c>
    </row>
    <row r="3" spans="1:11" ht="15" customHeight="1" x14ac:dyDescent="0.25"/>
    <row r="4" spans="1:11" x14ac:dyDescent="0.25">
      <c r="C4" s="62" t="s">
        <v>130</v>
      </c>
    </row>
    <row r="5" spans="1:11" x14ac:dyDescent="0.25">
      <c r="C5" s="177" t="s">
        <v>131</v>
      </c>
      <c r="D5" s="33"/>
      <c r="E5" s="33"/>
    </row>
    <row r="6" spans="1:11" ht="19.5" customHeight="1" x14ac:dyDescent="0.25">
      <c r="C6" s="177"/>
      <c r="D6" s="82">
        <v>43646</v>
      </c>
      <c r="E6" s="83">
        <v>43646</v>
      </c>
    </row>
    <row r="7" spans="1:11" ht="19.5" customHeight="1" x14ac:dyDescent="0.25">
      <c r="C7" s="177"/>
      <c r="D7" s="82" t="s">
        <v>143</v>
      </c>
      <c r="E7" s="84" t="s">
        <v>144</v>
      </c>
      <c r="F7" t="s">
        <v>127</v>
      </c>
    </row>
    <row r="8" spans="1:11" ht="19.5" customHeight="1" x14ac:dyDescent="0.25">
      <c r="C8" s="63" t="s">
        <v>132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133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134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135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136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137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138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139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148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145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146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147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132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140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141</v>
      </c>
      <c r="D23" s="37"/>
      <c r="E23" s="37"/>
    </row>
    <row r="24" spans="3:6" x14ac:dyDescent="0.25">
      <c r="C24" s="63" t="s">
        <v>132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133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134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135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142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138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139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148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145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146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147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132</v>
      </c>
      <c r="D35" s="74">
        <v>0.2379</v>
      </c>
      <c r="E35" s="74">
        <v>0.21640000000000001</v>
      </c>
    </row>
    <row r="36" spans="3:6" x14ac:dyDescent="0.25">
      <c r="C36" s="63" t="s">
        <v>140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291</v>
      </c>
    </row>
    <row r="3" spans="1:8" ht="15" customHeight="1" x14ac:dyDescent="0.25"/>
    <row r="4" spans="1:8" x14ac:dyDescent="0.25">
      <c r="C4" s="176"/>
      <c r="D4" s="215"/>
    </row>
    <row r="5" spans="1:8" ht="15.75" x14ac:dyDescent="0.25">
      <c r="C5" s="176"/>
      <c r="D5" s="216" t="s">
        <v>292</v>
      </c>
      <c r="E5" s="217" t="s">
        <v>180</v>
      </c>
      <c r="F5" s="228" t="s">
        <v>297</v>
      </c>
      <c r="G5" s="228" t="s">
        <v>298</v>
      </c>
      <c r="H5" s="228" t="s">
        <v>299</v>
      </c>
    </row>
    <row r="6" spans="1:8" ht="19.5" customHeight="1" x14ac:dyDescent="0.25">
      <c r="C6" s="183" t="s">
        <v>257</v>
      </c>
      <c r="D6" s="215"/>
      <c r="E6" s="215"/>
      <c r="F6" s="214"/>
    </row>
    <row r="7" spans="1:8" ht="19.5" customHeight="1" x14ac:dyDescent="0.25">
      <c r="C7" s="195" t="s">
        <v>283</v>
      </c>
      <c r="D7" s="224">
        <v>1214362</v>
      </c>
      <c r="E7" s="219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3" t="s">
        <v>293</v>
      </c>
      <c r="D8" s="218"/>
      <c r="E8" s="219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3" t="s">
        <v>294</v>
      </c>
      <c r="D9" s="218"/>
      <c r="E9" s="220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3" t="s">
        <v>295</v>
      </c>
      <c r="D10" s="218"/>
      <c r="E10" s="220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3" t="s">
        <v>296</v>
      </c>
      <c r="D11" s="218"/>
      <c r="E11" s="220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5" t="s">
        <v>284</v>
      </c>
      <c r="D12" s="221">
        <v>238788</v>
      </c>
      <c r="E12" s="219">
        <v>238788</v>
      </c>
      <c r="G12" s="32">
        <f t="shared" ref="G8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5" t="s">
        <v>285</v>
      </c>
      <c r="D13" s="215"/>
      <c r="E13" s="222"/>
      <c r="G13" s="32"/>
      <c r="H13" s="32"/>
    </row>
    <row r="14" spans="1:8" ht="19.5" customHeight="1" x14ac:dyDescent="0.25">
      <c r="C14" s="184" t="s">
        <v>286</v>
      </c>
      <c r="D14" s="224">
        <v>2791286</v>
      </c>
      <c r="E14" s="222"/>
      <c r="G14" s="32">
        <f t="shared" si="1"/>
        <v>19.463541848254319</v>
      </c>
      <c r="H14" s="32"/>
    </row>
    <row r="15" spans="1:8" ht="19.5" customHeight="1" x14ac:dyDescent="0.25">
      <c r="C15" s="184" t="s">
        <v>287</v>
      </c>
      <c r="D15" s="221">
        <v>179625</v>
      </c>
      <c r="E15" s="222"/>
      <c r="G15" s="32">
        <f t="shared" si="1"/>
        <v>1.252518983899422</v>
      </c>
      <c r="H15" s="32"/>
    </row>
    <row r="16" spans="1:8" ht="19.5" customHeight="1" x14ac:dyDescent="0.25">
      <c r="C16" s="184" t="s">
        <v>288</v>
      </c>
      <c r="D16" s="221">
        <v>87494</v>
      </c>
      <c r="E16" s="222"/>
      <c r="G16" s="32">
        <f t="shared" si="1"/>
        <v>0.61009267071563544</v>
      </c>
      <c r="H16" s="32"/>
    </row>
    <row r="17" spans="3:8" ht="19.5" customHeight="1" x14ac:dyDescent="0.25">
      <c r="C17" s="184" t="s">
        <v>289</v>
      </c>
      <c r="D17" s="224">
        <v>3058405</v>
      </c>
      <c r="E17" s="220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3" t="s">
        <v>265</v>
      </c>
      <c r="D18" s="225">
        <v>4511555</v>
      </c>
      <c r="E18" s="227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5" t="s">
        <v>268</v>
      </c>
      <c r="D19" s="226">
        <v>143411</v>
      </c>
      <c r="E19" s="226">
        <v>143411</v>
      </c>
    </row>
    <row r="20" spans="3:8" ht="19.5" customHeight="1" x14ac:dyDescent="0.25">
      <c r="C20" s="183" t="s">
        <v>272</v>
      </c>
      <c r="D20" s="215"/>
      <c r="E20" s="215"/>
    </row>
    <row r="21" spans="3:8" ht="19.5" customHeight="1" x14ac:dyDescent="0.25">
      <c r="C21" s="195" t="s">
        <v>283</v>
      </c>
      <c r="D21" s="224">
        <v>342332</v>
      </c>
      <c r="E21" s="219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3" t="s">
        <v>293</v>
      </c>
      <c r="D22" s="218"/>
      <c r="E22" s="219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3" t="s">
        <v>294</v>
      </c>
      <c r="D23" s="218"/>
      <c r="E23" s="220">
        <v>13657</v>
      </c>
      <c r="G23" s="32"/>
      <c r="H23" s="32">
        <f t="shared" si="2"/>
        <v>8.1166534925323455E-2</v>
      </c>
    </row>
    <row r="24" spans="3:8" ht="19.5" customHeight="1" x14ac:dyDescent="0.25">
      <c r="C24" s="213" t="s">
        <v>295</v>
      </c>
      <c r="D24" s="218"/>
      <c r="E24" s="220">
        <v>3252</v>
      </c>
      <c r="G24" s="32"/>
      <c r="H24" s="32">
        <f t="shared" si="2"/>
        <v>1.9327346531240529E-2</v>
      </c>
    </row>
    <row r="25" spans="3:8" ht="19.5" customHeight="1" x14ac:dyDescent="0.25">
      <c r="C25" s="213" t="s">
        <v>296</v>
      </c>
      <c r="D25" s="218"/>
      <c r="E25" s="220">
        <v>3413</v>
      </c>
      <c r="G25" s="32"/>
      <c r="H25" s="32">
        <f t="shared" si="2"/>
        <v>2.0284204708217689E-2</v>
      </c>
    </row>
    <row r="26" spans="3:8" ht="19.5" customHeight="1" x14ac:dyDescent="0.25">
      <c r="C26" s="195" t="s">
        <v>284</v>
      </c>
      <c r="D26" s="221">
        <v>9427</v>
      </c>
      <c r="E26" s="220">
        <v>9427</v>
      </c>
      <c r="G26" s="32">
        <f t="shared" ref="G22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5" t="s">
        <v>285</v>
      </c>
      <c r="D27" s="215"/>
      <c r="E27" s="220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4" t="s">
        <v>286</v>
      </c>
      <c r="D28" s="224">
        <v>1449</v>
      </c>
      <c r="E28" s="222"/>
      <c r="G28" s="32">
        <f t="shared" si="3"/>
        <v>8.611723592794442E-3</v>
      </c>
      <c r="H28" s="32"/>
    </row>
    <row r="29" spans="3:8" ht="19.5" customHeight="1" x14ac:dyDescent="0.25">
      <c r="C29" s="184" t="s">
        <v>288</v>
      </c>
      <c r="D29" s="223">
        <v>0</v>
      </c>
      <c r="E29" s="222"/>
      <c r="G29" s="32">
        <f t="shared" si="3"/>
        <v>0</v>
      </c>
      <c r="H29" s="32"/>
    </row>
    <row r="30" spans="3:8" ht="19.5" customHeight="1" x14ac:dyDescent="0.25">
      <c r="C30" s="184" t="s">
        <v>289</v>
      </c>
      <c r="D30" s="224">
        <v>1449</v>
      </c>
      <c r="E30" s="222"/>
      <c r="G30" s="32">
        <f t="shared" si="3"/>
        <v>8.611723592794442E-3</v>
      </c>
      <c r="H30" s="32"/>
    </row>
    <row r="31" spans="3:8" ht="19.5" customHeight="1" x14ac:dyDescent="0.25">
      <c r="C31" s="183" t="s">
        <v>275</v>
      </c>
      <c r="D31" s="225">
        <v>353208</v>
      </c>
      <c r="E31" s="227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5" t="s">
        <v>268</v>
      </c>
      <c r="D32" s="226">
        <v>168259</v>
      </c>
      <c r="E32" s="226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201" t="s">
        <v>290</v>
      </c>
      <c r="D33" s="225">
        <v>4864763</v>
      </c>
      <c r="E33" s="227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254</v>
      </c>
    </row>
    <row r="3" spans="1:11" ht="15" customHeight="1" x14ac:dyDescent="0.25">
      <c r="D3" s="179" t="s">
        <v>255</v>
      </c>
    </row>
    <row r="5" spans="1:11" x14ac:dyDescent="0.25">
      <c r="D5" s="176"/>
      <c r="F5" s="180">
        <v>44012</v>
      </c>
      <c r="K5" s="181">
        <v>43646</v>
      </c>
    </row>
    <row r="6" spans="1:11" ht="19.5" customHeight="1" x14ac:dyDescent="0.25">
      <c r="D6" s="176"/>
      <c r="F6" s="182" t="s">
        <v>256</v>
      </c>
      <c r="K6" s="182" t="s">
        <v>256</v>
      </c>
    </row>
    <row r="7" spans="1:11" ht="19.5" customHeight="1" x14ac:dyDescent="0.25">
      <c r="D7" s="208" t="s">
        <v>257</v>
      </c>
      <c r="E7" s="209" t="s">
        <v>282</v>
      </c>
      <c r="F7" s="37"/>
      <c r="K7" s="37"/>
    </row>
    <row r="8" spans="1:11" ht="19.5" customHeight="1" x14ac:dyDescent="0.25">
      <c r="D8" s="210" t="s">
        <v>258</v>
      </c>
      <c r="E8" s="211">
        <f>F8/$F$14</f>
        <v>0.16468053357134391</v>
      </c>
      <c r="F8" s="186" t="s">
        <v>259</v>
      </c>
      <c r="K8" s="185" t="s">
        <v>260</v>
      </c>
    </row>
    <row r="9" spans="1:11" ht="19.5" customHeight="1" x14ac:dyDescent="0.25">
      <c r="D9" s="210" t="s">
        <v>261</v>
      </c>
      <c r="E9" s="211">
        <f>F9/$F$14</f>
        <v>6.3942096491900899E-2</v>
      </c>
      <c r="F9" s="188">
        <v>9170</v>
      </c>
      <c r="K9" s="187">
        <v>9427</v>
      </c>
    </row>
    <row r="10" spans="1:11" ht="19.5" customHeight="1" x14ac:dyDescent="0.25">
      <c r="D10" s="210" t="s">
        <v>262</v>
      </c>
      <c r="E10" s="211">
        <f>F10/$F$14</f>
        <v>4.6858330253606766E-3</v>
      </c>
      <c r="F10" s="190">
        <v>672</v>
      </c>
      <c r="K10" s="189">
        <v>698</v>
      </c>
    </row>
    <row r="11" spans="1:11" ht="19.5" customHeight="1" x14ac:dyDescent="0.25">
      <c r="D11" s="210" t="s">
        <v>263</v>
      </c>
      <c r="E11" s="211">
        <f>F11/$F$14</f>
        <v>1.0815069973711918E-2</v>
      </c>
      <c r="F11" s="188">
        <v>1551</v>
      </c>
      <c r="K11" s="187">
        <v>1592</v>
      </c>
    </row>
    <row r="12" spans="1:11" ht="19.5" customHeight="1" x14ac:dyDescent="0.25">
      <c r="D12" s="210" t="s">
        <v>264</v>
      </c>
      <c r="E12" s="211">
        <f>F12/$F$14</f>
        <v>5.4946970595003176E-3</v>
      </c>
      <c r="F12" s="192">
        <v>788</v>
      </c>
      <c r="K12" s="191">
        <v>805</v>
      </c>
    </row>
    <row r="13" spans="1:11" ht="31.5" customHeight="1" x14ac:dyDescent="0.25">
      <c r="D13" s="208" t="s">
        <v>265</v>
      </c>
      <c r="E13" s="211">
        <f>F13/$F$14</f>
        <v>0.24961823012181772</v>
      </c>
      <c r="F13" s="194" t="s">
        <v>266</v>
      </c>
      <c r="K13" s="193" t="s">
        <v>267</v>
      </c>
    </row>
    <row r="14" spans="1:11" ht="25.5" customHeight="1" x14ac:dyDescent="0.25">
      <c r="D14" s="195" t="s">
        <v>268</v>
      </c>
      <c r="F14" s="186" t="s">
        <v>269</v>
      </c>
      <c r="K14" s="185" t="s">
        <v>270</v>
      </c>
    </row>
    <row r="15" spans="1:11" ht="19.5" customHeight="1" x14ac:dyDescent="0.25">
      <c r="D15" s="196" t="s">
        <v>271</v>
      </c>
      <c r="F15" s="198">
        <v>0.24959999999999999</v>
      </c>
      <c r="K15" s="197">
        <v>0.245</v>
      </c>
    </row>
    <row r="16" spans="1:11" ht="19.5" customHeight="1" x14ac:dyDescent="0.25">
      <c r="D16" s="205" t="s">
        <v>272</v>
      </c>
      <c r="E16" s="119"/>
      <c r="F16" s="37"/>
      <c r="K16" s="37"/>
    </row>
    <row r="17" spans="4:11" ht="19.5" customHeight="1" x14ac:dyDescent="0.25">
      <c r="D17" s="206" t="s">
        <v>258</v>
      </c>
      <c r="E17" s="212">
        <f>F17/$F$22</f>
        <v>0.10194402676825608</v>
      </c>
      <c r="F17" s="186" t="s">
        <v>273</v>
      </c>
      <c r="K17" s="185" t="s">
        <v>274</v>
      </c>
    </row>
    <row r="18" spans="4:11" ht="19.5" customHeight="1" x14ac:dyDescent="0.25">
      <c r="D18" s="206" t="s">
        <v>261</v>
      </c>
      <c r="E18" s="212">
        <f t="shared" ref="E18:E21" si="0">F18/$F$22</f>
        <v>3.4821317136081872E-2</v>
      </c>
      <c r="F18" s="188">
        <v>5859</v>
      </c>
      <c r="K18" s="187">
        <v>4826</v>
      </c>
    </row>
    <row r="19" spans="4:11" ht="19.5" customHeight="1" x14ac:dyDescent="0.25">
      <c r="D19" s="206" t="s">
        <v>262</v>
      </c>
      <c r="E19" s="212">
        <f t="shared" si="0"/>
        <v>4.4752435233776497E-3</v>
      </c>
      <c r="F19" s="190">
        <v>753</v>
      </c>
      <c r="K19" s="189">
        <v>625</v>
      </c>
    </row>
    <row r="20" spans="4:11" ht="19.5" customHeight="1" x14ac:dyDescent="0.25">
      <c r="D20" s="206" t="s">
        <v>263</v>
      </c>
      <c r="E20" s="212">
        <f t="shared" si="0"/>
        <v>7.3755341467618375E-3</v>
      </c>
      <c r="F20" s="200">
        <v>1241</v>
      </c>
      <c r="K20" s="199">
        <v>1002</v>
      </c>
    </row>
    <row r="21" spans="4:11" ht="19.5" customHeight="1" x14ac:dyDescent="0.25">
      <c r="D21" s="207" t="s">
        <v>275</v>
      </c>
      <c r="E21" s="212">
        <f t="shared" si="0"/>
        <v>0.14861612157447746</v>
      </c>
      <c r="F21" s="194" t="s">
        <v>276</v>
      </c>
      <c r="K21" s="193" t="s">
        <v>277</v>
      </c>
    </row>
    <row r="22" spans="4:11" ht="19.5" customHeight="1" x14ac:dyDescent="0.25">
      <c r="D22" s="195" t="s">
        <v>268</v>
      </c>
      <c r="F22" s="186" t="s">
        <v>278</v>
      </c>
      <c r="K22" s="185" t="s">
        <v>279</v>
      </c>
    </row>
    <row r="23" spans="4:11" ht="19.5" customHeight="1" x14ac:dyDescent="0.25">
      <c r="D23" s="201" t="s">
        <v>280</v>
      </c>
      <c r="F23" s="203">
        <v>0.14860000000000001</v>
      </c>
      <c r="K23" s="202">
        <v>0.14660000000000001</v>
      </c>
    </row>
    <row r="25" spans="4:11" x14ac:dyDescent="0.25">
      <c r="D25" s="204" t="s">
        <v>281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targetVals_Funding_pf</vt:lpstr>
      <vt:lpstr>targetVals_Funding_fc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2021-05-07T22:44:50Z</dcterms:modified>
</cp:coreProperties>
</file>