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52609C69-D3A4-4A90-9074-2D2A668F86FD}" xr6:coauthVersionLast="46" xr6:coauthVersionMax="46" xr10:uidLastSave="{00000000-0000-0000-0000-000000000000}"/>
  <bookViews>
    <workbookView xWindow="-28920" yWindow="1845" windowWidth="29040" windowHeight="15840" activeTab="1" xr2:uid="{00000000-000D-0000-FFFF-FFFF00000000}"/>
  </bookViews>
  <sheets>
    <sheet name="other" sheetId="37" r:id="rId1"/>
    <sheet name="actives" sheetId="33" r:id="rId2"/>
    <sheet name="retirees" sheetId="35" r:id="rId3"/>
    <sheet name="actives_raw" sheetId="34" r:id="rId4"/>
    <sheet name="retirees_raw" sheetId="3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5" i="33" l="1"/>
</calcChain>
</file>

<file path=xl/sharedStrings.xml><?xml version="1.0" encoding="utf-8"?>
<sst xmlns="http://schemas.openxmlformats.org/spreadsheetml/2006/main" count="185" uniqueCount="103">
  <si>
    <t>TOC</t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</si>
  <si>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</si>
  <si>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</si>
  <si>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</si>
  <si>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</si>
  <si>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</si>
  <si>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</si>
  <si>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</si>
  <si>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</si>
  <si>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</si>
  <si>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</si>
  <si>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</si>
  <si>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</si>
  <si>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t>Age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</si>
  <si>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</si>
  <si>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</si>
  <si>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</si>
  <si>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</si>
  <si>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</si>
  <si>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</si>
  <si>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</si>
  <si>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</si>
  <si>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</si>
  <si>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</si>
  <si>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</si>
  <si>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</si>
  <si>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</si>
  <si>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</si>
  <si>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</si>
  <si>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</si>
  <si>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10-14</t>
  </si>
  <si>
    <t>15-19</t>
  </si>
  <si>
    <t>20-24</t>
  </si>
  <si>
    <t>cell_range</t>
  </si>
  <si>
    <t>grp_name</t>
  </si>
  <si>
    <t>AV_date</t>
  </si>
  <si>
    <t>Less than 25</t>
  </si>
  <si>
    <t>65 - 69</t>
  </si>
  <si>
    <t>70-74</t>
  </si>
  <si>
    <t>65-69</t>
  </si>
  <si>
    <t>Ratios (gender, occupation)</t>
  </si>
  <si>
    <t>70 and up</t>
  </si>
  <si>
    <r>
      <t>70-</t>
    </r>
    <r>
      <rPr>
        <sz val="9"/>
        <color rgb="FFC00000"/>
        <rFont val="Arial"/>
        <family val="2"/>
      </rPr>
      <t>74</t>
    </r>
  </si>
  <si>
    <t>under 1</t>
  </si>
  <si>
    <t>1-4</t>
  </si>
  <si>
    <t>benefit_tot</t>
  </si>
  <si>
    <t>75-79</t>
  </si>
  <si>
    <t>80-84</t>
  </si>
  <si>
    <t>85-89</t>
  </si>
  <si>
    <t>90-94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</si>
  <si>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</si>
  <si>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</si>
  <si>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</si>
  <si>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</si>
  <si>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</si>
  <si>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</si>
  <si>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</si>
  <si>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</si>
  <si>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&amp; up</t>
  </si>
  <si>
    <t>0-0</t>
  </si>
  <si>
    <t>under 50</t>
  </si>
  <si>
    <t>n_retirees</t>
  </si>
  <si>
    <t>all</t>
  </si>
  <si>
    <t>D6:G16</t>
  </si>
  <si>
    <t>AV2020 ep47</t>
  </si>
  <si>
    <r>
      <rPr>
        <b/>
        <sz val="9"/>
        <rFont val="Times New Roman"/>
        <family val="1"/>
      </rPr>
      <t>Under 25</t>
    </r>
  </si>
  <si>
    <r>
      <rPr>
        <b/>
        <sz val="9"/>
        <rFont val="Times New Roman"/>
        <family val="1"/>
      </rPr>
      <t>25 to 29</t>
    </r>
  </si>
  <si>
    <r>
      <rPr>
        <b/>
        <sz val="9"/>
        <rFont val="Times New Roman"/>
        <family val="1"/>
      </rPr>
      <t>30 to 34</t>
    </r>
  </si>
  <si>
    <r>
      <rPr>
        <b/>
        <sz val="9"/>
        <rFont val="Times New Roman"/>
        <family val="1"/>
      </rPr>
      <t>35 to 39</t>
    </r>
  </si>
  <si>
    <r>
      <rPr>
        <b/>
        <sz val="9"/>
        <rFont val="Times New Roman"/>
        <family val="1"/>
      </rPr>
      <t>40 to 44</t>
    </r>
  </si>
  <si>
    <r>
      <rPr>
        <b/>
        <sz val="9"/>
        <rFont val="Times New Roman"/>
        <family val="1"/>
      </rPr>
      <t>45 to 49</t>
    </r>
  </si>
  <si>
    <r>
      <rPr>
        <b/>
        <sz val="9"/>
        <rFont val="Times New Roman"/>
        <family val="1"/>
      </rPr>
      <t>50 to 54</t>
    </r>
  </si>
  <si>
    <r>
      <rPr>
        <b/>
        <sz val="9"/>
        <rFont val="Times New Roman"/>
        <family val="1"/>
      </rPr>
      <t>55 to 59</t>
    </r>
  </si>
  <si>
    <r>
      <rPr>
        <b/>
        <sz val="9"/>
        <rFont val="Times New Roman"/>
        <family val="1"/>
      </rPr>
      <t>60 to 64</t>
    </r>
  </si>
  <si>
    <r>
      <rPr>
        <b/>
        <sz val="9"/>
        <rFont val="Times New Roman"/>
        <family val="1"/>
      </rPr>
      <t>65 to 69</t>
    </r>
  </si>
  <si>
    <r>
      <rPr>
        <b/>
        <sz val="9"/>
        <rFont val="Times New Roman"/>
        <family val="1"/>
      </rPr>
      <t>70 and up</t>
    </r>
  </si>
  <si>
    <r>
      <rPr>
        <b/>
        <sz val="9"/>
        <rFont val="Times New Roman"/>
        <family val="1"/>
      </rPr>
      <t>Total Count</t>
    </r>
  </si>
  <si>
    <t>$</t>
  </si>
  <si>
    <t>AV2020 ep52</t>
  </si>
  <si>
    <r>
      <rPr>
        <b/>
        <sz val="12"/>
        <rFont val="Times New Roman"/>
        <family val="1"/>
      </rPr>
      <t>Chart A-2</t>
    </r>
  </si>
  <si>
    <r>
      <rPr>
        <b/>
        <sz val="10"/>
        <rFont val="Times New Roman"/>
        <family val="1"/>
      </rPr>
      <t>Count Distribution</t>
    </r>
  </si>
  <si>
    <r>
      <rPr>
        <b/>
        <sz val="12"/>
        <rFont val="Times New Roman"/>
        <family val="1"/>
      </rPr>
      <t>Distribution of Retirees, Disabled Members,</t>
    </r>
  </si>
  <si>
    <r>
      <rPr>
        <b/>
        <sz val="12"/>
        <rFont val="Times New Roman"/>
        <family val="1"/>
      </rPr>
      <t>and Beneficiaries as of June 30, 2020</t>
    </r>
  </si>
  <si>
    <r>
      <rPr>
        <b/>
        <sz val="12"/>
        <rFont val="Times New Roman"/>
        <family val="1"/>
      </rPr>
      <t>Age</t>
    </r>
  </si>
  <si>
    <r>
      <rPr>
        <b/>
        <sz val="12"/>
        <rFont val="Times New Roman"/>
        <family val="1"/>
      </rPr>
      <t>Count</t>
    </r>
  </si>
  <si>
    <r>
      <rPr>
        <b/>
        <sz val="12"/>
        <rFont val="Times New Roman"/>
        <family val="1"/>
      </rPr>
      <t>Annual Benefit</t>
    </r>
  </si>
  <si>
    <r>
      <rPr>
        <sz val="12"/>
        <rFont val="Times New Roman"/>
        <family val="1"/>
      </rPr>
      <t>Under 50</t>
    </r>
  </si>
  <si>
    <r>
      <rPr>
        <sz val="12"/>
        <rFont val="Times New Roman"/>
        <family val="1"/>
      </rPr>
      <t>$  512,053</t>
    </r>
  </si>
  <si>
    <r>
      <rPr>
        <sz val="12"/>
        <rFont val="Times New Roman"/>
        <family val="1"/>
      </rPr>
      <t>50 to 54</t>
    </r>
  </si>
  <si>
    <r>
      <rPr>
        <sz val="12"/>
        <rFont val="Times New Roman"/>
        <family val="1"/>
      </rPr>
      <t>55 to 59</t>
    </r>
  </si>
  <si>
    <r>
      <rPr>
        <sz val="12"/>
        <rFont val="Times New Roman"/>
        <family val="1"/>
      </rPr>
      <t>60 to 64</t>
    </r>
  </si>
  <si>
    <r>
      <rPr>
        <sz val="12"/>
        <rFont val="Times New Roman"/>
        <family val="1"/>
      </rPr>
      <t>65 to 69</t>
    </r>
  </si>
  <si>
    <r>
      <rPr>
        <sz val="12"/>
        <rFont val="Times New Roman"/>
        <family val="1"/>
      </rPr>
      <t>70 to 74</t>
    </r>
  </si>
  <si>
    <r>
      <rPr>
        <sz val="12"/>
        <rFont val="Times New Roman"/>
        <family val="1"/>
      </rPr>
      <t>75 to 79</t>
    </r>
  </si>
  <si>
    <r>
      <rPr>
        <sz val="12"/>
        <rFont val="Times New Roman"/>
        <family val="1"/>
      </rPr>
      <t>80 to 84</t>
    </r>
  </si>
  <si>
    <r>
      <rPr>
        <sz val="12"/>
        <rFont val="Times New Roman"/>
        <family val="1"/>
      </rPr>
      <t>85 to 89</t>
    </r>
  </si>
  <si>
    <r>
      <rPr>
        <sz val="12"/>
        <rFont val="Times New Roman"/>
        <family val="1"/>
      </rPr>
      <t>90 and up</t>
    </r>
  </si>
  <si>
    <r>
      <rPr>
        <b/>
        <sz val="12"/>
        <rFont val="Times New Roman"/>
        <family val="1"/>
      </rPr>
      <t>Total</t>
    </r>
  </si>
  <si>
    <r>
      <rPr>
        <b/>
        <sz val="12"/>
        <rFont val="Times New Roman"/>
        <family val="1"/>
      </rPr>
      <t>$  221,574,789</t>
    </r>
  </si>
  <si>
    <t>40 and up</t>
  </si>
  <si>
    <t>D7:P30</t>
  </si>
  <si>
    <t>AV2020, ep59</t>
  </si>
  <si>
    <t>Gender assumption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</si>
</sst>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" fontId="5" fillId="3" borderId="0" xfId="0" quotePrefix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right" vertical="top" wrapText="1"/>
    </xf>
    <xf numFmtId="16" fontId="2" fillId="2" borderId="2" xfId="0" quotePrefix="1" applyNumberFormat="1" applyFont="1" applyFill="1" applyBorder="1" applyAlignment="1">
      <alignment horizontal="right" vertical="top" wrapText="1"/>
    </xf>
    <xf numFmtId="1" fontId="5" fillId="4" borderId="0" xfId="0" applyNumberFormat="1" applyFont="1" applyFill="1" applyAlignment="1">
      <alignment horizontal="right" vertical="center" wrapText="1"/>
    </xf>
    <xf numFmtId="1" fontId="8" fillId="4" borderId="0" xfId="0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 vertical="center" wrapText="1"/>
    </xf>
    <xf numFmtId="1" fontId="8" fillId="5" borderId="0" xfId="0" applyNumberFormat="1" applyFont="1" applyFill="1" applyAlignment="1">
      <alignment horizontal="right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9" fillId="0" borderId="0" xfId="0" applyFont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right" vertical="center" wrapText="1" indent="1"/>
    </xf>
    <xf numFmtId="0" fontId="10" fillId="3" borderId="0" xfId="0" applyFont="1" applyFill="1" applyAlignment="1">
      <alignment horizontal="right" vertical="center" wrapText="1" indent="1"/>
    </xf>
    <xf numFmtId="1" fontId="10" fillId="3" borderId="0" xfId="0" applyNumberFormat="1" applyFont="1" applyFill="1" applyAlignment="1">
      <alignment horizontal="right" vertical="center" wrapText="1"/>
    </xf>
    <xf numFmtId="1" fontId="10" fillId="3" borderId="4" xfId="0" applyNumberFormat="1" applyFont="1" applyFill="1" applyBorder="1" applyAlignment="1">
      <alignment horizontal="right" vertical="center" wrapText="1"/>
    </xf>
    <xf numFmtId="0" fontId="6" fillId="3" borderId="0" xfId="0" quotePrefix="1" applyFont="1" applyFill="1" applyAlignment="1">
      <alignment horizontal="center" vertical="center" wrapText="1"/>
    </xf>
    <xf numFmtId="164" fontId="0" fillId="0" borderId="0" xfId="0" applyNumberFormat="1"/>
    <xf numFmtId="0" fontId="11" fillId="0" borderId="0" xfId="0" applyFont="1"/>
    <xf numFmtId="0" fontId="12" fillId="0" borderId="0" xfId="0" applyFont="1" applyAlignment="1">
      <alignment horizontal="left" vertical="top"/>
    </xf>
    <xf numFmtId="0" fontId="10" fillId="0" borderId="6" xfId="0" applyFont="1" applyBorder="1" applyAlignment="1">
      <alignment horizontal="right"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3" fontId="0" fillId="0" borderId="0" xfId="0" applyNumberFormat="1"/>
    <xf numFmtId="3" fontId="10" fillId="0" borderId="6" xfId="0" applyNumberFormat="1" applyFont="1" applyBorder="1" applyAlignment="1">
      <alignment horizontal="right" vertical="center" wrapText="1"/>
    </xf>
    <xf numFmtId="0" fontId="9" fillId="0" borderId="9" xfId="0" applyFont="1" applyBorder="1" applyAlignment="1">
      <alignment horizontal="left" vertical="center" wrapText="1" indent="1"/>
    </xf>
    <xf numFmtId="0" fontId="9" fillId="0" borderId="10" xfId="0" applyFont="1" applyBorder="1" applyAlignment="1">
      <alignment horizontal="left" vertical="center" wrapText="1" indent="1"/>
    </xf>
    <xf numFmtId="0" fontId="9" fillId="0" borderId="11" xfId="0" applyFont="1" applyBorder="1" applyAlignment="1">
      <alignment horizontal="left" vertical="center" wrapText="1" indent="1"/>
    </xf>
    <xf numFmtId="0" fontId="9" fillId="0" borderId="12" xfId="0" applyFont="1" applyBorder="1" applyAlignment="1">
      <alignment horizontal="left" vertical="center" wrapText="1" indent="1"/>
    </xf>
    <xf numFmtId="1" fontId="0" fillId="0" borderId="0" xfId="0" applyNumberFormat="1" applyFont="1" applyBorder="1" applyAlignment="1">
      <alignment horizontal="right"/>
    </xf>
    <xf numFmtId="1" fontId="14" fillId="0" borderId="0" xfId="0" applyNumberFormat="1" applyFont="1" applyBorder="1" applyAlignment="1">
      <alignment horizontal="right" vertical="center" wrapText="1"/>
    </xf>
    <xf numFmtId="1" fontId="14" fillId="0" borderId="0" xfId="0" applyNumberFormat="1" applyFont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165" fontId="14" fillId="0" borderId="0" xfId="2" applyNumberFormat="1" applyFont="1" applyBorder="1" applyAlignment="1">
      <alignment horizontal="right" vertical="center" wrapText="1"/>
    </xf>
    <xf numFmtId="1" fontId="0" fillId="0" borderId="0" xfId="2" applyNumberFormat="1" applyFont="1" applyBorder="1" applyAlignment="1">
      <alignment horizontal="right"/>
    </xf>
    <xf numFmtId="1" fontId="14" fillId="0" borderId="0" xfId="0" applyNumberFormat="1" applyFont="1" applyFill="1" applyBorder="1" applyAlignment="1">
      <alignment horizontal="right" vertical="center" wrapText="1"/>
    </xf>
    <xf numFmtId="1" fontId="14" fillId="0" borderId="0" xfId="0" applyNumberFormat="1" applyFont="1" applyFill="1" applyBorder="1" applyAlignment="1">
      <alignment horizontal="right" vertical="center" wrapText="1" inden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 indent="4"/>
    </xf>
    <xf numFmtId="0" fontId="15" fillId="0" borderId="0" xfId="0" applyFont="1" applyAlignment="1">
      <alignment horizontal="right" vertical="center" wrapText="1" indent="3"/>
    </xf>
    <xf numFmtId="0" fontId="16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horizontal="right" vertical="center" wrapText="1" indent="3"/>
    </xf>
    <xf numFmtId="0" fontId="16" fillId="0" borderId="0" xfId="0" applyFont="1" applyAlignment="1">
      <alignment horizontal="right" vertical="center" wrapText="1" indent="2"/>
    </xf>
    <xf numFmtId="3" fontId="16" fillId="0" borderId="0" xfId="0" applyNumberFormat="1" applyFont="1" applyAlignment="1">
      <alignment horizontal="right" vertical="center" wrapText="1" indent="2"/>
    </xf>
    <xf numFmtId="1" fontId="16" fillId="0" borderId="4" xfId="0" applyNumberFormat="1" applyFont="1" applyBorder="1" applyAlignment="1">
      <alignment horizontal="right" vertical="center" wrapText="1" indent="3"/>
    </xf>
    <xf numFmtId="3" fontId="16" fillId="0" borderId="4" xfId="0" applyNumberFormat="1" applyFont="1" applyBorder="1" applyAlignment="1">
      <alignment horizontal="right" vertical="center" wrapText="1" indent="2"/>
    </xf>
    <xf numFmtId="3" fontId="16" fillId="0" borderId="5" xfId="0" applyNumberFormat="1" applyFont="1" applyBorder="1" applyAlignment="1">
      <alignment horizontal="right" vertical="center" wrapText="1" indent="3"/>
    </xf>
    <xf numFmtId="0" fontId="15" fillId="0" borderId="5" xfId="0" applyFont="1" applyBorder="1" applyAlignment="1">
      <alignment horizontal="right" vertical="center" wrapText="1" indent="2"/>
    </xf>
    <xf numFmtId="0" fontId="0" fillId="4" borderId="0" xfId="0" applyFill="1"/>
    <xf numFmtId="0" fontId="0" fillId="5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8</xdr:row>
      <xdr:rowOff>114300</xdr:rowOff>
    </xdr:from>
    <xdr:to>
      <xdr:col>16</xdr:col>
      <xdr:colOff>257902</xdr:colOff>
      <xdr:row>11</xdr:row>
      <xdr:rowOff>142959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BB2B5E-1658-4510-A4E7-51D9A69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1638300"/>
          <a:ext cx="5210902" cy="600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95250</xdr:colOff>
      <xdr:row>0</xdr:row>
      <xdr:rowOff>0</xdr:rowOff>
    </xdr:from>
    <xdr:to>
      <xdr:col>28</xdr:col>
      <xdr:colOff>372543</xdr:colOff>
      <xdr:row>32</xdr:row>
      <xdr:rowOff>143746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C31D7B-BEF4-4F78-B18C-63662818A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0"/>
          <a:ext cx="7649643" cy="6239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2</xdr:row>
      <xdr:rowOff>133350</xdr:rowOff>
    </xdr:from>
    <xdr:to>
      <xdr:col>19</xdr:col>
      <xdr:colOff>45762</xdr:colOff>
      <xdr:row>39</xdr:row>
      <xdr:rowOff>115458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7E08F2-0573-4B2C-83D3-6DAA356FB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514350"/>
          <a:ext cx="4560612" cy="70306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14</xdr:row>
      <xdr:rowOff>114300</xdr:rowOff>
    </xdr:from>
    <xdr:to>
      <xdr:col>25</xdr:col>
      <xdr:colOff>201093</xdr:colOff>
      <xdr:row>45</xdr:row>
      <xdr:rowOff>105646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3BD0DE-264E-4075-96BD-87B8179B4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2781300"/>
          <a:ext cx="7649643" cy="6239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536014</xdr:colOff>
      <xdr:row>1</xdr:row>
      <xdr:rowOff>180975</xdr:rowOff>
    </xdr:from>
    <xdr:to>
      <xdr:col>21</xdr:col>
      <xdr:colOff>219826</xdr:colOff>
      <xdr:row>27</xdr:row>
      <xdr:rowOff>124983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57959-7896-4039-825E-F7DA2C6E8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0814" y="371475"/>
          <a:ext cx="4560612" cy="7030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16DD-F418-48F2-BDB4-52F7049A5468}">
  <dimension ref="A2:I16"/>
  <sheetViews>
    <sheetView workbookViewId="0">
      <selection activeCell="J25" sqref="J25"/>
    </sheetView>
  </sheetViews>
  <sheetFormatPr defaultRowHeight="15"/>
  <cols>
    <col min="1" max="1" width="19.140625" customWidth="1"/>
  </cols>
  <sheetData>
    <row r="2" spans="1:9">
      <c r="A2" t="s">
        <v>40</v>
      </c>
    </row>
    <row r="4" spans="1:9">
      <c r="A4" s="29" t="s">
        <v>102</v>
      </c>
    </row>
    <row r="5" spans="1:9">
      <c r="C5" s="28"/>
    </row>
    <row r="6" spans="1:9">
      <c r="C6" s="28"/>
    </row>
    <row r="8" spans="1:9">
      <c r="I8" t="s">
        <v>101</v>
      </c>
    </row>
    <row r="9" spans="1:9">
      <c r="A9" s="29"/>
    </row>
    <row r="10" spans="1:9">
      <c r="C10" s="28"/>
    </row>
    <row r="11" spans="1:9">
      <c r="C11" s="28"/>
    </row>
    <row r="15" spans="1:9">
      <c r="C15" s="28"/>
    </row>
    <row r="16" spans="1:9">
      <c r="C16" s="2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E2A8-8066-4C09-9596-AB1EEC0396D2}">
  <dimension ref="A1:Y35"/>
  <sheetViews>
    <sheetView tabSelected="1" topLeftCell="E1" workbookViewId="0">
      <selection activeCell="Y36" sqref="Y36"/>
    </sheetView>
  </sheetViews>
  <sheetFormatPr defaultRowHeight="15"/>
  <cols>
    <col min="1" max="1" width="10.5703125" customWidth="1"/>
    <col min="3" max="3" width="13.140625" customWidth="1"/>
    <col min="7" max="7" width="11.42578125" customWidth="1"/>
    <col min="8" max="8" width="9.7109375" customWidth="1"/>
    <col min="9" max="13" width="10.85546875" bestFit="1" customWidth="1"/>
    <col min="14" max="14" width="9.5703125" bestFit="1" customWidth="1"/>
    <col min="25" max="25" width="10" bestFit="1" customWidth="1"/>
    <col min="30" max="30" width="10" bestFit="1" customWidth="1"/>
  </cols>
  <sheetData>
    <row r="1" spans="1:16">
      <c r="A1" s="1" t="s">
        <v>0</v>
      </c>
    </row>
    <row r="2" spans="1:16">
      <c r="A2" t="s">
        <v>33</v>
      </c>
      <c r="B2" t="s">
        <v>100</v>
      </c>
    </row>
    <row r="3" spans="1:16">
      <c r="A3" t="s">
        <v>34</v>
      </c>
      <c r="B3" t="s">
        <v>62</v>
      </c>
    </row>
    <row r="4" spans="1:16">
      <c r="A4" t="s">
        <v>35</v>
      </c>
      <c r="B4">
        <v>20200630</v>
      </c>
    </row>
    <row r="6" spans="1:16">
      <c r="C6" s="5" t="s">
        <v>13</v>
      </c>
      <c r="D6" s="5"/>
      <c r="E6" s="5"/>
      <c r="F6" s="5"/>
      <c r="G6" s="5" t="s">
        <v>43</v>
      </c>
      <c r="H6" s="13" t="s">
        <v>44</v>
      </c>
      <c r="I6" s="2" t="s">
        <v>1</v>
      </c>
      <c r="J6" s="2" t="s">
        <v>2</v>
      </c>
      <c r="K6" s="2" t="s">
        <v>3</v>
      </c>
      <c r="L6" s="2" t="s">
        <v>4</v>
      </c>
      <c r="M6" s="12" t="s">
        <v>22</v>
      </c>
      <c r="N6" s="12" t="s">
        <v>23</v>
      </c>
      <c r="O6" s="12" t="s">
        <v>24</v>
      </c>
      <c r="P6" s="12" t="s">
        <v>99</v>
      </c>
    </row>
    <row r="7" spans="1:16">
      <c r="C7" s="5"/>
      <c r="D7" s="6" t="s">
        <v>15</v>
      </c>
      <c r="E7" s="6" t="s">
        <v>16</v>
      </c>
      <c r="F7" s="6" t="s">
        <v>17</v>
      </c>
      <c r="G7" s="6">
        <v>0</v>
      </c>
      <c r="H7" s="7">
        <v>2</v>
      </c>
      <c r="I7" s="7">
        <v>7</v>
      </c>
      <c r="J7" s="7">
        <v>12</v>
      </c>
      <c r="K7" s="7">
        <v>17</v>
      </c>
      <c r="L7" s="7">
        <v>22</v>
      </c>
      <c r="M7" s="7">
        <v>27</v>
      </c>
      <c r="N7" s="7">
        <v>32</v>
      </c>
      <c r="O7" s="7">
        <v>37</v>
      </c>
      <c r="P7" s="7">
        <v>42</v>
      </c>
    </row>
    <row r="8" spans="1:16">
      <c r="C8" s="5"/>
      <c r="D8" s="6" t="s">
        <v>18</v>
      </c>
      <c r="E8" s="8"/>
      <c r="F8" s="6"/>
      <c r="G8" s="27" t="s">
        <v>59</v>
      </c>
      <c r="H8" s="9" t="s">
        <v>44</v>
      </c>
      <c r="I8" s="7" t="s">
        <v>14</v>
      </c>
      <c r="J8" s="9" t="s">
        <v>30</v>
      </c>
      <c r="K8" s="7" t="s">
        <v>31</v>
      </c>
      <c r="L8" s="7" t="s">
        <v>32</v>
      </c>
      <c r="M8" s="7" t="s">
        <v>22</v>
      </c>
      <c r="N8" s="7" t="s">
        <v>23</v>
      </c>
      <c r="O8" s="7" t="s">
        <v>24</v>
      </c>
      <c r="P8" s="7" t="s">
        <v>25</v>
      </c>
    </row>
    <row r="9" spans="1:16">
      <c r="C9" s="11" t="s">
        <v>36</v>
      </c>
      <c r="D9" s="10" t="s">
        <v>19</v>
      </c>
      <c r="E9" s="7">
        <v>22</v>
      </c>
      <c r="F9" s="10" t="s">
        <v>20</v>
      </c>
      <c r="G9" s="14">
        <v>55</v>
      </c>
      <c r="H9" s="14">
        <v>26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  <c r="O9" s="61">
        <v>0</v>
      </c>
      <c r="P9" s="61">
        <v>0</v>
      </c>
    </row>
    <row r="10" spans="1:16">
      <c r="C10" s="3" t="s">
        <v>5</v>
      </c>
      <c r="D10" s="10" t="s">
        <v>19</v>
      </c>
      <c r="E10" s="7">
        <v>27</v>
      </c>
      <c r="F10" s="10" t="s">
        <v>22</v>
      </c>
      <c r="G10" s="14">
        <v>117</v>
      </c>
      <c r="H10" s="14">
        <v>258</v>
      </c>
      <c r="I10" s="14">
        <v>13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  <c r="O10" s="61">
        <v>0</v>
      </c>
      <c r="P10" s="61">
        <v>0</v>
      </c>
    </row>
    <row r="11" spans="1:16">
      <c r="C11" s="3" t="s">
        <v>6</v>
      </c>
      <c r="D11" s="10" t="s">
        <v>19</v>
      </c>
      <c r="E11" s="7">
        <v>32</v>
      </c>
      <c r="F11" s="10" t="s">
        <v>23</v>
      </c>
      <c r="G11" s="14">
        <v>101</v>
      </c>
      <c r="H11" s="14">
        <v>326</v>
      </c>
      <c r="I11" s="14">
        <v>115</v>
      </c>
      <c r="J11" s="14">
        <v>9</v>
      </c>
      <c r="K11" s="14">
        <v>0</v>
      </c>
      <c r="L11" s="14">
        <v>0</v>
      </c>
      <c r="M11" s="14">
        <v>0</v>
      </c>
      <c r="N11" s="15">
        <v>0</v>
      </c>
      <c r="O11" s="61">
        <v>0</v>
      </c>
      <c r="P11" s="61">
        <v>0</v>
      </c>
    </row>
    <row r="12" spans="1:16">
      <c r="C12" s="3" t="s">
        <v>7</v>
      </c>
      <c r="D12" s="10" t="s">
        <v>19</v>
      </c>
      <c r="E12" s="7">
        <v>37</v>
      </c>
      <c r="F12" s="10" t="s">
        <v>24</v>
      </c>
      <c r="G12" s="14">
        <v>58</v>
      </c>
      <c r="H12" s="14">
        <v>219</v>
      </c>
      <c r="I12" s="14">
        <v>135</v>
      </c>
      <c r="J12" s="14">
        <v>71</v>
      </c>
      <c r="K12" s="14">
        <v>8</v>
      </c>
      <c r="L12" s="14">
        <v>0</v>
      </c>
      <c r="M12" s="14">
        <v>0</v>
      </c>
      <c r="N12" s="15">
        <v>0</v>
      </c>
      <c r="O12" s="61">
        <v>0</v>
      </c>
      <c r="P12" s="61">
        <v>0</v>
      </c>
    </row>
    <row r="13" spans="1:16">
      <c r="C13" s="3" t="s">
        <v>8</v>
      </c>
      <c r="D13" s="10" t="s">
        <v>19</v>
      </c>
      <c r="E13" s="7">
        <v>42</v>
      </c>
      <c r="F13" s="10" t="s">
        <v>25</v>
      </c>
      <c r="G13" s="14">
        <v>39</v>
      </c>
      <c r="H13" s="14">
        <v>173</v>
      </c>
      <c r="I13" s="14">
        <v>106</v>
      </c>
      <c r="J13" s="14">
        <v>98</v>
      </c>
      <c r="K13" s="14">
        <v>71</v>
      </c>
      <c r="L13" s="14">
        <v>23</v>
      </c>
      <c r="M13" s="14">
        <v>0</v>
      </c>
      <c r="N13" s="15">
        <v>0</v>
      </c>
      <c r="O13" s="61">
        <v>0</v>
      </c>
      <c r="P13" s="61">
        <v>0</v>
      </c>
    </row>
    <row r="14" spans="1:16">
      <c r="C14" s="3" t="s">
        <v>9</v>
      </c>
      <c r="D14" s="10" t="s">
        <v>19</v>
      </c>
      <c r="E14" s="7">
        <v>47</v>
      </c>
      <c r="F14" s="10" t="s">
        <v>26</v>
      </c>
      <c r="G14" s="14">
        <v>28</v>
      </c>
      <c r="H14" s="14">
        <v>98</v>
      </c>
      <c r="I14" s="14">
        <v>66</v>
      </c>
      <c r="J14" s="14">
        <v>64</v>
      </c>
      <c r="K14" s="14">
        <v>106</v>
      </c>
      <c r="L14" s="14">
        <v>107</v>
      </c>
      <c r="M14" s="14">
        <v>11</v>
      </c>
      <c r="N14" s="15">
        <v>0</v>
      </c>
      <c r="O14" s="61">
        <v>0</v>
      </c>
      <c r="P14" s="61">
        <v>0</v>
      </c>
    </row>
    <row r="15" spans="1:16">
      <c r="C15" s="3" t="s">
        <v>10</v>
      </c>
      <c r="D15" s="10" t="s">
        <v>19</v>
      </c>
      <c r="E15" s="7">
        <v>52</v>
      </c>
      <c r="F15" s="10" t="s">
        <v>27</v>
      </c>
      <c r="G15" s="14">
        <v>26</v>
      </c>
      <c r="H15" s="14">
        <v>102</v>
      </c>
      <c r="I15" s="14">
        <v>63</v>
      </c>
      <c r="J15" s="14">
        <v>61</v>
      </c>
      <c r="K15" s="14">
        <v>101</v>
      </c>
      <c r="L15" s="14">
        <v>114</v>
      </c>
      <c r="M15" s="14">
        <v>49</v>
      </c>
      <c r="N15" s="15">
        <v>6</v>
      </c>
      <c r="O15" s="61">
        <v>0</v>
      </c>
      <c r="P15" s="61">
        <v>0</v>
      </c>
    </row>
    <row r="16" spans="1:16">
      <c r="C16" s="3" t="s">
        <v>11</v>
      </c>
      <c r="D16" s="10" t="s">
        <v>19</v>
      </c>
      <c r="E16" s="7">
        <v>57</v>
      </c>
      <c r="F16" s="10" t="s">
        <v>28</v>
      </c>
      <c r="G16" s="14">
        <v>20</v>
      </c>
      <c r="H16" s="14">
        <v>80</v>
      </c>
      <c r="I16" s="14">
        <v>48</v>
      </c>
      <c r="J16" s="14">
        <v>49</v>
      </c>
      <c r="K16" s="14">
        <v>61</v>
      </c>
      <c r="L16" s="14">
        <v>81</v>
      </c>
      <c r="M16" s="14">
        <v>25</v>
      </c>
      <c r="N16" s="15">
        <v>7</v>
      </c>
      <c r="O16" s="61">
        <v>0</v>
      </c>
      <c r="P16" s="61">
        <v>0</v>
      </c>
    </row>
    <row r="17" spans="3:16">
      <c r="C17" s="3" t="s">
        <v>12</v>
      </c>
      <c r="D17" s="10" t="s">
        <v>19</v>
      </c>
      <c r="E17" s="7">
        <v>62</v>
      </c>
      <c r="F17" s="10" t="s">
        <v>29</v>
      </c>
      <c r="G17" s="14">
        <v>10</v>
      </c>
      <c r="H17" s="14">
        <v>41</v>
      </c>
      <c r="I17" s="14">
        <v>47</v>
      </c>
      <c r="J17" s="14">
        <v>46</v>
      </c>
      <c r="K17" s="14">
        <v>30</v>
      </c>
      <c r="L17" s="14">
        <v>28</v>
      </c>
      <c r="M17" s="14">
        <v>15</v>
      </c>
      <c r="N17" s="15">
        <v>4</v>
      </c>
      <c r="O17" s="61">
        <v>3</v>
      </c>
      <c r="P17" s="61">
        <v>0</v>
      </c>
    </row>
    <row r="18" spans="3:16">
      <c r="C18" s="4" t="s">
        <v>37</v>
      </c>
      <c r="D18" s="10" t="s">
        <v>19</v>
      </c>
      <c r="E18" s="7">
        <v>67</v>
      </c>
      <c r="F18" s="10" t="s">
        <v>39</v>
      </c>
      <c r="G18" s="14">
        <v>3</v>
      </c>
      <c r="H18" s="14">
        <v>15</v>
      </c>
      <c r="I18" s="14">
        <v>16</v>
      </c>
      <c r="J18" s="14">
        <v>14</v>
      </c>
      <c r="K18" s="14">
        <v>24</v>
      </c>
      <c r="L18" s="14">
        <v>15</v>
      </c>
      <c r="M18" s="14">
        <v>8</v>
      </c>
      <c r="N18" s="15">
        <v>7</v>
      </c>
      <c r="O18" s="61">
        <v>0</v>
      </c>
      <c r="P18" s="61">
        <v>1</v>
      </c>
    </row>
    <row r="19" spans="3:16">
      <c r="C19" s="3" t="s">
        <v>41</v>
      </c>
      <c r="D19" s="10" t="s">
        <v>19</v>
      </c>
      <c r="E19" s="7">
        <v>72</v>
      </c>
      <c r="F19" s="10" t="s">
        <v>42</v>
      </c>
      <c r="G19" s="14">
        <v>0</v>
      </c>
      <c r="H19" s="14">
        <v>6</v>
      </c>
      <c r="I19" s="14">
        <v>0</v>
      </c>
      <c r="J19" s="14">
        <v>4</v>
      </c>
      <c r="K19" s="14">
        <v>5</v>
      </c>
      <c r="L19" s="14">
        <v>3</v>
      </c>
      <c r="M19" s="14">
        <v>2</v>
      </c>
      <c r="N19" s="15">
        <v>1</v>
      </c>
      <c r="O19" s="61">
        <v>0</v>
      </c>
      <c r="P19" s="61">
        <v>0</v>
      </c>
    </row>
    <row r="20" spans="3:16">
      <c r="C20" s="11" t="s">
        <v>36</v>
      </c>
      <c r="D20" s="10" t="s">
        <v>21</v>
      </c>
      <c r="E20" s="7">
        <v>22</v>
      </c>
      <c r="F20" s="10" t="s">
        <v>20</v>
      </c>
      <c r="G20" s="16">
        <v>66428</v>
      </c>
      <c r="H20" s="16">
        <v>62660</v>
      </c>
      <c r="I20" s="16"/>
      <c r="J20" s="16"/>
      <c r="K20" s="16"/>
      <c r="L20" s="16"/>
      <c r="M20" s="16"/>
      <c r="N20" s="17"/>
      <c r="O20" s="62"/>
      <c r="P20" s="62"/>
    </row>
    <row r="21" spans="3:16">
      <c r="C21" s="3" t="s">
        <v>5</v>
      </c>
      <c r="D21" s="10" t="s">
        <v>21</v>
      </c>
      <c r="E21" s="7">
        <v>27</v>
      </c>
      <c r="F21" s="10" t="s">
        <v>22</v>
      </c>
      <c r="G21" s="16">
        <v>69058</v>
      </c>
      <c r="H21" s="16">
        <v>70885</v>
      </c>
      <c r="I21" s="16">
        <v>77511</v>
      </c>
      <c r="J21" s="16">
        <v>0</v>
      </c>
      <c r="K21" s="16">
        <v>0</v>
      </c>
      <c r="L21" s="16">
        <v>0</v>
      </c>
      <c r="M21" s="16">
        <v>0</v>
      </c>
      <c r="N21" s="17">
        <v>0</v>
      </c>
      <c r="O21" s="62">
        <v>0</v>
      </c>
      <c r="P21" s="62">
        <v>0</v>
      </c>
    </row>
    <row r="22" spans="3:16">
      <c r="C22" s="3" t="s">
        <v>6</v>
      </c>
      <c r="D22" s="10" t="s">
        <v>21</v>
      </c>
      <c r="E22" s="7">
        <v>32</v>
      </c>
      <c r="F22" s="10" t="s">
        <v>23</v>
      </c>
      <c r="G22" s="16">
        <v>71612</v>
      </c>
      <c r="H22" s="16">
        <v>77467</v>
      </c>
      <c r="I22" s="16">
        <v>91040</v>
      </c>
      <c r="J22" s="16">
        <v>76772</v>
      </c>
      <c r="K22" s="16">
        <v>0</v>
      </c>
      <c r="L22" s="16">
        <v>0</v>
      </c>
      <c r="M22" s="16">
        <v>0</v>
      </c>
      <c r="N22" s="17">
        <v>0</v>
      </c>
      <c r="O22" s="62">
        <v>0</v>
      </c>
      <c r="P22" s="62">
        <v>0</v>
      </c>
    </row>
    <row r="23" spans="3:16">
      <c r="C23" s="3" t="s">
        <v>7</v>
      </c>
      <c r="D23" s="10" t="s">
        <v>21</v>
      </c>
      <c r="E23" s="7">
        <v>37</v>
      </c>
      <c r="F23" s="10" t="s">
        <v>24</v>
      </c>
      <c r="G23" s="16">
        <v>78105</v>
      </c>
      <c r="H23" s="16">
        <v>82387</v>
      </c>
      <c r="I23" s="16">
        <v>93387</v>
      </c>
      <c r="J23" s="16">
        <v>100921</v>
      </c>
      <c r="K23" s="16">
        <v>85632</v>
      </c>
      <c r="L23" s="16">
        <v>0</v>
      </c>
      <c r="M23" s="16">
        <v>0</v>
      </c>
      <c r="N23" s="17">
        <v>0</v>
      </c>
      <c r="O23" s="62">
        <v>0</v>
      </c>
      <c r="P23" s="62">
        <v>0</v>
      </c>
    </row>
    <row r="24" spans="3:16">
      <c r="C24" s="3" t="s">
        <v>8</v>
      </c>
      <c r="D24" s="10" t="s">
        <v>21</v>
      </c>
      <c r="E24" s="7">
        <v>42</v>
      </c>
      <c r="F24" s="10" t="s">
        <v>25</v>
      </c>
      <c r="G24" s="16">
        <v>83386</v>
      </c>
      <c r="H24" s="16">
        <v>90735</v>
      </c>
      <c r="I24" s="16">
        <v>98402</v>
      </c>
      <c r="J24" s="16">
        <v>94797</v>
      </c>
      <c r="K24" s="16">
        <v>101746</v>
      </c>
      <c r="L24" s="16">
        <v>95398</v>
      </c>
      <c r="M24" s="16">
        <v>0</v>
      </c>
      <c r="N24" s="17">
        <v>0</v>
      </c>
      <c r="O24" s="62">
        <v>0</v>
      </c>
      <c r="P24" s="62">
        <v>0</v>
      </c>
    </row>
    <row r="25" spans="3:16">
      <c r="C25" s="3" t="s">
        <v>9</v>
      </c>
      <c r="D25" s="10" t="s">
        <v>21</v>
      </c>
      <c r="E25" s="7">
        <v>47</v>
      </c>
      <c r="F25" s="10" t="s">
        <v>26</v>
      </c>
      <c r="G25" s="16">
        <v>91802</v>
      </c>
      <c r="H25" s="16">
        <v>97006</v>
      </c>
      <c r="I25" s="16">
        <v>96477</v>
      </c>
      <c r="J25" s="16">
        <v>101020</v>
      </c>
      <c r="K25" s="16">
        <v>98924</v>
      </c>
      <c r="L25" s="16">
        <v>105988</v>
      </c>
      <c r="M25" s="16">
        <v>104785</v>
      </c>
      <c r="N25" s="17">
        <v>0</v>
      </c>
      <c r="O25" s="62">
        <v>0</v>
      </c>
      <c r="P25" s="62">
        <v>0</v>
      </c>
    </row>
    <row r="26" spans="3:16">
      <c r="C26" s="3" t="s">
        <v>10</v>
      </c>
      <c r="D26" s="10" t="s">
        <v>21</v>
      </c>
      <c r="E26" s="7">
        <v>52</v>
      </c>
      <c r="F26" s="10" t="s">
        <v>27</v>
      </c>
      <c r="G26" s="16">
        <v>94865</v>
      </c>
      <c r="H26" s="16">
        <v>94010</v>
      </c>
      <c r="I26" s="16">
        <v>104583</v>
      </c>
      <c r="J26" s="16">
        <v>102574</v>
      </c>
      <c r="K26" s="16">
        <v>101629</v>
      </c>
      <c r="L26" s="16">
        <v>101642</v>
      </c>
      <c r="M26" s="16">
        <v>103847</v>
      </c>
      <c r="N26" s="17">
        <v>96691</v>
      </c>
      <c r="O26" s="62">
        <v>0</v>
      </c>
      <c r="P26" s="62">
        <v>0</v>
      </c>
    </row>
    <row r="27" spans="3:16">
      <c r="C27" s="3" t="s">
        <v>11</v>
      </c>
      <c r="D27" s="10" t="s">
        <v>21</v>
      </c>
      <c r="E27" s="7">
        <v>57</v>
      </c>
      <c r="F27" s="10" t="s">
        <v>28</v>
      </c>
      <c r="G27" s="16">
        <v>80262</v>
      </c>
      <c r="H27" s="16">
        <v>94473</v>
      </c>
      <c r="I27" s="16">
        <v>100528</v>
      </c>
      <c r="J27" s="16">
        <v>99675</v>
      </c>
      <c r="K27" s="16">
        <v>103647</v>
      </c>
      <c r="L27" s="16">
        <v>106026</v>
      </c>
      <c r="M27" s="16">
        <v>115866</v>
      </c>
      <c r="N27" s="17">
        <v>151766</v>
      </c>
      <c r="O27" s="62">
        <v>0</v>
      </c>
      <c r="P27" s="62">
        <v>0</v>
      </c>
    </row>
    <row r="28" spans="3:16">
      <c r="C28" s="3" t="s">
        <v>12</v>
      </c>
      <c r="D28" s="10" t="s">
        <v>21</v>
      </c>
      <c r="E28" s="7">
        <v>62</v>
      </c>
      <c r="F28" s="10" t="s">
        <v>29</v>
      </c>
      <c r="G28" s="16">
        <v>83039</v>
      </c>
      <c r="H28" s="16">
        <v>106245</v>
      </c>
      <c r="I28" s="16">
        <v>105420</v>
      </c>
      <c r="J28" s="16">
        <v>99118</v>
      </c>
      <c r="K28" s="16">
        <v>98449</v>
      </c>
      <c r="L28" s="16">
        <v>103133</v>
      </c>
      <c r="M28" s="16">
        <v>110227</v>
      </c>
      <c r="N28" s="17">
        <v>123306</v>
      </c>
      <c r="O28" s="62">
        <v>119118</v>
      </c>
      <c r="P28" s="62">
        <v>0</v>
      </c>
    </row>
    <row r="29" spans="3:16">
      <c r="C29" s="4" t="s">
        <v>37</v>
      </c>
      <c r="D29" s="10" t="s">
        <v>21</v>
      </c>
      <c r="E29" s="7">
        <v>67</v>
      </c>
      <c r="F29" s="10" t="s">
        <v>39</v>
      </c>
      <c r="G29" s="16">
        <v>135903</v>
      </c>
      <c r="H29" s="16">
        <v>84661</v>
      </c>
      <c r="I29" s="16">
        <v>108316</v>
      </c>
      <c r="J29" s="16">
        <v>90547</v>
      </c>
      <c r="K29" s="16">
        <v>100832</v>
      </c>
      <c r="L29" s="16">
        <v>98078</v>
      </c>
      <c r="M29" s="16">
        <v>144786</v>
      </c>
      <c r="N29" s="17">
        <v>133705</v>
      </c>
      <c r="O29" s="62">
        <v>0</v>
      </c>
      <c r="P29" s="62">
        <v>55675</v>
      </c>
    </row>
    <row r="30" spans="3:16">
      <c r="C30" s="3" t="s">
        <v>41</v>
      </c>
      <c r="D30" s="10" t="s">
        <v>21</v>
      </c>
      <c r="E30" s="7">
        <v>72</v>
      </c>
      <c r="F30" s="10" t="s">
        <v>42</v>
      </c>
      <c r="G30" s="16">
        <v>0</v>
      </c>
      <c r="H30" s="17">
        <v>126058</v>
      </c>
      <c r="I30" s="17">
        <v>0</v>
      </c>
      <c r="J30" s="17">
        <v>126107</v>
      </c>
      <c r="K30" s="17">
        <v>77279</v>
      </c>
      <c r="L30" s="17">
        <v>109954</v>
      </c>
      <c r="M30" s="17">
        <v>98516</v>
      </c>
      <c r="N30" s="17">
        <v>135496</v>
      </c>
      <c r="O30" s="62">
        <v>0</v>
      </c>
      <c r="P30" s="62">
        <v>0</v>
      </c>
    </row>
    <row r="35" spans="25:25">
      <c r="Y35">
        <f>3742*91274</f>
        <v>341547308</v>
      </c>
    </row>
  </sheetData>
  <hyperlinks>
    <hyperlink ref="A1" location="TOC!A1" display="TOC" xr:uid="{6805DD40-8866-4106-9918-931AAD55B7A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E105-16C0-41C6-9FC9-A346646159A7}">
  <dimension ref="A1:G55"/>
  <sheetViews>
    <sheetView zoomScaleNormal="100" workbookViewId="0">
      <selection activeCell="G7" sqref="G7:G16"/>
    </sheetView>
  </sheetViews>
  <sheetFormatPr defaultRowHeight="15"/>
  <cols>
    <col min="1" max="1" width="12.85546875" customWidth="1"/>
    <col min="2" max="2" width="12.5703125" customWidth="1"/>
    <col min="6" max="6" width="17.7109375" customWidth="1"/>
    <col min="7" max="7" width="15.42578125" customWidth="1"/>
  </cols>
  <sheetData>
    <row r="1" spans="1:7">
      <c r="A1" s="1" t="s">
        <v>0</v>
      </c>
    </row>
    <row r="2" spans="1:7">
      <c r="A2" t="s">
        <v>33</v>
      </c>
      <c r="B2" t="s">
        <v>63</v>
      </c>
    </row>
    <row r="3" spans="1:7">
      <c r="A3" t="s">
        <v>34</v>
      </c>
      <c r="B3" t="s">
        <v>62</v>
      </c>
    </row>
    <row r="4" spans="1:7">
      <c r="A4" t="s">
        <v>35</v>
      </c>
      <c r="B4">
        <v>20200630</v>
      </c>
    </row>
    <row r="6" spans="1:7">
      <c r="C6" s="20"/>
      <c r="D6" s="21" t="s">
        <v>16</v>
      </c>
      <c r="E6" s="21" t="s">
        <v>17</v>
      </c>
      <c r="F6" s="22" t="s">
        <v>61</v>
      </c>
      <c r="G6" s="22" t="s">
        <v>45</v>
      </c>
    </row>
    <row r="7" spans="1:7">
      <c r="C7" s="23" t="s">
        <v>60</v>
      </c>
      <c r="D7" s="24">
        <v>47</v>
      </c>
      <c r="E7" s="24" t="s">
        <v>26</v>
      </c>
      <c r="F7" s="25">
        <v>19</v>
      </c>
      <c r="G7" s="25">
        <v>512053</v>
      </c>
    </row>
    <row r="8" spans="1:7">
      <c r="C8" s="23" t="s">
        <v>50</v>
      </c>
      <c r="D8" s="24">
        <v>52</v>
      </c>
      <c r="E8" s="24" t="s">
        <v>27</v>
      </c>
      <c r="F8" s="25">
        <v>60</v>
      </c>
      <c r="G8" s="25">
        <v>3759450</v>
      </c>
    </row>
    <row r="9" spans="1:7">
      <c r="C9" s="23" t="s">
        <v>51</v>
      </c>
      <c r="D9" s="24">
        <v>57</v>
      </c>
      <c r="E9" s="24" t="s">
        <v>28</v>
      </c>
      <c r="F9" s="25">
        <v>511</v>
      </c>
      <c r="G9" s="25">
        <v>25992549</v>
      </c>
    </row>
    <row r="10" spans="1:7">
      <c r="C10" s="23" t="s">
        <v>52</v>
      </c>
      <c r="D10" s="24">
        <v>62</v>
      </c>
      <c r="E10" s="24" t="s">
        <v>29</v>
      </c>
      <c r="F10" s="25">
        <v>779</v>
      </c>
      <c r="G10" s="25">
        <v>39836016</v>
      </c>
    </row>
    <row r="11" spans="1:7">
      <c r="C11" s="23" t="s">
        <v>53</v>
      </c>
      <c r="D11" s="24">
        <v>67</v>
      </c>
      <c r="E11" s="24" t="s">
        <v>39</v>
      </c>
      <c r="F11" s="25">
        <v>836</v>
      </c>
      <c r="G11" s="25">
        <v>44651730</v>
      </c>
    </row>
    <row r="12" spans="1:7">
      <c r="C12" s="23" t="s">
        <v>54</v>
      </c>
      <c r="D12" s="24">
        <v>72</v>
      </c>
      <c r="E12" s="24" t="s">
        <v>38</v>
      </c>
      <c r="F12" s="25">
        <v>875</v>
      </c>
      <c r="G12" s="25">
        <v>47314879</v>
      </c>
    </row>
    <row r="13" spans="1:7">
      <c r="C13" s="23" t="s">
        <v>55</v>
      </c>
      <c r="D13" s="24">
        <v>77</v>
      </c>
      <c r="E13" s="24" t="s">
        <v>46</v>
      </c>
      <c r="F13" s="25">
        <v>584</v>
      </c>
      <c r="G13" s="25">
        <v>28732429</v>
      </c>
    </row>
    <row r="14" spans="1:7">
      <c r="C14" s="23" t="s">
        <v>56</v>
      </c>
      <c r="D14" s="24">
        <v>82</v>
      </c>
      <c r="E14" s="24" t="s">
        <v>47</v>
      </c>
      <c r="F14" s="25">
        <v>370</v>
      </c>
      <c r="G14" s="25">
        <v>16274761</v>
      </c>
    </row>
    <row r="15" spans="1:7">
      <c r="C15" s="23" t="s">
        <v>57</v>
      </c>
      <c r="D15" s="24">
        <v>87</v>
      </c>
      <c r="E15" s="24" t="s">
        <v>48</v>
      </c>
      <c r="F15" s="25">
        <v>223</v>
      </c>
      <c r="G15" s="25">
        <v>8242996</v>
      </c>
    </row>
    <row r="16" spans="1:7">
      <c r="C16" s="23" t="s">
        <v>58</v>
      </c>
      <c r="D16" s="24">
        <v>92</v>
      </c>
      <c r="E16" s="24" t="s">
        <v>49</v>
      </c>
      <c r="F16" s="26">
        <v>184</v>
      </c>
      <c r="G16" s="26">
        <v>6257927</v>
      </c>
    </row>
    <row r="17" spans="3:6">
      <c r="C17" s="19"/>
      <c r="D17" s="19"/>
      <c r="E17" s="19"/>
      <c r="F17" s="18"/>
    </row>
    <row r="18" spans="3:6">
      <c r="C18" s="19"/>
      <c r="D18" s="19"/>
      <c r="E18" s="19"/>
      <c r="F18" s="18"/>
    </row>
    <row r="19" spans="3:6">
      <c r="C19" s="19"/>
      <c r="D19" s="19"/>
      <c r="E19" s="19"/>
      <c r="F19" s="18"/>
    </row>
    <row r="20" spans="3:6">
      <c r="C20" s="19"/>
      <c r="D20" s="19"/>
      <c r="E20" s="19"/>
      <c r="F20" s="18"/>
    </row>
    <row r="21" spans="3:6">
      <c r="C21" s="19"/>
      <c r="D21" s="19"/>
      <c r="E21" s="19"/>
      <c r="F21" s="18"/>
    </row>
    <row r="22" spans="3:6">
      <c r="C22" s="19"/>
      <c r="D22" s="19"/>
      <c r="E22" s="19"/>
      <c r="F22" s="18"/>
    </row>
    <row r="23" spans="3:6">
      <c r="C23" s="19"/>
      <c r="D23" s="19"/>
      <c r="E23" s="19"/>
      <c r="F23" s="18"/>
    </row>
    <row r="24" spans="3:6">
      <c r="C24" s="19"/>
      <c r="D24" s="19"/>
      <c r="E24" s="19"/>
      <c r="F24" s="18"/>
    </row>
    <row r="25" spans="3:6">
      <c r="C25" s="19"/>
      <c r="D25" s="19"/>
      <c r="E25" s="19"/>
      <c r="F25" s="18"/>
    </row>
    <row r="26" spans="3:6">
      <c r="C26" s="19"/>
      <c r="D26" s="19"/>
      <c r="E26" s="19"/>
      <c r="F26" s="18"/>
    </row>
    <row r="27" spans="3:6">
      <c r="C27" s="19"/>
      <c r="D27" s="19"/>
      <c r="E27" s="19"/>
      <c r="F27" s="18"/>
    </row>
    <row r="28" spans="3:6">
      <c r="C28" s="19"/>
      <c r="D28" s="19"/>
      <c r="E28" s="19"/>
      <c r="F28" s="18"/>
    </row>
    <row r="29" spans="3:6">
      <c r="C29" s="19"/>
      <c r="D29" s="19"/>
      <c r="E29" s="19"/>
      <c r="F29" s="18"/>
    </row>
    <row r="30" spans="3:6">
      <c r="C30" s="19"/>
      <c r="D30" s="19"/>
      <c r="E30" s="19"/>
      <c r="F30" s="18"/>
    </row>
    <row r="31" spans="3:6">
      <c r="C31" s="19"/>
      <c r="D31" s="19"/>
      <c r="E31" s="19"/>
      <c r="F31" s="18"/>
    </row>
    <row r="32" spans="3:6">
      <c r="C32" s="19"/>
      <c r="D32" s="19"/>
      <c r="E32" s="19"/>
      <c r="F32" s="18"/>
    </row>
    <row r="33" spans="3:6">
      <c r="C33" s="19"/>
      <c r="D33" s="19"/>
      <c r="E33" s="19"/>
      <c r="F33" s="18"/>
    </row>
    <row r="34" spans="3:6">
      <c r="C34" s="19"/>
      <c r="D34" s="19"/>
      <c r="E34" s="19"/>
      <c r="F34" s="18"/>
    </row>
    <row r="35" spans="3:6">
      <c r="C35" s="19"/>
      <c r="D35" s="19"/>
      <c r="E35" s="19"/>
      <c r="F35" s="18"/>
    </row>
    <row r="36" spans="3:6">
      <c r="C36" s="19"/>
      <c r="D36" s="19"/>
      <c r="E36" s="19"/>
      <c r="F36" s="18"/>
    </row>
    <row r="37" spans="3:6">
      <c r="C37" s="19"/>
      <c r="D37" s="19"/>
      <c r="E37" s="19"/>
      <c r="F37" s="18"/>
    </row>
    <row r="38" spans="3:6">
      <c r="C38" s="19"/>
      <c r="D38" s="19"/>
      <c r="E38" s="19"/>
      <c r="F38" s="18"/>
    </row>
    <row r="39" spans="3:6">
      <c r="C39" s="19"/>
      <c r="D39" s="19"/>
      <c r="E39" s="19"/>
      <c r="F39" s="18"/>
    </row>
    <row r="40" spans="3:6">
      <c r="C40" s="19"/>
      <c r="D40" s="19"/>
      <c r="E40" s="19"/>
      <c r="F40" s="18"/>
    </row>
    <row r="41" spans="3:6">
      <c r="C41" s="19"/>
      <c r="D41" s="19"/>
      <c r="E41" s="19"/>
      <c r="F41" s="18"/>
    </row>
    <row r="42" spans="3:6">
      <c r="C42" s="19"/>
      <c r="D42" s="19"/>
      <c r="E42" s="19"/>
      <c r="F42" s="18"/>
    </row>
    <row r="43" spans="3:6">
      <c r="C43" s="19"/>
      <c r="D43" s="19"/>
      <c r="E43" s="19"/>
      <c r="F43" s="18"/>
    </row>
    <row r="44" spans="3:6">
      <c r="C44" s="19"/>
      <c r="D44" s="19"/>
      <c r="E44" s="19"/>
      <c r="F44" s="18"/>
    </row>
    <row r="45" spans="3:6">
      <c r="C45" s="19"/>
      <c r="D45" s="19"/>
      <c r="E45" s="19"/>
      <c r="F45" s="18"/>
    </row>
    <row r="46" spans="3:6">
      <c r="C46" s="19"/>
      <c r="D46" s="19"/>
      <c r="E46" s="19"/>
      <c r="F46" s="18"/>
    </row>
    <row r="47" spans="3:6">
      <c r="C47" s="19"/>
      <c r="D47" s="19"/>
      <c r="E47" s="19"/>
      <c r="F47" s="18"/>
    </row>
    <row r="48" spans="3:6">
      <c r="C48" s="19"/>
      <c r="D48" s="19"/>
      <c r="E48" s="19"/>
      <c r="F48" s="18"/>
    </row>
    <row r="49" spans="3:6">
      <c r="C49" s="19"/>
      <c r="D49" s="19"/>
      <c r="E49" s="19"/>
      <c r="F49" s="18"/>
    </row>
    <row r="50" spans="3:6">
      <c r="C50" s="19"/>
      <c r="D50" s="19"/>
      <c r="E50" s="19"/>
      <c r="F50" s="18"/>
    </row>
    <row r="51" spans="3:6">
      <c r="C51" s="19"/>
      <c r="D51" s="19"/>
      <c r="E51" s="19"/>
      <c r="F51" s="18"/>
    </row>
    <row r="52" spans="3:6">
      <c r="C52" s="19"/>
      <c r="D52" s="19"/>
      <c r="E52" s="19"/>
      <c r="F52" s="18"/>
    </row>
    <row r="53" spans="3:6">
      <c r="C53" s="19"/>
      <c r="D53" s="19"/>
      <c r="E53" s="19"/>
      <c r="F53" s="18"/>
    </row>
    <row r="54" spans="3:6">
      <c r="C54" s="19"/>
      <c r="D54" s="19"/>
      <c r="E54" s="19"/>
      <c r="F54" s="18"/>
    </row>
    <row r="55" spans="3:6">
      <c r="C55" s="19"/>
      <c r="D55" s="19"/>
      <c r="E55" s="19"/>
      <c r="F55" s="18"/>
    </row>
  </sheetData>
  <hyperlinks>
    <hyperlink ref="A1" location="TOC!A1" display="TOC" xr:uid="{F1D66FAF-25D0-4C53-A5DB-A59806D9A5F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88DF-A66D-4D5B-9543-81B9EF75DDB4}">
  <dimension ref="A2:AG30"/>
  <sheetViews>
    <sheetView zoomScaleNormal="100" workbookViewId="0">
      <selection activeCell="C20" sqref="C20:L30"/>
    </sheetView>
  </sheetViews>
  <sheetFormatPr defaultRowHeight="15"/>
  <cols>
    <col min="3" max="12" width="11.85546875" customWidth="1"/>
    <col min="14" max="14" width="9.140625" customWidth="1"/>
  </cols>
  <sheetData>
    <row r="2" spans="1:33">
      <c r="A2" t="s">
        <v>64</v>
      </c>
    </row>
    <row r="5" spans="1:33">
      <c r="N5" s="34">
        <v>69058</v>
      </c>
      <c r="O5" s="34">
        <v>70885</v>
      </c>
      <c r="P5" s="34">
        <v>77511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33">
      <c r="B6" s="36" t="s">
        <v>65</v>
      </c>
      <c r="C6" s="40">
        <v>55</v>
      </c>
      <c r="D6" s="40">
        <v>26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N6" s="35">
        <v>71612</v>
      </c>
      <c r="O6" s="34">
        <v>77467</v>
      </c>
      <c r="P6" s="34">
        <v>91040</v>
      </c>
      <c r="Q6" s="34">
        <v>76772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33">
      <c r="B7" s="37" t="s">
        <v>66</v>
      </c>
      <c r="C7" s="41">
        <v>117</v>
      </c>
      <c r="D7" s="42">
        <v>258</v>
      </c>
      <c r="E7" s="40">
        <v>13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N7" s="35">
        <v>78105</v>
      </c>
      <c r="O7" s="34">
        <v>82387</v>
      </c>
      <c r="P7" s="34">
        <v>93387</v>
      </c>
      <c r="Q7" s="34">
        <v>100921</v>
      </c>
      <c r="R7" s="34">
        <v>85632</v>
      </c>
      <c r="S7">
        <v>0</v>
      </c>
      <c r="T7">
        <v>0</v>
      </c>
      <c r="U7">
        <v>0</v>
      </c>
      <c r="V7">
        <v>0</v>
      </c>
      <c r="W7">
        <v>0</v>
      </c>
    </row>
    <row r="8" spans="1:33">
      <c r="B8" s="37" t="s">
        <v>67</v>
      </c>
      <c r="C8" s="41">
        <v>101</v>
      </c>
      <c r="D8" s="42">
        <v>326</v>
      </c>
      <c r="E8" s="40">
        <v>115</v>
      </c>
      <c r="F8" s="40">
        <v>9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N8" s="35">
        <v>83386</v>
      </c>
      <c r="O8" s="34">
        <v>90735</v>
      </c>
      <c r="P8" s="34">
        <v>98402</v>
      </c>
      <c r="Q8" s="34">
        <v>94797</v>
      </c>
      <c r="R8" s="34">
        <v>101746</v>
      </c>
      <c r="S8" s="34">
        <v>95398</v>
      </c>
      <c r="T8">
        <v>0</v>
      </c>
      <c r="U8">
        <v>0</v>
      </c>
      <c r="V8">
        <v>0</v>
      </c>
      <c r="W8">
        <v>0</v>
      </c>
    </row>
    <row r="9" spans="1:33">
      <c r="B9" s="37" t="s">
        <v>68</v>
      </c>
      <c r="C9" s="41">
        <v>58</v>
      </c>
      <c r="D9" s="42">
        <v>219</v>
      </c>
      <c r="E9" s="40">
        <v>135</v>
      </c>
      <c r="F9" s="40">
        <v>71</v>
      </c>
      <c r="G9" s="40">
        <v>8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N9" s="35">
        <v>91802</v>
      </c>
      <c r="O9" s="34">
        <v>97006</v>
      </c>
      <c r="P9" s="34">
        <v>96477</v>
      </c>
      <c r="Q9" s="34">
        <v>101020</v>
      </c>
      <c r="R9" s="34">
        <v>98924</v>
      </c>
      <c r="S9" s="34">
        <v>105988</v>
      </c>
      <c r="T9" s="34">
        <v>104785</v>
      </c>
      <c r="U9">
        <v>0</v>
      </c>
      <c r="V9">
        <v>0</v>
      </c>
      <c r="W9">
        <v>0</v>
      </c>
    </row>
    <row r="10" spans="1:33">
      <c r="B10" s="37" t="s">
        <v>69</v>
      </c>
      <c r="C10" s="41">
        <v>39</v>
      </c>
      <c r="D10" s="42">
        <v>173</v>
      </c>
      <c r="E10" s="40">
        <v>106</v>
      </c>
      <c r="F10" s="40">
        <v>98</v>
      </c>
      <c r="G10" s="40">
        <v>71</v>
      </c>
      <c r="H10" s="40">
        <v>23</v>
      </c>
      <c r="I10" s="40">
        <v>0</v>
      </c>
      <c r="J10" s="40">
        <v>0</v>
      </c>
      <c r="K10" s="40">
        <v>0</v>
      </c>
      <c r="L10" s="40">
        <v>0</v>
      </c>
      <c r="N10" s="35">
        <v>94865</v>
      </c>
      <c r="O10" s="34">
        <v>94010</v>
      </c>
      <c r="P10" s="34">
        <v>104583</v>
      </c>
      <c r="Q10" s="34">
        <v>102574</v>
      </c>
      <c r="R10" s="34">
        <v>101629</v>
      </c>
      <c r="S10" s="34">
        <v>101642</v>
      </c>
      <c r="T10" s="34">
        <v>103847</v>
      </c>
      <c r="U10" s="34">
        <v>96691</v>
      </c>
      <c r="V10">
        <v>0</v>
      </c>
      <c r="W10">
        <v>0</v>
      </c>
    </row>
    <row r="11" spans="1:33">
      <c r="B11" s="37" t="s">
        <v>70</v>
      </c>
      <c r="C11" s="41">
        <v>28</v>
      </c>
      <c r="D11" s="42">
        <v>98</v>
      </c>
      <c r="E11" s="40">
        <v>66</v>
      </c>
      <c r="F11" s="40">
        <v>64</v>
      </c>
      <c r="G11" s="40">
        <v>106</v>
      </c>
      <c r="H11" s="40">
        <v>107</v>
      </c>
      <c r="I11" s="40">
        <v>11</v>
      </c>
      <c r="J11" s="40">
        <v>0</v>
      </c>
      <c r="K11" s="40">
        <v>0</v>
      </c>
      <c r="L11" s="40">
        <v>0</v>
      </c>
      <c r="N11" s="35">
        <v>80262</v>
      </c>
      <c r="O11" s="34">
        <v>94473</v>
      </c>
      <c r="P11" s="34">
        <v>100528</v>
      </c>
      <c r="Q11" s="34">
        <v>99675</v>
      </c>
      <c r="R11" s="34">
        <v>103647</v>
      </c>
      <c r="S11" s="34">
        <v>106026</v>
      </c>
      <c r="T11" s="34">
        <v>115866</v>
      </c>
      <c r="U11" s="34">
        <v>151766</v>
      </c>
      <c r="V11">
        <v>0</v>
      </c>
      <c r="W11">
        <v>0</v>
      </c>
    </row>
    <row r="12" spans="1:33">
      <c r="B12" s="37" t="s">
        <v>71</v>
      </c>
      <c r="C12" s="41">
        <v>26</v>
      </c>
      <c r="D12" s="42">
        <v>102</v>
      </c>
      <c r="E12" s="40">
        <v>63</v>
      </c>
      <c r="F12" s="40">
        <v>61</v>
      </c>
      <c r="G12" s="40">
        <v>101</v>
      </c>
      <c r="H12" s="40">
        <v>114</v>
      </c>
      <c r="I12" s="40">
        <v>49</v>
      </c>
      <c r="J12" s="40">
        <v>6</v>
      </c>
      <c r="K12" s="40">
        <v>0</v>
      </c>
      <c r="L12" s="40">
        <v>0</v>
      </c>
      <c r="N12" s="35">
        <v>83039</v>
      </c>
      <c r="O12" s="34">
        <v>106245</v>
      </c>
      <c r="P12" s="34">
        <v>105420</v>
      </c>
      <c r="Q12" s="34">
        <v>99118</v>
      </c>
      <c r="R12" s="34">
        <v>98449</v>
      </c>
      <c r="S12" s="34">
        <v>103133</v>
      </c>
      <c r="T12" s="34">
        <v>110227</v>
      </c>
      <c r="U12" s="34">
        <v>123306</v>
      </c>
      <c r="V12" s="34">
        <v>119118</v>
      </c>
      <c r="W12">
        <v>0</v>
      </c>
    </row>
    <row r="13" spans="1:33">
      <c r="B13" s="37" t="s">
        <v>72</v>
      </c>
      <c r="C13" s="41">
        <v>20</v>
      </c>
      <c r="D13" s="42">
        <v>80</v>
      </c>
      <c r="E13" s="40">
        <v>48</v>
      </c>
      <c r="F13" s="40">
        <v>49</v>
      </c>
      <c r="G13" s="40">
        <v>61</v>
      </c>
      <c r="H13" s="40">
        <v>81</v>
      </c>
      <c r="I13" s="40">
        <v>25</v>
      </c>
      <c r="J13" s="40">
        <v>7</v>
      </c>
      <c r="K13" s="40">
        <v>0</v>
      </c>
      <c r="L13" s="40">
        <v>0</v>
      </c>
      <c r="N13" s="35">
        <v>135903</v>
      </c>
      <c r="O13" s="34">
        <v>84661</v>
      </c>
      <c r="P13" s="34">
        <v>108316</v>
      </c>
      <c r="Q13" s="34">
        <v>90547</v>
      </c>
      <c r="R13" s="34">
        <v>100832</v>
      </c>
      <c r="S13" s="34">
        <v>98078</v>
      </c>
      <c r="T13" s="34">
        <v>144786</v>
      </c>
      <c r="U13" s="34">
        <v>133705</v>
      </c>
      <c r="V13">
        <v>0</v>
      </c>
      <c r="W13" s="34">
        <v>55675</v>
      </c>
    </row>
    <row r="14" spans="1:33">
      <c r="B14" s="37" t="s">
        <v>73</v>
      </c>
      <c r="C14" s="41">
        <v>10</v>
      </c>
      <c r="D14" s="42">
        <v>41</v>
      </c>
      <c r="E14" s="40">
        <v>47</v>
      </c>
      <c r="F14" s="40">
        <v>46</v>
      </c>
      <c r="G14" s="40">
        <v>30</v>
      </c>
      <c r="H14" s="40">
        <v>28</v>
      </c>
      <c r="I14" s="40">
        <v>15</v>
      </c>
      <c r="J14" s="40">
        <v>4</v>
      </c>
      <c r="K14" s="40">
        <v>3</v>
      </c>
      <c r="L14" s="40">
        <v>0</v>
      </c>
      <c r="N14" s="31">
        <v>0</v>
      </c>
      <c r="O14" s="34">
        <v>126058</v>
      </c>
      <c r="P14">
        <v>0</v>
      </c>
      <c r="Q14" s="34">
        <v>126107</v>
      </c>
      <c r="R14" s="34">
        <v>77279</v>
      </c>
      <c r="S14" s="34">
        <v>109954</v>
      </c>
      <c r="T14" s="34">
        <v>98516</v>
      </c>
      <c r="U14" s="34">
        <v>135496</v>
      </c>
      <c r="V14">
        <v>0</v>
      </c>
      <c r="W14">
        <v>0</v>
      </c>
    </row>
    <row r="15" spans="1:33">
      <c r="B15" s="37" t="s">
        <v>74</v>
      </c>
      <c r="C15" s="41">
        <v>3</v>
      </c>
      <c r="D15" s="42">
        <v>15</v>
      </c>
      <c r="E15" s="40">
        <v>16</v>
      </c>
      <c r="F15" s="40">
        <v>14</v>
      </c>
      <c r="G15" s="40">
        <v>24</v>
      </c>
      <c r="H15" s="40">
        <v>15</v>
      </c>
      <c r="I15" s="40">
        <v>8</v>
      </c>
      <c r="J15" s="40">
        <v>7</v>
      </c>
      <c r="K15" s="40">
        <v>0</v>
      </c>
      <c r="L15" s="40">
        <v>1</v>
      </c>
      <c r="N15" s="32" t="s">
        <v>77</v>
      </c>
      <c r="O15" s="34">
        <v>75774</v>
      </c>
      <c r="P15" t="s">
        <v>77</v>
      </c>
      <c r="Q15" s="34">
        <v>83294</v>
      </c>
      <c r="R15" t="s">
        <v>77</v>
      </c>
      <c r="S15" s="34">
        <v>96855</v>
      </c>
      <c r="T15" t="s">
        <v>77</v>
      </c>
      <c r="U15" s="34">
        <v>98760</v>
      </c>
      <c r="V15" t="s">
        <v>77</v>
      </c>
      <c r="W15" s="34">
        <v>100349</v>
      </c>
      <c r="X15" t="s">
        <v>77</v>
      </c>
      <c r="Y15" s="34">
        <v>103501</v>
      </c>
      <c r="Z15" t="s">
        <v>77</v>
      </c>
      <c r="AA15" s="34">
        <v>110423</v>
      </c>
      <c r="AB15" t="s">
        <v>77</v>
      </c>
      <c r="AC15" s="34">
        <v>128287</v>
      </c>
      <c r="AD15" t="s">
        <v>77</v>
      </c>
      <c r="AE15" s="34">
        <v>119118</v>
      </c>
      <c r="AF15" t="s">
        <v>77</v>
      </c>
      <c r="AG15" s="34">
        <v>55675</v>
      </c>
    </row>
    <row r="16" spans="1:33" ht="24">
      <c r="B16" s="38" t="s">
        <v>75</v>
      </c>
      <c r="C16" s="41">
        <v>0</v>
      </c>
      <c r="D16" s="42">
        <v>6</v>
      </c>
      <c r="E16" s="40">
        <v>0</v>
      </c>
      <c r="F16" s="40">
        <v>4</v>
      </c>
      <c r="G16" s="40">
        <v>5</v>
      </c>
      <c r="H16" s="40">
        <v>3</v>
      </c>
      <c r="I16" s="40">
        <v>2</v>
      </c>
      <c r="J16" s="40">
        <v>1</v>
      </c>
      <c r="K16" s="40">
        <v>0</v>
      </c>
      <c r="L16" s="40">
        <v>0</v>
      </c>
      <c r="N16" s="33"/>
    </row>
    <row r="17" spans="2:12" ht="24">
      <c r="B17" s="39" t="s">
        <v>76</v>
      </c>
      <c r="C17" s="41">
        <v>457</v>
      </c>
      <c r="D17" s="42">
        <v>1344</v>
      </c>
      <c r="E17" s="40">
        <v>609</v>
      </c>
      <c r="F17" s="40">
        <v>416</v>
      </c>
      <c r="G17" s="40">
        <v>406</v>
      </c>
      <c r="H17" s="40">
        <v>371</v>
      </c>
      <c r="I17" s="40">
        <v>110</v>
      </c>
      <c r="J17" s="40">
        <v>25</v>
      </c>
      <c r="K17" s="40">
        <v>3</v>
      </c>
      <c r="L17" s="40">
        <v>1</v>
      </c>
    </row>
    <row r="18" spans="2:12"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2:12"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2:12">
      <c r="B20" s="36" t="s">
        <v>65</v>
      </c>
      <c r="C20" s="47">
        <v>66428</v>
      </c>
      <c r="D20" s="48">
        <v>62660</v>
      </c>
    </row>
    <row r="21" spans="2:12">
      <c r="B21" s="37" t="s">
        <v>66</v>
      </c>
      <c r="C21" s="46">
        <v>69058</v>
      </c>
      <c r="D21" s="44">
        <v>70885</v>
      </c>
      <c r="E21" s="44">
        <v>77511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</row>
    <row r="22" spans="2:12">
      <c r="B22" s="37" t="s">
        <v>67</v>
      </c>
      <c r="C22" s="45">
        <v>71612</v>
      </c>
      <c r="D22" s="44">
        <v>77467</v>
      </c>
      <c r="E22" s="44">
        <v>91040</v>
      </c>
      <c r="F22" s="44">
        <v>76772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</row>
    <row r="23" spans="2:12">
      <c r="B23" s="37" t="s">
        <v>68</v>
      </c>
      <c r="C23" s="45">
        <v>78105</v>
      </c>
      <c r="D23" s="44">
        <v>82387</v>
      </c>
      <c r="E23" s="44">
        <v>93387</v>
      </c>
      <c r="F23" s="44">
        <v>100921</v>
      </c>
      <c r="G23" s="44">
        <v>85632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</row>
    <row r="24" spans="2:12">
      <c r="B24" s="37" t="s">
        <v>69</v>
      </c>
      <c r="C24" s="45">
        <v>83386</v>
      </c>
      <c r="D24" s="44">
        <v>90735</v>
      </c>
      <c r="E24" s="44">
        <v>98402</v>
      </c>
      <c r="F24" s="44">
        <v>94797</v>
      </c>
      <c r="G24" s="44">
        <v>101746</v>
      </c>
      <c r="H24" s="44">
        <v>95398</v>
      </c>
      <c r="I24" s="44">
        <v>0</v>
      </c>
      <c r="J24" s="44">
        <v>0</v>
      </c>
      <c r="K24" s="44">
        <v>0</v>
      </c>
      <c r="L24" s="44">
        <v>0</v>
      </c>
    </row>
    <row r="25" spans="2:12">
      <c r="B25" s="37" t="s">
        <v>70</v>
      </c>
      <c r="C25" s="45">
        <v>91802</v>
      </c>
      <c r="D25" s="44">
        <v>97006</v>
      </c>
      <c r="E25" s="44">
        <v>96477</v>
      </c>
      <c r="F25" s="44">
        <v>101020</v>
      </c>
      <c r="G25" s="44">
        <v>98924</v>
      </c>
      <c r="H25" s="44">
        <v>105988</v>
      </c>
      <c r="I25" s="44">
        <v>104785</v>
      </c>
      <c r="J25" s="44">
        <v>0</v>
      </c>
      <c r="K25" s="44">
        <v>0</v>
      </c>
      <c r="L25" s="44">
        <v>0</v>
      </c>
    </row>
    <row r="26" spans="2:12">
      <c r="B26" s="37" t="s">
        <v>71</v>
      </c>
      <c r="C26" s="45">
        <v>94865</v>
      </c>
      <c r="D26" s="44">
        <v>94010</v>
      </c>
      <c r="E26" s="44">
        <v>104583</v>
      </c>
      <c r="F26" s="44">
        <v>102574</v>
      </c>
      <c r="G26" s="44">
        <v>101629</v>
      </c>
      <c r="H26" s="44">
        <v>101642</v>
      </c>
      <c r="I26" s="44">
        <v>103847</v>
      </c>
      <c r="J26" s="44">
        <v>96691</v>
      </c>
      <c r="K26" s="44">
        <v>0</v>
      </c>
      <c r="L26" s="44">
        <v>0</v>
      </c>
    </row>
    <row r="27" spans="2:12">
      <c r="B27" s="37" t="s">
        <v>72</v>
      </c>
      <c r="C27" s="45">
        <v>80262</v>
      </c>
      <c r="D27" s="44">
        <v>94473</v>
      </c>
      <c r="E27" s="44">
        <v>100528</v>
      </c>
      <c r="F27" s="44">
        <v>99675</v>
      </c>
      <c r="G27" s="44">
        <v>103647</v>
      </c>
      <c r="H27" s="44">
        <v>106026</v>
      </c>
      <c r="I27" s="44">
        <v>115866</v>
      </c>
      <c r="J27" s="44">
        <v>151766</v>
      </c>
      <c r="K27" s="44">
        <v>0</v>
      </c>
      <c r="L27" s="44">
        <v>0</v>
      </c>
    </row>
    <row r="28" spans="2:12">
      <c r="B28" s="37" t="s">
        <v>73</v>
      </c>
      <c r="C28" s="45">
        <v>83039</v>
      </c>
      <c r="D28" s="44">
        <v>106245</v>
      </c>
      <c r="E28" s="44">
        <v>105420</v>
      </c>
      <c r="F28" s="44">
        <v>99118</v>
      </c>
      <c r="G28" s="44">
        <v>98449</v>
      </c>
      <c r="H28" s="44">
        <v>103133</v>
      </c>
      <c r="I28" s="44">
        <v>110227</v>
      </c>
      <c r="J28" s="44">
        <v>123306</v>
      </c>
      <c r="K28" s="44">
        <v>119118</v>
      </c>
      <c r="L28" s="44">
        <v>0</v>
      </c>
    </row>
    <row r="29" spans="2:12">
      <c r="B29" s="37" t="s">
        <v>74</v>
      </c>
      <c r="C29" s="45">
        <v>135903</v>
      </c>
      <c r="D29" s="44">
        <v>84661</v>
      </c>
      <c r="E29" s="44">
        <v>108316</v>
      </c>
      <c r="F29" s="44">
        <v>90547</v>
      </c>
      <c r="G29" s="44">
        <v>100832</v>
      </c>
      <c r="H29" s="44">
        <v>98078</v>
      </c>
      <c r="I29" s="44">
        <v>144786</v>
      </c>
      <c r="J29" s="44">
        <v>133705</v>
      </c>
      <c r="K29" s="44">
        <v>0</v>
      </c>
      <c r="L29" s="44">
        <v>55675</v>
      </c>
    </row>
    <row r="30" spans="2:12" ht="24">
      <c r="B30" s="38" t="s">
        <v>75</v>
      </c>
      <c r="C30" s="45">
        <v>0</v>
      </c>
      <c r="D30" s="44">
        <v>126058</v>
      </c>
      <c r="E30" s="44">
        <v>0</v>
      </c>
      <c r="F30" s="44">
        <v>126107</v>
      </c>
      <c r="G30" s="44">
        <v>77279</v>
      </c>
      <c r="H30" s="44">
        <v>109954</v>
      </c>
      <c r="I30" s="44">
        <v>98516</v>
      </c>
      <c r="J30" s="44">
        <v>135496</v>
      </c>
      <c r="K30" s="44">
        <v>0</v>
      </c>
      <c r="L30" s="4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8D4E-591D-474D-A8D2-370BC4CDCCC6}">
  <dimension ref="A1:E22"/>
  <sheetViews>
    <sheetView zoomScaleNormal="100" workbookViewId="0">
      <selection activeCell="D12" sqref="D12:E21"/>
    </sheetView>
  </sheetViews>
  <sheetFormatPr defaultRowHeight="15"/>
  <cols>
    <col min="3" max="5" width="18.5703125" customWidth="1"/>
  </cols>
  <sheetData>
    <row r="1" spans="1:5">
      <c r="A1" t="s">
        <v>78</v>
      </c>
    </row>
    <row r="5" spans="1:5" ht="15.75">
      <c r="C5" s="49" t="s">
        <v>79</v>
      </c>
    </row>
    <row r="6" spans="1:5" ht="30" customHeight="1"/>
    <row r="7" spans="1:5">
      <c r="C7" s="30" t="s">
        <v>80</v>
      </c>
    </row>
    <row r="8" spans="1:5" ht="15.75">
      <c r="C8" s="49" t="s">
        <v>81</v>
      </c>
    </row>
    <row r="9" spans="1:5" ht="15.75">
      <c r="C9" s="49" t="s">
        <v>82</v>
      </c>
    </row>
    <row r="11" spans="1:5" ht="31.5">
      <c r="C11" s="50" t="s">
        <v>83</v>
      </c>
      <c r="D11" s="51" t="s">
        <v>84</v>
      </c>
      <c r="E11" s="52" t="s">
        <v>85</v>
      </c>
    </row>
    <row r="12" spans="1:5" ht="15.75">
      <c r="C12" s="53" t="s">
        <v>86</v>
      </c>
      <c r="D12" s="54">
        <v>19</v>
      </c>
      <c r="E12" s="55" t="s">
        <v>87</v>
      </c>
    </row>
    <row r="13" spans="1:5" ht="15.75">
      <c r="C13" s="53" t="s">
        <v>88</v>
      </c>
      <c r="D13" s="54">
        <v>60</v>
      </c>
      <c r="E13" s="56">
        <v>3759450</v>
      </c>
    </row>
    <row r="14" spans="1:5" ht="15.75">
      <c r="C14" s="53" t="s">
        <v>89</v>
      </c>
      <c r="D14" s="54">
        <v>511</v>
      </c>
      <c r="E14" s="56">
        <v>25992549</v>
      </c>
    </row>
    <row r="15" spans="1:5" ht="15.75">
      <c r="C15" s="53" t="s">
        <v>90</v>
      </c>
      <c r="D15" s="54">
        <v>779</v>
      </c>
      <c r="E15" s="56">
        <v>39836016</v>
      </c>
    </row>
    <row r="16" spans="1:5" ht="15.75">
      <c r="C16" s="53" t="s">
        <v>91</v>
      </c>
      <c r="D16" s="54">
        <v>836</v>
      </c>
      <c r="E16" s="56">
        <v>44651730</v>
      </c>
    </row>
    <row r="17" spans="3:5" ht="15.75">
      <c r="C17" s="53" t="s">
        <v>92</v>
      </c>
      <c r="D17" s="54">
        <v>875</v>
      </c>
      <c r="E17" s="56">
        <v>47314879</v>
      </c>
    </row>
    <row r="18" spans="3:5" ht="15.75">
      <c r="C18" s="53" t="s">
        <v>93</v>
      </c>
      <c r="D18" s="54">
        <v>584</v>
      </c>
      <c r="E18" s="56">
        <v>28732429</v>
      </c>
    </row>
    <row r="19" spans="3:5" ht="15.75">
      <c r="C19" s="53" t="s">
        <v>94</v>
      </c>
      <c r="D19" s="54">
        <v>370</v>
      </c>
      <c r="E19" s="56">
        <v>16274761</v>
      </c>
    </row>
    <row r="20" spans="3:5" ht="15.75">
      <c r="C20" s="53" t="s">
        <v>95</v>
      </c>
      <c r="D20" s="54">
        <v>223</v>
      </c>
      <c r="E20" s="56">
        <v>8242996</v>
      </c>
    </row>
    <row r="21" spans="3:5" ht="15.75">
      <c r="C21" s="53" t="s">
        <v>96</v>
      </c>
      <c r="D21" s="57">
        <v>184</v>
      </c>
      <c r="E21" s="58">
        <v>6257927</v>
      </c>
    </row>
    <row r="22" spans="3:5" ht="15.75">
      <c r="C22" s="50" t="s">
        <v>97</v>
      </c>
      <c r="D22" s="59">
        <v>4441</v>
      </c>
      <c r="E22" s="60" t="s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</vt:lpstr>
      <vt:lpstr>actives</vt:lpstr>
      <vt:lpstr>retirees</vt:lpstr>
      <vt:lpstr>actives_raw</vt:lpstr>
      <vt:lpstr>retirees_raw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2021-05-07T16:17:04Z</dcterms:modified>
</cp:coreProperties>
</file>