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BD9381DD-9C6C-3B40-8DB4-CCF0DF4AC9A9}" xr6:coauthVersionLast="47" xr6:coauthVersionMax="47" xr10:uidLastSave="{00000000-0000-0000-0000-000000000000}"/>
  <bookViews>
    <workbookView xWindow="5900" yWindow="700" windowWidth="41600" windowHeight="27100" xr2:uid="{00000000-000D-0000-FFFF-FFFF00000000}"/>
  </bookViews>
  <sheets>
    <sheet name="Study 2 result" sheetId="24" r:id="rId1"/>
    <sheet name="Study 2 result_raw" sheetId="23" r:id="rId2"/>
    <sheet name="Result_PSTRE" sheetId="20" r:id="rId3"/>
    <sheet name="Result_LITNUM" sheetId="3" r:id="rId4"/>
    <sheet name="ranef_PSTRE pv1" sheetId="22" r:id="rId5"/>
    <sheet name="ranef_LITNUM pv1" sheetId="25" r:id="rId6"/>
    <sheet name="PSTRE PVs" sheetId="19" r:id="rId7"/>
    <sheet name="LITNUM PVs" sheetId="18" r:id="rId8"/>
    <sheet name="Mincer earnings Equation " sheetId="6" r:id="rId9"/>
    <sheet name="Null model" sheetId="2" r:id="rId10"/>
    <sheet name="LITNUM model comparison" sheetId="8" r:id="rId11"/>
    <sheet name="LITNUM opmizers" sheetId="15" r:id="rId12"/>
    <sheet name="PSTRE model comparison" sheetId="17" r:id="rId13"/>
    <sheet name="PSTRE opmizers" sheetId="16" r:id="rId14"/>
  </sheets>
  <definedNames>
    <definedName name="_xlnm._FilterDatabase" localSheetId="10" hidden="1">'LITNUM model comparison'!$A$1:$F$12</definedName>
    <definedName name="_xlnm._FilterDatabase" localSheetId="12" hidden="1">'PSTRE model comparison'!$A$1:$D$7</definedName>
    <definedName name="_xlnm._FilterDatabase" localSheetId="5" hidden="1">'ranef_LITNUM pv1'!#REF!</definedName>
    <definedName name="_xlnm._FilterDatabase" localSheetId="4" hidden="1">'ranef_PSTRE pv1'!#REF!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65" i="22"/>
  <c r="F65" i="22"/>
  <c r="E66" i="22"/>
  <c r="F66" i="22"/>
  <c r="E67" i="22"/>
  <c r="F67" i="22"/>
  <c r="E68" i="22"/>
  <c r="F68" i="22"/>
  <c r="E69" i="22"/>
  <c r="F69" i="22"/>
  <c r="E70" i="22"/>
  <c r="F70" i="22"/>
  <c r="E71" i="22"/>
  <c r="F71" i="22"/>
  <c r="E72" i="22"/>
  <c r="F72" i="22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81" i="22"/>
  <c r="F81" i="22"/>
  <c r="E82" i="22"/>
  <c r="F82" i="22"/>
  <c r="E83" i="22"/>
  <c r="F83" i="22"/>
  <c r="E84" i="22"/>
  <c r="F84" i="22"/>
  <c r="E85" i="22"/>
  <c r="F85" i="22"/>
  <c r="E86" i="22"/>
  <c r="F86" i="22"/>
  <c r="E87" i="22"/>
  <c r="F87" i="22"/>
  <c r="E88" i="22"/>
  <c r="F88" i="22"/>
  <c r="E89" i="22"/>
  <c r="F89" i="22"/>
  <c r="E90" i="22"/>
  <c r="F90" i="22"/>
  <c r="E91" i="22"/>
  <c r="F91" i="22"/>
  <c r="E92" i="22"/>
  <c r="F92" i="22"/>
  <c r="E93" i="22"/>
  <c r="F93" i="22"/>
  <c r="F2" i="22"/>
  <c r="E2" i="22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F2" i="25"/>
  <c r="E2" i="25"/>
  <c r="H16" i="6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<sst xmlns="http://schemas.openxmlformats.org/spreadsheetml/2006/main" count="5366" uniqueCount="973">
  <si>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</si>
  <si>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</si>
  <si>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</si>
  <si>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</si>
  <si>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</si>
  <si>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</si>
  <si>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</si>
  <si>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</si>
  <si>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</si>
  <si>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</si>
  <si>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</si>
  <si>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</si>
  <si>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</si>
  <si>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</si>
  <si>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</si>
  <si>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</si>
  <si>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</si>
  <si>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</si>
  <si>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</si>
  <si>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</si>
  <si>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</si>
  <si>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</si>
  <si>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</si>
  <si>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</si>
  <si>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</si>
  <si>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</si>
  <si>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</si>
  <si>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</si>
  <si>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</si>
  <si>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</si>
  <si>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</si>
  <si>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</si>
  <si>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</si>
  <si>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</si>
  <si>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</si>
  <si>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</si>
  <si>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</si>
  <si>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</si>
  <si>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</si>
  <si>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</si>
  <si>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</si>
  <si>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</si>
  <si>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</si>
  <si>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</si>
  <si>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</si>
  <si>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</si>
  <si>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</si>
  <si>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</si>
  <si>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</si>
  <si>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</si>
  <si>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</si>
  <si>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</si>
  <si>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</si>
  <si>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</si>
  <si>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</si>
  <si>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</si>
  <si>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</si>
  <si>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</si>
  <si>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</si>
  <si>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</si>
  <si>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</si>
  <si>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</si>
  <si>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</si>
  <si>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</si>
  <si>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</si>
  <si>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</si>
  <si>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</si>
  <si>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</si>
  <si>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</si>
  <si>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</si>
  <si>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</si>
  <si>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</si>
  <si>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</si>
  <si>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</si>
  <si>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</si>
  <si>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</si>
  <si>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</si>
  <si>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</si>
  <si>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</si>
  <si>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</si>
  <si>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</si>
  <si>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</si>
  <si>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</si>
  <si>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</si>
  <si>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</si>
  <si>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</si>
  <si>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</si>
  <si>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</si>
  <si>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</si>
  <si>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</si>
  <si>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</si>
  <si>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</si>
  <si>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</si>
  <si>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</si>
  <si>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</si>
  <si>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</si>
  <si>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</si>
  <si>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</si>
  <si>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</si>
  <si>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</si>
  <si>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</si>
  <si>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</si>
  <si>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</si>
  <si>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</si>
  <si>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</si>
  <si>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</si>
  <si>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</si>
  <si>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</si>
  <si>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</si>
  <si>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</si>
  <si>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</si>
  <si>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</si>
  <si>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</si>
  <si>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</si>
  <si>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</si>
  <si>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</si>
  <si>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</si>
  <si>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</si>
  <si>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</si>
  <si>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</si>
  <si>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</si>
  <si>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</si>
  <si>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</si>
  <si>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</si>
  <si>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</si>
  <si>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</si>
  <si>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</si>
  <si>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</si>
  <si>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</si>
  <si>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</si>
  <si>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</si>
  <si>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</si>
  <si>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</si>
  <si>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</si>
  <si>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</si>
  <si>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</si>
  <si>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</si>
  <si>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</si>
  <si>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</si>
  <si>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</si>
  <si>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</si>
  <si>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</si>
  <si>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</si>
  <si>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</si>
  <si>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</si>
  <si>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</si>
  <si>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</si>
  <si>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</si>
  <si>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</si>
  <si>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</si>
  <si>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</si>
  <si>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</si>
  <si>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</si>
  <si>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</si>
  <si>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</si>
  <si>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</si>
  <si>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</si>
  <si>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</si>
  <si>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</si>
  <si>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</si>
  <si>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</si>
  <si>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</si>
  <si>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</si>
  <si>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</si>
  <si>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</si>
  <si>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</si>
  <si>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</si>
  <si>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</si>
  <si>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</si>
  <si>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</si>
  <si>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</si>
  <si>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</si>
  <si>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</si>
  <si>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</si>
  <si>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</si>
  <si>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</si>
  <si>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</si>
  <si>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</si>
  <si>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</si>
  <si>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</si>
  <si>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</si>
  <si>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</si>
  <si>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</si>
  <si>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</si>
  <si>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</si>
  <si>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</si>
  <si>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</si>
  <si>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</si>
  <si>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</si>
  <si>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</si>
  <si>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</si>
  <si>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</si>
  <si>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</si>
  <si>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</si>
  <si>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</si>
  <si>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</si>
  <si>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</si>
  <si>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</si>
  <si>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</si>
  <si>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</si>
  <si>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</si>
  <si>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</si>
  <si>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</si>
  <si>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</si>
  <si>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</si>
  <si>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</si>
  <si>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</si>
  <si>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</si>
  <si>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</si>
  <si>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</si>
  <si>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</si>
  <si>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</si>
  <si>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</si>
  <si>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</si>
  <si>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</si>
  <si>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</si>
  <si>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</si>
  <si>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</si>
  <si>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</si>
  <si>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</si>
  <si>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</si>
  <si>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</si>
  <si>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</si>
  <si>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</si>
  <si>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</si>
  <si>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</si>
  <si>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</si>
  <si>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</si>
  <si>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</si>
  <si>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</si>
  <si>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</si>
  <si>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</si>
  <si>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</si>
  <si>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</si>
  <si>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</si>
  <si>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</si>
  <si>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</si>
  <si>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</si>
  <si>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</si>
  <si>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</si>
  <si>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</si>
  <si>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</si>
  <si>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</si>
  <si>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</si>
  <si>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</si>
  <si>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</si>
  <si>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</si>
  <si>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</si>
  <si>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</si>
  <si>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</si>
  <si>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</si>
  <si>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</si>
  <si>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</si>
  <si>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</si>
  <si>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</si>
  <si>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</si>
  <si>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</si>
  <si>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</si>
  <si>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</si>
  <si>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</si>
  <si>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</si>
  <si>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</si>
  <si>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</si>
  <si>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</si>
  <si>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</si>
  <si>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</si>
  <si>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</si>
  <si>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</si>
  <si>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</si>
  <si>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</si>
  <si>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</si>
  <si>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</si>
  <si>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</si>
  <si>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</si>
  <si>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</si>
  <si>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</si>
  <si>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</si>
  <si>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</si>
  <si>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</si>
  <si>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</si>
  <si>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</si>
  <si>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</si>
  <si>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</si>
  <si>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</si>
  <si>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</si>
  <si>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</si>
  <si>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</si>
  <si>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</si>
  <si>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</si>
  <si>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</si>
  <si>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</si>
  <si>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</si>
  <si>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</si>
  <si>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</si>
  <si>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</si>
  <si>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</si>
  <si>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</si>
  <si>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</si>
  <si>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</si>
  <si>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</si>
  <si>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</si>
  <si>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</si>
  <si>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</si>
  <si>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</si>
  <si>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</si>
  <si>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</si>
  <si>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</si>
  <si>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</si>
  <si>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</si>
  <si>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</si>
  <si>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</si>
  <si>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</si>
  <si>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</si>
  <si>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</si>
  <si>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</si>
  <si>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</si>
  <si>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</si>
  <si>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</si>
  <si>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</si>
  <si>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</si>
  <si>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</si>
  <si>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</si>
  <si>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</si>
  <si>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</si>
  <si>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</si>
  <si>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</si>
  <si>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</si>
  <si>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</si>
  <si>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</si>
  <si>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</si>
  <si>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</si>
  <si>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</si>
  <si>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</si>
  <si>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</si>
  <si>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</si>
  <si>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</si>
  <si>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</si>
  <si>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</si>
  <si>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</si>
  <si>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</si>
  <si>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</si>
  <si>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</si>
  <si>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</si>
  <si>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</si>
  <si>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</si>
  <si>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</si>
  <si>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</si>
  <si>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</si>
  <si>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</si>
  <si>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</si>
  <si>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</si>
  <si>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</si>
  <si>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</si>
  <si>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</si>
  <si>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</si>
  <si>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</si>
  <si>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</si>
  <si>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</si>
  <si>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</si>
  <si>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</si>
  <si>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</si>
  <si>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</si>
  <si>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</si>
  <si>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</si>
  <si>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</si>
  <si>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</si>
  <si>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</si>
  <si>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</si>
  <si>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</si>
  <si>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</si>
  <si>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</si>
  <si>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</si>
  <si>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</si>
  <si>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</si>
  <si>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</si>
  <si>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</si>
  <si>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</si>
  <si>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</si>
  <si>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</si>
  <si>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</si>
  <si>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</si>
  <si>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</si>
  <si>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</si>
  <si>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</si>
  <si>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</si>
  <si>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</si>
  <si>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</si>
  <si>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</si>
  <si>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</si>
  <si>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</si>
  <si>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</si>
  <si>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</si>
  <si>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</si>
  <si>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</si>
  <si>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</si>
  <si>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</si>
  <si>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</si>
  <si>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</si>
  <si>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</si>
  <si>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</si>
  <si>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</si>
  <si>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</si>
  <si>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</si>
  <si>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</si>
  <si>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</si>
  <si>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</si>
  <si>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</si>
  <si>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</si>
  <si>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</si>
  <si>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</si>
  <si>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</si>
  <si>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</si>
  <si>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</si>
  <si>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</si>
  <si>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</si>
  <si>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</si>
  <si>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</si>
  <si>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</si>
  <si>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</si>
  <si>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</si>
  <si>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</si>
  <si>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</si>
  <si>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</si>
  <si>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</si>
  <si>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</si>
  <si>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</si>
  <si>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</si>
  <si>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</si>
  <si>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</si>
  <si>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</si>
  <si>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</si>
  <si>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</si>
  <si>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</si>
  <si>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</si>
  <si>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</si>
  <si>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</si>
  <si>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</si>
  <si>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</si>
  <si>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</si>
  <si>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</si>
  <si>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</si>
  <si>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</si>
  <si>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</si>
  <si>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</si>
  <si>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</si>
  <si>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</si>
  <si>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</si>
  <si>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</si>
  <si>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</si>
  <si>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</si>
  <si>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</si>
  <si>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</si>
  <si>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</si>
  <si>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</si>
  <si>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</si>
  <si>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</si>
  <si>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</si>
  <si>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</si>
  <si>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</si>
  <si>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</si>
  <si>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</si>
  <si>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</si>
  <si>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</si>
  <si>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</si>
  <si>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</si>
  <si>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</si>
  <si>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</si>
  <si>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</si>
  <si>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</si>
  <si>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</si>
  <si>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</si>
  <si>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</si>
  <si>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</si>
  <si>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</si>
  <si>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</si>
  <si>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</si>
  <si>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</si>
  <si>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</si>
  <si>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</si>
  <si>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</si>
  <si>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</si>
  <si>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</si>
  <si>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</si>
  <si>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</si>
  <si>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</si>
  <si>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</si>
  <si>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</si>
  <si>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</si>
  <si>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</si>
  <si>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</si>
  <si>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</si>
  <si>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</si>
  <si>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</si>
  <si>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</si>
  <si>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</si>
  <si>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</si>
  <si>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</si>
  <si>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</si>
  <si>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</si>
  <si>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</si>
  <si>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</si>
  <si>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</si>
  <si>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</si>
  <si>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</si>
  <si>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</si>
  <si>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</si>
  <si>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</si>
  <si>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</si>
  <si>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</si>
  <si>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</si>
  <si>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</si>
  <si>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</si>
  <si>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</si>
  <si>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</si>
  <si>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</si>
  <si>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</si>
  <si>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</si>
  <si>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</si>
  <si>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</si>
  <si>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</si>
  <si>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</si>
  <si>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</si>
  <si>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</si>
  <si>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</si>
  <si>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</si>
  <si>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</si>
  <si>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</si>
  <si>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</si>
  <si>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</si>
  <si>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</si>
  <si>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</si>
  <si>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</si>
  <si>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</si>
  <si>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</si>
  <si>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</si>
  <si>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</si>
  <si>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</si>
  <si>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</si>
  <si>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</si>
  <si>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</si>
  <si>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</si>
  <si>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</si>
  <si>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</si>
  <si>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</si>
  <si>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</si>
  <si>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</si>
  <si>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</si>
  <si>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</si>
  <si>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</si>
  <si>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</si>
  <si>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</si>
  <si>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</si>
  <si>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</si>
  <si>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</si>
  <si>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</si>
  <si>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</si>
  <si>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</si>
  <si>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</si>
  <si>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</si>
  <si>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</si>
  <si>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</si>
  <si>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</si>
  <si>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</si>
  <si>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</si>
  <si>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</si>
  <si>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</si>
  <si>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</si>
  <si>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</si>
  <si>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</si>
  <si>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</si>
  <si>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</si>
  <si>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</si>
  <si>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</si>
  <si>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</si>
  <si>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</si>
  <si>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</si>
  <si>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</si>
  <si>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</si>
  <si>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</si>
  <si>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</si>
  <si>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</si>
  <si>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</si>
  <si>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</si>
  <si>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</si>
  <si>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</si>
  <si>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</si>
  <si>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</si>
  <si>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</si>
  <si>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</si>
  <si>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</si>
  <si>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</si>
  <si>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</si>
  <si>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</si>
  <si>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</si>
  <si>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</si>
  <si>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</si>
  <si>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</si>
  <si>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</si>
  <si>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</si>
  <si>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</si>
  <si>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</si>
  <si>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</si>
  <si>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</si>
  <si>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</si>
  <si>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</si>
  <si>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</si>
  <si>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</si>
  <si>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</si>
  <si>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</si>
  <si>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</si>
  <si>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</si>
  <si>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</si>
  <si>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</si>
  <si>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</si>
  <si>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</si>
  <si>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</si>
  <si>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</si>
  <si>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</si>
  <si>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</si>
  <si>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</si>
  <si>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</si>
  <si>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</si>
  <si>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</si>
  <si>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</si>
  <si>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</si>
  <si>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</si>
  <si>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</si>
  <si>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</si>
  <si>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</si>
  <si>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</si>
  <si>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</si>
  <si>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</si>
  <si>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</si>
  <si>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</si>
  <si>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</si>
  <si>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</si>
  <si>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</si>
  <si>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</si>
  <si>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</si>
  <si>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</si>
  <si>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</si>
  <si>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</si>
  <si>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</si>
  <si>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</si>
  <si>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</si>
  <si>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</si>
  <si>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</si>
  <si>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</si>
  <si>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</si>
  <si>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</si>
  <si>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</si>
  <si>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</si>
  <si>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</si>
  <si>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</si>
  <si>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</si>
  <si>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</si>
  <si>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</si>
  <si>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</si>
  <si>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</si>
  <si>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</si>
  <si>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</si>
  <si>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</si>
  <si>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</si>
  <si>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</si>
  <si>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</si>
  <si>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</si>
  <si>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</si>
  <si>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</si>
  <si>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</si>
  <si>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</si>
  <si>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</si>
  <si>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</si>
  <si>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</si>
  <si>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</si>
  <si>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</si>
  <si>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</si>
  <si>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</si>
  <si>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</si>
  <si>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</si>
  <si>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</si>
  <si>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</si>
  <si>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</si>
  <si>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</si>
  <si>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</si>
  <si>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</si>
  <si>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</si>
  <si>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</si>
  <si>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</si>
  <si>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</si>
  <si>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</si>
  <si>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</si>
  <si>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</si>
  <si>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</si>
  <si>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</si>
  <si>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</si>
  <si>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</si>
  <si>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</si>
  <si>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</si>
  <si>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</si>
  <si>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</si>
  <si>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</si>
  <si>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</si>
  <si>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</si>
  <si>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</si>
  <si>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</si>
  <si>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</si>
  <si>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</si>
  <si>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</si>
  <si>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</si>
  <si>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</si>
  <si>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</si>
  <si>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</si>
  <si>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</si>
  <si>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</si>
  <si>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</si>
  <si>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</si>
  <si>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</si>
  <si>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</si>
  <si>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</si>
  <si>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</si>
  <si>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</si>
  <si>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</si>
  <si>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</si>
  <si>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</si>
  <si>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</si>
  <si>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</si>
  <si>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</si>
  <si>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</si>
  <si>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</si>
  <si>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</si>
  <si>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</si>
  <si>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</si>
  <si>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</si>
  <si>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</si>
  <si>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</si>
  <si>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</si>
  <si>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</si>
  <si>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</si>
  <si>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</si>
  <si>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</si>
  <si>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</si>
  <si>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</si>
  <si>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</si>
  <si>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</si>
  <si>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</si>
  <si>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</si>
  <si>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</si>
  <si>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</si>
  <si>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</si>
  <si>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</si>
  <si>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</si>
  <si>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</si>
  <si>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</si>
  <si>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</si>
  <si>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</si>
  <si>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</si>
  <si>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</si>
  <si>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</si>
  <si>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</si>
  <si>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</si>
  <si>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</si>
  <si>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</si>
  <si>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</si>
  <si>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</si>
  <si>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</si>
  <si>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</si>
  <si>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</si>
  <si>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</si>
  <si>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</si>
  <si>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</si>
  <si>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</si>
  <si>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</si>
  <si>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</si>
  <si>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</si>
  <si>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</si>
  <si>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</si>
  <si>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</si>
  <si>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</si>
  <si>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</si>
  <si>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</si>
  <si>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</si>
  <si>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</si>
  <si>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</si>
  <si>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</si>
  <si>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</si>
  <si>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</si>
  <si>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</si>
  <si>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</si>
  <si>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</si>
  <si>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</si>
  <si>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</si>
  <si>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</si>
  <si>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</si>
  <si>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</si>
  <si>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</si>
  <si>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</si>
  <si>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</si>
  <si>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</si>
  <si>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</si>
  <si>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</si>
  <si>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</si>
  <si>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</si>
  <si>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</si>
  <si>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</si>
  <si>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</si>
  <si>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</si>
  <si>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</si>
  <si>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</si>
  <si>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</si>
  <si>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</si>
  <si>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</si>
  <si>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</si>
  <si>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</si>
  <si>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</si>
  <si>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</si>
  <si>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</si>
  <si>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</si>
  <si>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</si>
  <si>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</si>
  <si>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</si>
  <si>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</si>
  <si>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</si>
  <si>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</si>
  <si>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</si>
  <si>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</si>
  <si>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</si>
  <si>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</si>
  <si>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</si>
  <si>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</si>
  <si>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</si>
  <si>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</si>
  <si>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</si>
  <si>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</si>
  <si>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</si>
  <si>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</si>
  <si>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</si>
  <si>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</si>
  <si>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</si>
  <si>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</si>
  <si>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</si>
  <si>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</si>
  <si>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</si>
  <si>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</si>
  <si>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</si>
  <si>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</si>
  <si>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</si>
  <si>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</si>
  <si>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</si>
  <si>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ranef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</si>
  <si>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</si>
  <si>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</si>
  <si>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</si>
  <si>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</si>
  <si>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</si>
  <si>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</si>
  <si>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</si>
  <si>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</si>
  <si>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</si>
  <si>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</si>
  <si>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</si>
  <si>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</si>
  <si>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</si>
  <si>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</si>
  <si>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</si>
  <si>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</si>
  <si>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</si>
  <si>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</si>
  <si>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</si>
  <si>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</si>
  <si>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</si>
  <si>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</si>
  <si>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</si>
  <si>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</si>
  <si>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</si>
  <si>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</si>
  <si>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</si>
  <si>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</si>
  <si>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</si>
  <si>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</si>
  <si>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</si>
  <si>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</si>
  <si>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</si>
  <si>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</si>
  <si>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</si>
  <si>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</si>
  <si>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</si>
  <si>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</si>
  <si>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</si>
  <si>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</si>
  <si>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</si>
  <si>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</si>
  <si>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</si>
  <si>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</si>
  <si>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</si>
  <si>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</si>
  <si>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</si>
  <si>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</si>
  <si>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</si>
  <si>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</si>
  <si>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</si>
  <si>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</si>
  <si>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</si>
  <si>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</si>
  <si>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</si>
  <si>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</si>
  <si>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</si>
  <si>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</si>
  <si>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</si>
  <si>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</si>
  <si>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</si>
  <si>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</si>
  <si>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</si>
  <si>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</si>
  <si>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</si>
  <si>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</si>
  <si>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</si>
  <si>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</si>
  <si>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</si>
  <si>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</si>
  <si>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</si>
  <si>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</si>
  <si>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</si>
  <si>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</si>
  <si>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</si>
  <si>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</si>
  <si>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</si>
  <si>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</si>
  <si>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</si>
  <si>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</si>
  <si>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</si>
  <si>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</si>
  <si>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</si>
  <si>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</si>
  <si>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</si>
  <si>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</si>
  <si>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</si>
  <si>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</si>
  <si>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</si>
  <si>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</si>
  <si>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</si>
  <si>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</si>
  <si>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[0.81, 0.933]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</si>
  <si>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</si>
  <si>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</si>
  <si>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</si>
  <si>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</si>
  <si>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</si>
  <si>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</si>
  <si>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</si>
  <si>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</si>
  <si>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</si>
  <si>
    <t>Analysis of Variance Table</t>
  </si>
  <si>
    <t>Model 2: LogEarnings ~ Schooling + Experience</t>
  </si>
  <si>
    <t xml:space="preserve">1  17879 7160.2                                  </t>
  </si>
  <si>
    <t>&gt; anova(mincer.mod, mincer.mod2)</t>
  </si>
  <si>
    <t>Model 1: LogEarnings ~ Schooling + Experience + I (Experience^2)</t>
  </si>
  <si>
    <t>2  17880 7167.5   -1     -7.3485    18.349  1.849e-05 ***</t>
  </si>
  <si>
    <t xml:space="preserve">    Res.Df     RSS    Df    Sum of Sq       F    Pr(&gt;F) </t>
  </si>
  <si>
    <t>Model 1: LogEarnings ~ Schooling + Experience</t>
  </si>
  <si>
    <t xml:space="preserve">1  17880 7167.5                                  </t>
  </si>
  <si>
    <t>2  17879 7160.2  1    7.3485 18.349 1.849e-05 ***</t>
  </si>
  <si>
    <t>Model 2: LogEarnings ~ Schooling + Experience + I(Experience^2)</t>
  </si>
  <si>
    <t xml:space="preserve">  Res.Df    RSS Df Sum of Sq      F    Pr(&gt;F)</t>
  </si>
  <si>
    <t>&gt; anova(mincer.mod2, mincer.mod)</t>
  </si>
  <si>
    <t>F (2, 17880) = 1703, Prob &gt; F = 0.0000, AIC = 34407.6</t>
  </si>
  <si>
    <t>F (3, 17879) = 1143, Prob &gt; F = 0.0000, AIC = 34391.2</t>
  </si>
  <si>
    <t>95% CIs of Estimate</t>
  </si>
  <si>
    <t>Notes: for fixed effects, the statistics are parameter estimate and standard error; for random effects, the statistics are parameter variance and standard deviation.</t>
  </si>
  <si>
    <t>country</t>
  </si>
  <si>
    <t>condval</t>
  </si>
  <si>
    <t>condsd</t>
  </si>
  <si>
    <t>1.39se</t>
  </si>
  <si>
    <t>(1.39se)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</si>
</sst>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43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8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65" fontId="40" fillId="6" borderId="3" xfId="9" applyNumberFormat="1" applyFont="1" applyFill="1" applyBorder="1" applyAlignment="1">
      <alignment horizontal="center" vertical="center" wrapText="1"/>
    </xf>
    <xf numFmtId="0" fontId="40" fillId="6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40" fillId="4" borderId="3" xfId="9" applyNumberFormat="1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5" fontId="40" fillId="6" borderId="0" xfId="9" applyNumberFormat="1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165" fontId="40" fillId="4" borderId="0" xfId="0" applyNumberFormat="1" applyFont="1" applyFill="1" applyAlignment="1">
      <alignment horizontal="center" vertical="center"/>
    </xf>
    <xf numFmtId="0" fontId="6" fillId="6" borderId="6" xfId="0" quotePrefix="1" applyFont="1" applyFill="1" applyBorder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5" fontId="40" fillId="6" borderId="2" xfId="9" applyNumberFormat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165" fontId="40" fillId="0" borderId="0" xfId="9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  <xf numFmtId="166" fontId="0" fillId="0" borderId="0" xfId="0" applyNumberFormat="1" applyAlignment="1">
      <alignment horizontal="center" vertical="center"/>
    </xf>
    <xf numFmtId="166" fontId="41" fillId="0" borderId="0" xfId="0" applyNumberFormat="1" applyFont="1" applyAlignment="1">
      <alignment horizontal="center" vertical="center"/>
    </xf>
    <xf numFmtId="0" fontId="5" fillId="0" borderId="0" xfId="0" applyFont="1"/>
    <xf numFmtId="166" fontId="5" fillId="0" borderId="0" xfId="0" applyNumberFormat="1" applyFont="1" applyAlignment="1">
      <alignment horizontal="center" vertical="center"/>
    </xf>
    <xf numFmtId="166" fontId="42" fillId="0" borderId="0" xfId="0" applyNumberFormat="1" applyFont="1" applyAlignment="1">
      <alignment horizontal="center" vertical="center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S40" sqref="S40"/>
    </sheetView>
  </sheetViews>
  <sheetFormatPr baseColWidth="10" defaultRowHeight="16" x14ac:dyDescent="0.2"/>
  <cols>
    <col min="1" max="1" width="48.1640625" style="168" customWidth="1"/>
    <col min="2" max="3" width="15.83203125" style="155" customWidth="1"/>
    <col min="4" max="4" width="13.83203125" style="193" customWidth="1"/>
    <col min="5" max="5" width="15.83203125" style="194" customWidth="1"/>
    <col min="6" max="7" width="15.83203125" style="155" customWidth="1"/>
    <col min="8" max="8" width="13.83203125" style="194" customWidth="1"/>
    <col min="9" max="9" width="15.83203125" style="194" customWidth="1"/>
    <col min="10" max="16384" width="10.83203125" style="168"/>
  </cols>
  <sheetData>
    <row r="2" spans="1:9" s="150" customFormat="1" ht="22" customHeight="1" x14ac:dyDescent="0.2">
      <c r="A2" s="195" t="s">
        <v>879</v>
      </c>
      <c r="B2" s="196" t="s">
        <v>948</v>
      </c>
      <c r="C2" s="197"/>
      <c r="D2" s="197"/>
      <c r="E2" s="198"/>
      <c r="F2" s="199" t="s">
        <v>949</v>
      </c>
      <c r="G2" s="199"/>
      <c r="H2" s="199"/>
      <c r="I2" s="199"/>
    </row>
    <row r="3" spans="1:9" s="155" customFormat="1" ht="22" customHeight="1" x14ac:dyDescent="0.2">
      <c r="A3" s="195"/>
      <c r="B3" s="170" t="s">
        <v>45</v>
      </c>
      <c r="C3" s="171" t="s">
        <v>882</v>
      </c>
      <c r="D3" s="172" t="s">
        <v>883</v>
      </c>
      <c r="E3" s="173" t="s">
        <v>884</v>
      </c>
      <c r="F3" s="174" t="s">
        <v>45</v>
      </c>
      <c r="G3" s="174" t="s">
        <v>882</v>
      </c>
      <c r="H3" s="175" t="s">
        <v>883</v>
      </c>
      <c r="I3" s="176" t="s">
        <v>884</v>
      </c>
    </row>
    <row r="4" spans="1:9" s="150" customFormat="1" ht="22" customHeight="1" x14ac:dyDescent="0.2">
      <c r="A4" s="150" t="s">
        <v>17</v>
      </c>
      <c r="B4" s="177"/>
      <c r="C4" s="178"/>
      <c r="D4" s="179"/>
      <c r="E4" s="180"/>
      <c r="F4" s="181"/>
      <c r="G4" s="181"/>
      <c r="H4" s="182"/>
      <c r="I4" s="182"/>
    </row>
    <row r="5" spans="1:9" s="150" customFormat="1" ht="22" customHeight="1" x14ac:dyDescent="0.2">
      <c r="A5" s="4" t="s">
        <v>18</v>
      </c>
      <c r="B5" s="177" t="s">
        <v>845</v>
      </c>
      <c r="C5" s="178" t="s">
        <v>885</v>
      </c>
      <c r="D5" s="179">
        <v>7.5232633503983877</v>
      </c>
      <c r="E5" s="180" t="s">
        <v>886</v>
      </c>
      <c r="F5" s="181" t="s">
        <v>707</v>
      </c>
      <c r="G5" s="181" t="s">
        <v>887</v>
      </c>
      <c r="H5" s="183">
        <v>7.4409609466455464</v>
      </c>
      <c r="I5" s="182" t="s">
        <v>888</v>
      </c>
    </row>
    <row r="6" spans="1:9" s="150" customFormat="1" ht="22" customHeight="1" x14ac:dyDescent="0.2">
      <c r="A6" s="4" t="s">
        <v>889</v>
      </c>
      <c r="B6" s="177" t="s">
        <v>477</v>
      </c>
      <c r="C6" s="178" t="s">
        <v>890</v>
      </c>
      <c r="D6" s="179">
        <v>1.0822043220703148</v>
      </c>
      <c r="E6" s="180" t="s">
        <v>891</v>
      </c>
      <c r="F6" s="181" t="s">
        <v>655</v>
      </c>
      <c r="G6" s="181" t="s">
        <v>892</v>
      </c>
      <c r="H6" s="183">
        <v>1.0597149957102876</v>
      </c>
      <c r="I6" s="182" t="s">
        <v>893</v>
      </c>
    </row>
    <row r="7" spans="1:9" s="150" customFormat="1" ht="22" customHeight="1" x14ac:dyDescent="0.2">
      <c r="A7" s="4" t="s">
        <v>19</v>
      </c>
      <c r="B7" s="177" t="s">
        <v>453</v>
      </c>
      <c r="C7" s="178" t="s">
        <v>894</v>
      </c>
      <c r="D7" s="179">
        <v>1.119631932948586</v>
      </c>
      <c r="E7" s="180" t="s">
        <v>895</v>
      </c>
      <c r="F7" s="181" t="s">
        <v>708</v>
      </c>
      <c r="G7" s="181" t="s">
        <v>896</v>
      </c>
      <c r="H7" s="183">
        <v>1.1342821682830251</v>
      </c>
      <c r="I7" s="182" t="s">
        <v>897</v>
      </c>
    </row>
    <row r="8" spans="1:9" s="150" customFormat="1" ht="22" customHeight="1" x14ac:dyDescent="0.2">
      <c r="A8" s="4" t="s">
        <v>212</v>
      </c>
      <c r="B8" s="177" t="s">
        <v>237</v>
      </c>
      <c r="C8" s="178" t="s">
        <v>898</v>
      </c>
      <c r="D8" s="179">
        <v>1.0682267171659934</v>
      </c>
      <c r="E8" s="180" t="s">
        <v>899</v>
      </c>
      <c r="F8" s="181" t="s">
        <v>743</v>
      </c>
      <c r="G8" s="181" t="s">
        <v>900</v>
      </c>
      <c r="H8" s="183">
        <v>1.0746553440638136</v>
      </c>
      <c r="I8" s="182" t="s">
        <v>901</v>
      </c>
    </row>
    <row r="9" spans="1:9" s="150" customFormat="1" ht="22" customHeight="1" x14ac:dyDescent="0.2">
      <c r="A9" s="4" t="s">
        <v>201</v>
      </c>
      <c r="B9" s="177" t="s">
        <v>524</v>
      </c>
      <c r="C9" s="178" t="s">
        <v>902</v>
      </c>
      <c r="D9" s="179">
        <v>1.026340948473442</v>
      </c>
      <c r="E9" s="180" t="s">
        <v>903</v>
      </c>
      <c r="F9" s="181" t="s">
        <v>710</v>
      </c>
      <c r="G9" s="181" t="s">
        <v>904</v>
      </c>
      <c r="H9" s="183">
        <v>1.0191816486174081</v>
      </c>
      <c r="I9" s="182" t="s">
        <v>905</v>
      </c>
    </row>
    <row r="10" spans="1:9" s="150" customFormat="1" ht="22" customHeight="1" x14ac:dyDescent="0.2">
      <c r="A10" s="4" t="s">
        <v>213</v>
      </c>
      <c r="B10" s="177" t="s">
        <v>455</v>
      </c>
      <c r="C10" s="178" t="s">
        <v>906</v>
      </c>
      <c r="D10" s="179">
        <v>1.2226247718233272</v>
      </c>
      <c r="E10" s="180" t="s">
        <v>907</v>
      </c>
      <c r="F10" s="181" t="s">
        <v>711</v>
      </c>
      <c r="G10" s="181" t="s">
        <v>908</v>
      </c>
      <c r="H10" s="183">
        <v>1.2201819658998725</v>
      </c>
      <c r="I10" s="182" t="s">
        <v>909</v>
      </c>
    </row>
    <row r="11" spans="1:9" s="150" customFormat="1" ht="22" customHeight="1" x14ac:dyDescent="0.2">
      <c r="A11" s="4" t="s">
        <v>214</v>
      </c>
      <c r="B11" s="177" t="s">
        <v>732</v>
      </c>
      <c r="C11" s="178" t="s">
        <v>910</v>
      </c>
      <c r="D11" s="179">
        <v>1.0449823548884438</v>
      </c>
      <c r="E11" s="180" t="s">
        <v>911</v>
      </c>
      <c r="F11" s="181" t="s">
        <v>712</v>
      </c>
      <c r="G11" s="181" t="s">
        <v>912</v>
      </c>
      <c r="H11" s="183">
        <v>1.0366558464909237</v>
      </c>
      <c r="I11" s="182" t="s">
        <v>913</v>
      </c>
    </row>
    <row r="12" spans="1:9" s="150" customFormat="1" ht="22" customHeight="1" x14ac:dyDescent="0.2">
      <c r="A12" s="4" t="s">
        <v>215</v>
      </c>
      <c r="B12" s="177" t="s">
        <v>526</v>
      </c>
      <c r="C12" s="178" t="s">
        <v>914</v>
      </c>
      <c r="D12" s="179">
        <v>1.0575976837366112</v>
      </c>
      <c r="E12" s="180" t="s">
        <v>915</v>
      </c>
      <c r="F12" s="181" t="s">
        <v>713</v>
      </c>
      <c r="G12" s="181" t="s">
        <v>916</v>
      </c>
      <c r="H12" s="183">
        <v>1.0778841508846315</v>
      </c>
      <c r="I12" s="182" t="s">
        <v>917</v>
      </c>
    </row>
    <row r="13" spans="1:9" s="150" customFormat="1" ht="22" customHeight="1" x14ac:dyDescent="0.2">
      <c r="A13" s="4" t="s">
        <v>216</v>
      </c>
      <c r="B13" s="177" t="s">
        <v>261</v>
      </c>
      <c r="C13" s="178" t="s">
        <v>918</v>
      </c>
      <c r="D13" s="179">
        <v>1.0919881220281975</v>
      </c>
      <c r="E13" s="180" t="s">
        <v>919</v>
      </c>
      <c r="F13" s="181" t="s">
        <v>559</v>
      </c>
      <c r="G13" s="181" t="s">
        <v>920</v>
      </c>
      <c r="H13" s="183">
        <v>1.0963648220808169</v>
      </c>
      <c r="I13" s="182" t="s">
        <v>921</v>
      </c>
    </row>
    <row r="14" spans="1:9" s="150" customFormat="1" ht="22" customHeight="1" x14ac:dyDescent="0.2">
      <c r="A14" s="4" t="s">
        <v>217</v>
      </c>
      <c r="B14" s="177" t="s">
        <v>243</v>
      </c>
      <c r="C14" s="178" t="s">
        <v>922</v>
      </c>
      <c r="D14" s="179">
        <v>1.0130848673598092</v>
      </c>
      <c r="E14" s="180" t="s">
        <v>923</v>
      </c>
      <c r="F14" s="181" t="s">
        <v>243</v>
      </c>
      <c r="G14" s="181" t="s">
        <v>922</v>
      </c>
      <c r="H14" s="183">
        <v>1.0130848673598092</v>
      </c>
      <c r="I14" s="182" t="s">
        <v>923</v>
      </c>
    </row>
    <row r="15" spans="1:9" s="150" customFormat="1" ht="22" customHeight="1" x14ac:dyDescent="0.2">
      <c r="A15" s="4" t="s">
        <v>218</v>
      </c>
      <c r="B15" s="177" t="s">
        <v>527</v>
      </c>
      <c r="C15" s="178" t="s">
        <v>924</v>
      </c>
      <c r="D15" s="179">
        <v>0.87284263248871929</v>
      </c>
      <c r="E15" s="180" t="s">
        <v>925</v>
      </c>
      <c r="F15" s="181" t="s">
        <v>630</v>
      </c>
      <c r="G15" s="181" t="s">
        <v>926</v>
      </c>
      <c r="H15" s="183">
        <v>0.8650222931107413</v>
      </c>
      <c r="I15" s="182" t="s">
        <v>927</v>
      </c>
    </row>
    <row r="16" spans="1:9" s="150" customFormat="1" ht="22" customHeight="1" x14ac:dyDescent="0.2">
      <c r="A16" s="4" t="s">
        <v>219</v>
      </c>
      <c r="B16" s="177" t="s">
        <v>733</v>
      </c>
      <c r="C16" s="178" t="s">
        <v>928</v>
      </c>
      <c r="D16" s="179">
        <v>1.1853048513203654</v>
      </c>
      <c r="E16" s="180" t="s">
        <v>929</v>
      </c>
      <c r="F16" s="181" t="s">
        <v>631</v>
      </c>
      <c r="G16" s="181" t="s">
        <v>930</v>
      </c>
      <c r="H16" s="183">
        <v>1.1723379466807176</v>
      </c>
      <c r="I16" s="182" t="s">
        <v>931</v>
      </c>
    </row>
    <row r="17" spans="1:9" s="150" customFormat="1" ht="22" customHeight="1" x14ac:dyDescent="0.2">
      <c r="A17" s="4" t="s">
        <v>220</v>
      </c>
      <c r="B17" s="177" t="s">
        <v>460</v>
      </c>
      <c r="C17" s="178" t="s">
        <v>932</v>
      </c>
      <c r="D17" s="179">
        <v>0.93988288679108889</v>
      </c>
      <c r="E17" s="180" t="s">
        <v>933</v>
      </c>
      <c r="F17" s="181" t="s">
        <v>714</v>
      </c>
      <c r="G17" s="181" t="s">
        <v>934</v>
      </c>
      <c r="H17" s="183">
        <v>0.92035114722012468</v>
      </c>
      <c r="I17" s="182" t="s">
        <v>935</v>
      </c>
    </row>
    <row r="18" spans="1:9" s="150" customFormat="1" ht="22" customHeight="1" x14ac:dyDescent="0.2">
      <c r="A18" s="4" t="s">
        <v>231</v>
      </c>
      <c r="B18" s="177" t="s">
        <v>528</v>
      </c>
      <c r="C18" s="178" t="s">
        <v>936</v>
      </c>
      <c r="D18" s="179">
        <v>1.4219085237185773</v>
      </c>
      <c r="E18" s="180" t="s">
        <v>937</v>
      </c>
      <c r="F18" s="181" t="s">
        <v>742</v>
      </c>
      <c r="G18" s="181" t="s">
        <v>938</v>
      </c>
      <c r="H18" s="183">
        <v>1.2904616208728898</v>
      </c>
      <c r="I18" s="182" t="s">
        <v>939</v>
      </c>
    </row>
    <row r="19" spans="1:9" s="150" customFormat="1" ht="22" customHeight="1" x14ac:dyDescent="0.2">
      <c r="A19" s="4" t="s">
        <v>233</v>
      </c>
      <c r="B19" s="184" t="s">
        <v>731</v>
      </c>
      <c r="C19" s="178" t="s">
        <v>940</v>
      </c>
      <c r="D19" s="179">
        <v>0.86935823539880586</v>
      </c>
      <c r="E19" s="180" t="s">
        <v>950</v>
      </c>
      <c r="F19" s="185" t="s">
        <v>716</v>
      </c>
      <c r="G19" s="181" t="s">
        <v>942</v>
      </c>
      <c r="H19" s="183">
        <v>0.88958519316341134</v>
      </c>
      <c r="I19" s="182" t="s">
        <v>943</v>
      </c>
    </row>
    <row r="20" spans="1:9" s="150" customFormat="1" ht="22" customHeight="1" x14ac:dyDescent="0.2">
      <c r="A20" s="4" t="s">
        <v>3</v>
      </c>
      <c r="B20" s="177" t="s">
        <v>530</v>
      </c>
      <c r="C20" s="178" t="s">
        <v>944</v>
      </c>
      <c r="D20" s="179">
        <v>1.1641602364321124</v>
      </c>
      <c r="E20" s="180" t="s">
        <v>945</v>
      </c>
      <c r="F20" s="181" t="s">
        <v>741</v>
      </c>
      <c r="G20" s="181" t="s">
        <v>946</v>
      </c>
      <c r="H20" s="183">
        <v>1.2586000099294778</v>
      </c>
      <c r="I20" s="182" t="s">
        <v>947</v>
      </c>
    </row>
    <row r="21" spans="1:9" s="150" customFormat="1" ht="22" customHeight="1" x14ac:dyDescent="0.2">
      <c r="A21" s="150" t="s">
        <v>20</v>
      </c>
      <c r="B21" s="177"/>
      <c r="C21" s="178"/>
      <c r="D21" s="179"/>
      <c r="E21" s="180"/>
      <c r="F21" s="181"/>
      <c r="G21" s="181"/>
      <c r="H21" s="182"/>
      <c r="I21" s="182"/>
    </row>
    <row r="22" spans="1:9" s="150" customFormat="1" ht="22" customHeight="1" x14ac:dyDescent="0.2">
      <c r="A22" s="4" t="s">
        <v>18</v>
      </c>
      <c r="B22" s="177" t="s">
        <v>203</v>
      </c>
      <c r="C22" s="178"/>
      <c r="D22" s="179"/>
      <c r="E22" s="180"/>
      <c r="F22" s="181" t="s">
        <v>621</v>
      </c>
      <c r="G22" s="181"/>
      <c r="H22" s="182"/>
      <c r="I22" s="182"/>
    </row>
    <row r="23" spans="1:9" s="150" customFormat="1" ht="22" customHeight="1" x14ac:dyDescent="0.2">
      <c r="A23" s="4" t="s">
        <v>889</v>
      </c>
      <c r="B23" s="177" t="s">
        <v>192</v>
      </c>
      <c r="C23" s="178"/>
      <c r="D23" s="179"/>
      <c r="E23" s="180"/>
      <c r="F23" s="181" t="s">
        <v>604</v>
      </c>
      <c r="G23" s="181"/>
      <c r="H23" s="182"/>
      <c r="I23" s="182"/>
    </row>
    <row r="24" spans="1:9" s="150" customFormat="1" ht="22" customHeight="1" x14ac:dyDescent="0.2">
      <c r="A24" s="4" t="s">
        <v>19</v>
      </c>
      <c r="B24" s="177" t="s">
        <v>204</v>
      </c>
      <c r="C24" s="178"/>
      <c r="D24" s="179"/>
      <c r="E24" s="180"/>
      <c r="F24" s="181" t="s">
        <v>204</v>
      </c>
      <c r="G24" s="181"/>
      <c r="H24" s="182"/>
      <c r="I24" s="182"/>
    </row>
    <row r="25" spans="1:9" s="150" customFormat="1" ht="22" customHeight="1" x14ac:dyDescent="0.2">
      <c r="A25" s="4" t="s">
        <v>201</v>
      </c>
      <c r="B25" s="177" t="s">
        <v>205</v>
      </c>
      <c r="C25" s="178"/>
      <c r="D25" s="179"/>
      <c r="E25" s="180"/>
      <c r="F25" s="181" t="s">
        <v>224</v>
      </c>
      <c r="G25" s="181"/>
      <c r="H25" s="182"/>
      <c r="I25" s="182"/>
    </row>
    <row r="26" spans="1:9" s="150" customFormat="1" ht="22" customHeight="1" x14ac:dyDescent="0.2">
      <c r="A26" s="186" t="s">
        <v>40</v>
      </c>
      <c r="B26" s="187" t="s">
        <v>730</v>
      </c>
      <c r="C26" s="188"/>
      <c r="D26" s="189"/>
      <c r="E26" s="190"/>
      <c r="F26" s="191" t="s">
        <v>189</v>
      </c>
      <c r="G26" s="191"/>
      <c r="H26" s="192"/>
      <c r="I26" s="192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363</v>
      </c>
      <c r="B1" s="134" t="s">
        <v>139</v>
      </c>
      <c r="C1" s="145" t="s">
        <v>359</v>
      </c>
      <c r="D1" s="145" t="s">
        <v>360</v>
      </c>
      <c r="E1" s="135" t="s">
        <v>323</v>
      </c>
      <c r="F1" s="135" t="s">
        <v>324</v>
      </c>
    </row>
    <row r="2" spans="1:8" s="136" customFormat="1" x14ac:dyDescent="0.2">
      <c r="A2" s="136" t="s">
        <v>325</v>
      </c>
      <c r="B2" s="136" t="s">
        <v>225</v>
      </c>
      <c r="C2" s="135"/>
      <c r="D2" s="135"/>
      <c r="E2" s="135"/>
    </row>
    <row r="3" spans="1:8" s="136" customFormat="1" x14ac:dyDescent="0.2">
      <c r="A3" s="136" t="s">
        <v>326</v>
      </c>
      <c r="B3" s="136" t="s">
        <v>140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327</v>
      </c>
      <c r="B4" s="136" t="s">
        <v>141</v>
      </c>
      <c r="C4" s="146">
        <v>18767.599999999999</v>
      </c>
      <c r="D4" s="146">
        <v>18745.8</v>
      </c>
      <c r="E4" s="137" t="s">
        <v>289</v>
      </c>
      <c r="F4" s="136" t="s">
        <v>362</v>
      </c>
    </row>
    <row r="5" spans="1:8" s="136" customFormat="1" x14ac:dyDescent="0.2">
      <c r="B5" s="136" t="s">
        <v>142</v>
      </c>
      <c r="C5" s="146">
        <v>18789.400000000001</v>
      </c>
      <c r="D5" s="146">
        <v>18766.7</v>
      </c>
      <c r="E5" s="137" t="s">
        <v>143</v>
      </c>
    </row>
    <row r="6" spans="1:8" s="136" customFormat="1" x14ac:dyDescent="0.2">
      <c r="A6" s="136" t="s">
        <v>328</v>
      </c>
      <c r="B6" s="136" t="s">
        <v>144</v>
      </c>
      <c r="C6" s="146">
        <v>18784.099999999999</v>
      </c>
      <c r="D6" s="146">
        <v>18763.2</v>
      </c>
      <c r="E6" s="137"/>
      <c r="F6" s="136" t="s">
        <v>358</v>
      </c>
    </row>
    <row r="7" spans="1:8" s="136" customFormat="1" x14ac:dyDescent="0.2">
      <c r="B7" s="136" t="s">
        <v>145</v>
      </c>
      <c r="C7" s="146">
        <v>18763.599999999999</v>
      </c>
      <c r="D7" s="146">
        <v>18743</v>
      </c>
      <c r="E7" s="137" t="s">
        <v>146</v>
      </c>
    </row>
    <row r="8" spans="1:8" s="136" customFormat="1" x14ac:dyDescent="0.2">
      <c r="A8" s="136" t="s">
        <v>329</v>
      </c>
      <c r="B8" s="136" t="s">
        <v>147</v>
      </c>
      <c r="C8" s="146">
        <v>18767.900000000001</v>
      </c>
      <c r="D8" s="146">
        <v>18746.8</v>
      </c>
      <c r="E8" s="138"/>
      <c r="F8" s="136" t="s">
        <v>361</v>
      </c>
    </row>
    <row r="9" spans="1:8" s="136" customFormat="1" x14ac:dyDescent="0.2">
      <c r="B9" s="136" t="s">
        <v>148</v>
      </c>
      <c r="C9" s="146">
        <v>18784.400000000001</v>
      </c>
      <c r="D9" s="146">
        <v>18759.900000000001</v>
      </c>
      <c r="E9" s="137" t="s">
        <v>149</v>
      </c>
    </row>
    <row r="10" spans="1:8" s="136" customFormat="1" x14ac:dyDescent="0.2">
      <c r="B10" s="136" t="s">
        <v>150</v>
      </c>
      <c r="C10" s="146">
        <v>18680.400000000001</v>
      </c>
      <c r="D10" s="146">
        <v>18661.3</v>
      </c>
      <c r="E10" s="137" t="s">
        <v>151</v>
      </c>
    </row>
    <row r="11" spans="1:8" s="136" customFormat="1" x14ac:dyDescent="0.2">
      <c r="A11" s="136" t="s">
        <v>330</v>
      </c>
      <c r="B11" s="136" t="s">
        <v>152</v>
      </c>
      <c r="C11" s="146">
        <v>18765.099999999999</v>
      </c>
      <c r="D11" s="146">
        <v>18743</v>
      </c>
      <c r="E11" s="137" t="s">
        <v>268</v>
      </c>
    </row>
    <row r="12" spans="1:8" s="136" customFormat="1" x14ac:dyDescent="0.2">
      <c r="B12" s="136" t="s">
        <v>153</v>
      </c>
      <c r="C12" s="146">
        <v>18738</v>
      </c>
      <c r="D12" s="146">
        <v>18716.099999999999</v>
      </c>
      <c r="E12" s="137" t="s">
        <v>154</v>
      </c>
    </row>
    <row r="14" spans="1:8" x14ac:dyDescent="0.2">
      <c r="E14" s="74" t="s">
        <v>406</v>
      </c>
    </row>
    <row r="15" spans="1:8" x14ac:dyDescent="0.2">
      <c r="E15" s="207" t="s">
        <v>280</v>
      </c>
      <c r="F15" s="207"/>
      <c r="G15" s="207"/>
      <c r="H15" s="207"/>
    </row>
    <row r="16" spans="1:8" x14ac:dyDescent="0.2">
      <c r="E16" s="139"/>
      <c r="F16" s="139"/>
      <c r="G16" s="139"/>
      <c r="H16" s="139"/>
    </row>
    <row r="17" spans="5:8" x14ac:dyDescent="0.2">
      <c r="E17" s="208" t="s">
        <v>277</v>
      </c>
      <c r="F17" s="208"/>
      <c r="G17" s="208"/>
      <c r="H17" s="208"/>
    </row>
    <row r="18" spans="5:8" x14ac:dyDescent="0.2">
      <c r="E18" s="147" t="s">
        <v>831</v>
      </c>
      <c r="F18" s="148"/>
      <c r="G18" s="148"/>
      <c r="H18" s="148"/>
    </row>
    <row r="19" spans="5:8" x14ac:dyDescent="0.2">
      <c r="E19" s="147" t="s">
        <v>273</v>
      </c>
      <c r="F19" s="148"/>
      <c r="G19" s="148"/>
      <c r="H19" s="148"/>
    </row>
    <row r="20" spans="5:8" x14ac:dyDescent="0.2">
      <c r="E20" s="147" t="s">
        <v>278</v>
      </c>
      <c r="F20" s="148"/>
      <c r="G20" s="148"/>
      <c r="H20" s="148"/>
    </row>
    <row r="21" spans="5:8" x14ac:dyDescent="0.2">
      <c r="E21" s="147" t="s">
        <v>274</v>
      </c>
      <c r="F21" s="148"/>
      <c r="G21" s="148"/>
      <c r="H21" s="148"/>
    </row>
    <row r="22" spans="5:8" x14ac:dyDescent="0.2">
      <c r="E22" s="147" t="s">
        <v>279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205" t="s">
        <v>269</v>
      </c>
      <c r="F24" s="205"/>
      <c r="G24" s="205"/>
      <c r="H24" s="205"/>
    </row>
    <row r="25" spans="5:8" x14ac:dyDescent="0.2">
      <c r="E25" s="147" t="s">
        <v>832</v>
      </c>
      <c r="F25" s="148"/>
      <c r="G25" s="148"/>
      <c r="H25" s="148"/>
    </row>
    <row r="26" spans="5:8" x14ac:dyDescent="0.2">
      <c r="E26" s="147" t="s">
        <v>271</v>
      </c>
      <c r="F26" s="148"/>
      <c r="G26" s="148"/>
      <c r="H26" s="148"/>
    </row>
    <row r="27" spans="5:8" x14ac:dyDescent="0.2">
      <c r="E27" s="147" t="s">
        <v>281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206" t="s">
        <v>282</v>
      </c>
      <c r="F29" s="206"/>
      <c r="G29" s="206"/>
      <c r="H29" s="206"/>
    </row>
    <row r="30" spans="5:8" x14ac:dyDescent="0.2">
      <c r="E30" s="147" t="s">
        <v>833</v>
      </c>
      <c r="F30" s="148"/>
      <c r="G30" s="148"/>
      <c r="H30" s="148"/>
    </row>
    <row r="31" spans="5:8" x14ac:dyDescent="0.2">
      <c r="E31" s="147" t="s">
        <v>273</v>
      </c>
      <c r="F31" s="148"/>
      <c r="G31" s="148"/>
      <c r="H31" s="148"/>
    </row>
    <row r="32" spans="5:8" x14ac:dyDescent="0.2">
      <c r="E32" s="147" t="s">
        <v>283</v>
      </c>
      <c r="F32" s="148"/>
      <c r="G32" s="148"/>
      <c r="H32" s="148"/>
    </row>
    <row r="33" spans="5:8" x14ac:dyDescent="0.2">
      <c r="E33" s="147" t="s">
        <v>274</v>
      </c>
      <c r="F33" s="148"/>
      <c r="G33" s="148"/>
      <c r="H33" s="148"/>
    </row>
    <row r="34" spans="5:8" x14ac:dyDescent="0.2">
      <c r="E34" s="147" t="s">
        <v>284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205" t="s">
        <v>285</v>
      </c>
      <c r="F36" s="205"/>
      <c r="G36" s="205"/>
      <c r="H36" s="205"/>
    </row>
    <row r="37" spans="5:8" x14ac:dyDescent="0.2">
      <c r="E37" s="147" t="s">
        <v>834</v>
      </c>
      <c r="F37" s="148"/>
      <c r="G37" s="148"/>
      <c r="H37" s="148"/>
    </row>
    <row r="38" spans="5:8" x14ac:dyDescent="0.2">
      <c r="E38" s="147" t="s">
        <v>271</v>
      </c>
      <c r="F38" s="148"/>
      <c r="G38" s="148"/>
      <c r="H38" s="148"/>
    </row>
    <row r="39" spans="5:8" x14ac:dyDescent="0.2">
      <c r="E39" s="147" t="s">
        <v>286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204" t="s">
        <v>275</v>
      </c>
      <c r="F41" s="204"/>
      <c r="G41" s="204"/>
      <c r="H41" s="204"/>
    </row>
    <row r="42" spans="5:8" x14ac:dyDescent="0.2">
      <c r="E42" s="147" t="s">
        <v>835</v>
      </c>
      <c r="F42" s="148"/>
      <c r="G42" s="148"/>
      <c r="H42" s="148"/>
    </row>
    <row r="43" spans="5:8" x14ac:dyDescent="0.2">
      <c r="E43" s="147" t="s">
        <v>273</v>
      </c>
      <c r="F43" s="148"/>
      <c r="G43" s="148"/>
      <c r="H43" s="148"/>
    </row>
    <row r="44" spans="5:8" x14ac:dyDescent="0.2">
      <c r="E44" s="147" t="s">
        <v>287</v>
      </c>
      <c r="F44" s="148"/>
      <c r="G44" s="148"/>
      <c r="H44" s="148"/>
    </row>
    <row r="45" spans="5:8" x14ac:dyDescent="0.2">
      <c r="E45" s="147" t="s">
        <v>274</v>
      </c>
      <c r="F45" s="148"/>
      <c r="G45" s="148"/>
      <c r="H45" s="148"/>
    </row>
    <row r="46" spans="5:8" x14ac:dyDescent="0.2">
      <c r="E46" s="147" t="s">
        <v>288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318</v>
      </c>
      <c r="B2" s="70" t="s">
        <v>46</v>
      </c>
      <c r="C2" s="70" t="s">
        <v>297</v>
      </c>
      <c r="D2" s="70" t="s">
        <v>102</v>
      </c>
      <c r="E2" s="70" t="s">
        <v>103</v>
      </c>
      <c r="F2" s="70" t="s">
        <v>104</v>
      </c>
      <c r="G2" s="70" t="s">
        <v>105</v>
      </c>
      <c r="H2" s="70" t="s">
        <v>106</v>
      </c>
      <c r="I2" s="70" t="s">
        <v>107</v>
      </c>
      <c r="J2" s="70" t="s">
        <v>108</v>
      </c>
      <c r="K2" s="70" t="s">
        <v>2</v>
      </c>
      <c r="L2" s="70" t="s">
        <v>109</v>
      </c>
      <c r="M2" s="70" t="s">
        <v>110</v>
      </c>
      <c r="N2" s="70" t="s">
        <v>111</v>
      </c>
      <c r="O2" s="70" t="s">
        <v>112</v>
      </c>
      <c r="P2" s="70" t="s">
        <v>5</v>
      </c>
      <c r="Q2" s="70" t="s">
        <v>113</v>
      </c>
      <c r="R2" s="70" t="s">
        <v>114</v>
      </c>
      <c r="S2" s="70" t="s">
        <v>4</v>
      </c>
      <c r="T2" s="70" t="s">
        <v>3</v>
      </c>
    </row>
    <row r="3" spans="1:20" x14ac:dyDescent="0.2">
      <c r="A3" s="45" t="s">
        <v>290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291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292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293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294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295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296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317</v>
      </c>
      <c r="B11" s="70" t="s">
        <v>301</v>
      </c>
      <c r="C11" s="70" t="s">
        <v>302</v>
      </c>
      <c r="D11" s="70" t="s">
        <v>303</v>
      </c>
      <c r="E11" s="70" t="s">
        <v>304</v>
      </c>
      <c r="F11" s="70" t="s">
        <v>305</v>
      </c>
      <c r="G11" s="70" t="s">
        <v>306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290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291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292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293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294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295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296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319</v>
      </c>
      <c r="B20" s="70" t="s">
        <v>301</v>
      </c>
      <c r="C20" s="70" t="s">
        <v>302</v>
      </c>
      <c r="D20" s="70" t="s">
        <v>303</v>
      </c>
      <c r="E20" s="70" t="s">
        <v>304</v>
      </c>
      <c r="F20" s="70" t="s">
        <v>305</v>
      </c>
      <c r="G20" s="70" t="s">
        <v>306</v>
      </c>
      <c r="H20" s="70" t="s">
        <v>307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290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291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292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293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294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295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296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320</v>
      </c>
      <c r="B30" s="70" t="s">
        <v>46</v>
      </c>
      <c r="C30" s="70" t="s">
        <v>309</v>
      </c>
      <c r="D30" s="70" t="s">
        <v>102</v>
      </c>
      <c r="E30" s="70" t="s">
        <v>103</v>
      </c>
      <c r="F30" s="70" t="s">
        <v>104</v>
      </c>
      <c r="G30" s="70" t="s">
        <v>105</v>
      </c>
      <c r="H30" s="70" t="s">
        <v>106</v>
      </c>
      <c r="I30" s="70" t="s">
        <v>107</v>
      </c>
      <c r="J30" s="70" t="s">
        <v>108</v>
      </c>
      <c r="K30" s="70" t="s">
        <v>2</v>
      </c>
      <c r="L30" s="70" t="s">
        <v>109</v>
      </c>
      <c r="M30" s="70" t="s">
        <v>110</v>
      </c>
      <c r="N30" s="70" t="s">
        <v>111</v>
      </c>
      <c r="O30" s="70" t="s">
        <v>112</v>
      </c>
      <c r="P30" s="70" t="s">
        <v>5</v>
      </c>
      <c r="Q30" s="70" t="s">
        <v>113</v>
      </c>
      <c r="R30" s="70" t="s">
        <v>114</v>
      </c>
      <c r="S30" s="70" t="s">
        <v>4</v>
      </c>
      <c r="T30" s="70" t="s">
        <v>3</v>
      </c>
    </row>
    <row r="31" spans="1:20" x14ac:dyDescent="0.2">
      <c r="A31" s="47" t="s">
        <v>290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291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292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293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294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295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296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322</v>
      </c>
      <c r="B39" s="70" t="s">
        <v>301</v>
      </c>
      <c r="C39" s="70" t="s">
        <v>310</v>
      </c>
      <c r="D39" s="70" t="s">
        <v>303</v>
      </c>
      <c r="E39" s="70" t="s">
        <v>311</v>
      </c>
      <c r="F39" s="70" t="s">
        <v>312</v>
      </c>
      <c r="G39" s="70" t="s">
        <v>306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290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291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292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293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294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295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296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321</v>
      </c>
      <c r="B48" s="70" t="s">
        <v>301</v>
      </c>
      <c r="C48" s="70" t="s">
        <v>310</v>
      </c>
      <c r="D48" s="70" t="s">
        <v>303</v>
      </c>
      <c r="E48" s="70" t="s">
        <v>311</v>
      </c>
      <c r="F48" s="70" t="s">
        <v>312</v>
      </c>
      <c r="G48" s="70" t="s">
        <v>306</v>
      </c>
      <c r="H48" s="70" t="s">
        <v>307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290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291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292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293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294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295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296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337</v>
      </c>
      <c r="B58" s="70" t="s">
        <v>46</v>
      </c>
      <c r="C58" s="70" t="s">
        <v>313</v>
      </c>
      <c r="D58" s="70" t="s">
        <v>102</v>
      </c>
      <c r="E58" s="70" t="s">
        <v>103</v>
      </c>
      <c r="F58" s="70" t="s">
        <v>104</v>
      </c>
      <c r="G58" s="70" t="s">
        <v>105</v>
      </c>
      <c r="H58" s="70" t="s">
        <v>106</v>
      </c>
      <c r="I58" s="70" t="s">
        <v>107</v>
      </c>
      <c r="J58" s="70" t="s">
        <v>108</v>
      </c>
      <c r="K58" s="70" t="s">
        <v>2</v>
      </c>
      <c r="L58" s="70" t="s">
        <v>109</v>
      </c>
      <c r="M58" s="70" t="s">
        <v>110</v>
      </c>
      <c r="N58" s="70" t="s">
        <v>111</v>
      </c>
      <c r="O58" s="70" t="s">
        <v>112</v>
      </c>
      <c r="P58" s="70" t="s">
        <v>113</v>
      </c>
      <c r="Q58" s="70" t="s">
        <v>3</v>
      </c>
      <c r="R58" s="72"/>
      <c r="S58" s="72"/>
      <c r="T58" s="72"/>
    </row>
    <row r="59" spans="1:20" x14ac:dyDescent="0.2">
      <c r="A59" s="47" t="s">
        <v>290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291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292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293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294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295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296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338</v>
      </c>
      <c r="B67" s="63" t="s">
        <v>301</v>
      </c>
      <c r="C67" s="63" t="s">
        <v>314</v>
      </c>
      <c r="D67" s="63" t="s">
        <v>303</v>
      </c>
      <c r="E67" s="63" t="s">
        <v>315</v>
      </c>
      <c r="F67" s="63" t="s">
        <v>316</v>
      </c>
      <c r="G67" s="63" t="s">
        <v>306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290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291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292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293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294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295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296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339</v>
      </c>
      <c r="B76" s="63" t="s">
        <v>301</v>
      </c>
      <c r="C76" s="63" t="s">
        <v>314</v>
      </c>
      <c r="D76" s="63" t="s">
        <v>303</v>
      </c>
      <c r="E76" s="63" t="s">
        <v>315</v>
      </c>
      <c r="F76" s="63" t="s">
        <v>316</v>
      </c>
      <c r="G76" s="63" t="s">
        <v>306</v>
      </c>
      <c r="H76" s="63" t="s">
        <v>307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290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291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292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293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294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295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296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334</v>
      </c>
      <c r="B86" s="63" t="s">
        <v>46</v>
      </c>
      <c r="C86" s="63" t="s">
        <v>309</v>
      </c>
      <c r="D86" s="63" t="s">
        <v>102</v>
      </c>
      <c r="E86" s="63" t="s">
        <v>103</v>
      </c>
      <c r="F86" s="63" t="s">
        <v>104</v>
      </c>
      <c r="G86" s="63" t="s">
        <v>105</v>
      </c>
      <c r="H86" s="63" t="s">
        <v>106</v>
      </c>
      <c r="I86" s="63" t="s">
        <v>107</v>
      </c>
      <c r="J86" s="63" t="s">
        <v>108</v>
      </c>
      <c r="K86" s="63" t="s">
        <v>2</v>
      </c>
      <c r="L86" s="63" t="s">
        <v>109</v>
      </c>
      <c r="M86" s="63" t="s">
        <v>110</v>
      </c>
      <c r="N86" s="63" t="s">
        <v>111</v>
      </c>
      <c r="O86" s="63" t="s">
        <v>112</v>
      </c>
      <c r="P86" s="63" t="s">
        <v>113</v>
      </c>
      <c r="Q86" s="63" t="s">
        <v>3</v>
      </c>
      <c r="R86" s="71"/>
      <c r="S86" s="71"/>
      <c r="T86" s="71"/>
    </row>
    <row r="87" spans="1:20" x14ac:dyDescent="0.2">
      <c r="A87" s="45" t="s">
        <v>290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291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292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293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294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295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296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335</v>
      </c>
      <c r="B95" s="63" t="s">
        <v>301</v>
      </c>
      <c r="C95" s="63" t="s">
        <v>310</v>
      </c>
      <c r="D95" s="63" t="s">
        <v>331</v>
      </c>
      <c r="E95" s="63" t="s">
        <v>311</v>
      </c>
      <c r="F95" s="63" t="s">
        <v>332</v>
      </c>
      <c r="G95" s="63" t="s">
        <v>333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290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291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292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293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294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295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296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336</v>
      </c>
      <c r="B104" s="63" t="s">
        <v>301</v>
      </c>
      <c r="C104" s="63" t="s">
        <v>310</v>
      </c>
      <c r="D104" s="63" t="s">
        <v>331</v>
      </c>
      <c r="E104" s="63" t="s">
        <v>311</v>
      </c>
      <c r="F104" s="63" t="s">
        <v>332</v>
      </c>
      <c r="G104" s="63" t="s">
        <v>333</v>
      </c>
      <c r="H104" s="63" t="s">
        <v>307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290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291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292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293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294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295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296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344</v>
      </c>
      <c r="B114" s="63" t="s">
        <v>46</v>
      </c>
      <c r="C114" s="63" t="s">
        <v>340</v>
      </c>
      <c r="D114" s="63" t="s">
        <v>102</v>
      </c>
      <c r="E114" s="63" t="s">
        <v>103</v>
      </c>
      <c r="F114" s="63" t="s">
        <v>104</v>
      </c>
      <c r="G114" s="63" t="s">
        <v>298</v>
      </c>
      <c r="H114" s="63" t="s">
        <v>299</v>
      </c>
      <c r="I114" s="63" t="s">
        <v>300</v>
      </c>
      <c r="J114" s="63" t="s">
        <v>108</v>
      </c>
      <c r="K114" s="63" t="s">
        <v>2</v>
      </c>
      <c r="L114" s="63" t="s">
        <v>109</v>
      </c>
      <c r="M114" s="63" t="s">
        <v>110</v>
      </c>
      <c r="N114" s="63" t="s">
        <v>111</v>
      </c>
      <c r="O114" s="63" t="s">
        <v>112</v>
      </c>
      <c r="P114" s="63" t="s">
        <v>113</v>
      </c>
      <c r="Q114" s="63" t="s">
        <v>3</v>
      </c>
      <c r="R114" s="71"/>
      <c r="S114" s="71"/>
      <c r="T114" s="71"/>
    </row>
    <row r="115" spans="1:20" x14ac:dyDescent="0.2">
      <c r="A115" s="47" t="s">
        <v>290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291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292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293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294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295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296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345</v>
      </c>
      <c r="B123" s="63" t="s">
        <v>301</v>
      </c>
      <c r="C123" s="63" t="s">
        <v>341</v>
      </c>
      <c r="D123" s="63" t="s">
        <v>331</v>
      </c>
      <c r="E123" s="63" t="s">
        <v>342</v>
      </c>
      <c r="F123" s="63" t="s">
        <v>343</v>
      </c>
      <c r="G123" s="63" t="s">
        <v>333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290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291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292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293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294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295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296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346</v>
      </c>
      <c r="B132" s="63" t="s">
        <v>301</v>
      </c>
      <c r="C132" s="63" t="s">
        <v>341</v>
      </c>
      <c r="D132" s="63" t="s">
        <v>331</v>
      </c>
      <c r="E132" s="63" t="s">
        <v>342</v>
      </c>
      <c r="F132" s="63" t="s">
        <v>343</v>
      </c>
      <c r="G132" s="63" t="s">
        <v>333</v>
      </c>
      <c r="H132" s="63" t="s">
        <v>307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290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291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292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293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294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295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296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353</v>
      </c>
      <c r="B142" s="63" t="s">
        <v>46</v>
      </c>
      <c r="C142" s="63" t="s">
        <v>347</v>
      </c>
      <c r="D142" s="63" t="s">
        <v>102</v>
      </c>
      <c r="E142" s="63" t="s">
        <v>103</v>
      </c>
      <c r="F142" s="63" t="s">
        <v>104</v>
      </c>
      <c r="G142" s="63" t="s">
        <v>298</v>
      </c>
      <c r="H142" s="63" t="s">
        <v>299</v>
      </c>
      <c r="I142" s="63" t="s">
        <v>300</v>
      </c>
      <c r="J142" s="63" t="s">
        <v>108</v>
      </c>
      <c r="K142" s="63" t="s">
        <v>2</v>
      </c>
      <c r="L142" s="63" t="s">
        <v>109</v>
      </c>
      <c r="M142" s="63" t="s">
        <v>110</v>
      </c>
      <c r="N142" s="63" t="s">
        <v>111</v>
      </c>
      <c r="O142" s="63" t="s">
        <v>112</v>
      </c>
      <c r="P142" s="63" t="s">
        <v>113</v>
      </c>
      <c r="Q142" s="63" t="s">
        <v>3</v>
      </c>
      <c r="R142" s="71"/>
      <c r="S142" s="71"/>
      <c r="T142" s="71"/>
    </row>
    <row r="143" spans="1:20" x14ac:dyDescent="0.2">
      <c r="A143" s="47" t="s">
        <v>290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291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292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293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294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295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296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355</v>
      </c>
      <c r="B151" s="63" t="s">
        <v>301</v>
      </c>
      <c r="C151" s="63" t="s">
        <v>348</v>
      </c>
      <c r="D151" s="63" t="s">
        <v>349</v>
      </c>
      <c r="E151" s="63" t="s">
        <v>350</v>
      </c>
      <c r="F151" s="63" t="s">
        <v>351</v>
      </c>
      <c r="G151" s="63" t="s">
        <v>352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290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291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292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293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294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295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296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354</v>
      </c>
      <c r="B160" s="63" t="s">
        <v>301</v>
      </c>
      <c r="C160" s="63" t="s">
        <v>348</v>
      </c>
      <c r="D160" s="63" t="s">
        <v>349</v>
      </c>
      <c r="E160" s="63" t="s">
        <v>350</v>
      </c>
      <c r="F160" s="63" t="s">
        <v>351</v>
      </c>
      <c r="G160" s="63" t="s">
        <v>352</v>
      </c>
      <c r="H160" s="63" t="s">
        <v>307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290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291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292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293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294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295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296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364</v>
      </c>
      <c r="B170" s="70" t="s">
        <v>46</v>
      </c>
      <c r="C170" s="70" t="s">
        <v>313</v>
      </c>
      <c r="D170" s="70" t="s">
        <v>102</v>
      </c>
      <c r="E170" s="70" t="s">
        <v>103</v>
      </c>
      <c r="F170" s="70" t="s">
        <v>104</v>
      </c>
      <c r="G170" s="70" t="s">
        <v>298</v>
      </c>
      <c r="H170" s="70" t="s">
        <v>299</v>
      </c>
      <c r="I170" s="70" t="s">
        <v>300</v>
      </c>
      <c r="J170" s="70" t="s">
        <v>108</v>
      </c>
      <c r="K170" s="70" t="s">
        <v>2</v>
      </c>
      <c r="L170" s="70" t="s">
        <v>109</v>
      </c>
      <c r="M170" s="70" t="s">
        <v>110</v>
      </c>
      <c r="N170" s="70" t="s">
        <v>111</v>
      </c>
      <c r="O170" s="70" t="s">
        <v>112</v>
      </c>
      <c r="P170" s="70" t="s">
        <v>5</v>
      </c>
      <c r="Q170" s="70" t="s">
        <v>113</v>
      </c>
      <c r="R170" s="70" t="s">
        <v>114</v>
      </c>
      <c r="S170" s="70" t="s">
        <v>4</v>
      </c>
      <c r="T170" s="70" t="s">
        <v>3</v>
      </c>
    </row>
    <row r="171" spans="1:20" x14ac:dyDescent="0.2">
      <c r="A171" s="45" t="s">
        <v>290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291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292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293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294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295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296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365</v>
      </c>
      <c r="B179" s="75" t="s">
        <v>301</v>
      </c>
      <c r="C179" s="75" t="s">
        <v>314</v>
      </c>
      <c r="D179" s="75" t="s">
        <v>303</v>
      </c>
      <c r="E179" s="75" t="s">
        <v>331</v>
      </c>
      <c r="F179" s="75" t="s">
        <v>315</v>
      </c>
      <c r="G179" s="75" t="s">
        <v>316</v>
      </c>
      <c r="H179" s="75" t="s">
        <v>356</v>
      </c>
      <c r="I179" s="75" t="s">
        <v>306</v>
      </c>
      <c r="J179" s="75" t="s">
        <v>357</v>
      </c>
      <c r="K179" s="75" t="s">
        <v>333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290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291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292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293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294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295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296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366</v>
      </c>
      <c r="B188" s="75" t="s">
        <v>301</v>
      </c>
      <c r="C188" s="75" t="s">
        <v>314</v>
      </c>
      <c r="D188" s="75" t="s">
        <v>303</v>
      </c>
      <c r="E188" s="75" t="s">
        <v>331</v>
      </c>
      <c r="F188" s="75" t="s">
        <v>315</v>
      </c>
      <c r="G188" s="75" t="s">
        <v>316</v>
      </c>
      <c r="H188" s="75" t="s">
        <v>356</v>
      </c>
      <c r="I188" s="75" t="s">
        <v>306</v>
      </c>
      <c r="J188" s="75" t="s">
        <v>357</v>
      </c>
      <c r="K188" s="75" t="s">
        <v>333</v>
      </c>
      <c r="L188" s="75" t="s">
        <v>307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290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291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292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293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294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295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296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367</v>
      </c>
      <c r="B198" s="75" t="s">
        <v>46</v>
      </c>
      <c r="C198" s="75" t="s">
        <v>309</v>
      </c>
      <c r="D198" s="75" t="s">
        <v>102</v>
      </c>
      <c r="E198" s="75" t="s">
        <v>103</v>
      </c>
      <c r="F198" s="75" t="s">
        <v>104</v>
      </c>
      <c r="G198" s="75" t="s">
        <v>298</v>
      </c>
      <c r="H198" s="75" t="s">
        <v>299</v>
      </c>
      <c r="I198" s="75" t="s">
        <v>300</v>
      </c>
      <c r="J198" s="75" t="s">
        <v>108</v>
      </c>
      <c r="K198" s="75" t="s">
        <v>2</v>
      </c>
      <c r="L198" s="75" t="s">
        <v>109</v>
      </c>
      <c r="M198" s="75" t="s">
        <v>110</v>
      </c>
      <c r="N198" s="75" t="s">
        <v>111</v>
      </c>
      <c r="O198" s="75" t="s">
        <v>112</v>
      </c>
      <c r="P198" s="75" t="s">
        <v>5</v>
      </c>
      <c r="Q198" s="75" t="s">
        <v>113</v>
      </c>
      <c r="R198" s="75" t="s">
        <v>114</v>
      </c>
      <c r="S198" s="75" t="s">
        <v>4</v>
      </c>
      <c r="T198" s="75" t="s">
        <v>3</v>
      </c>
    </row>
    <row r="199" spans="1:20" s="46" customFormat="1" ht="12" x14ac:dyDescent="0.15">
      <c r="A199" s="47" t="s">
        <v>290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291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292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293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294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295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296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369</v>
      </c>
      <c r="B207" s="75" t="s">
        <v>301</v>
      </c>
      <c r="C207" s="75" t="s">
        <v>310</v>
      </c>
      <c r="D207" s="75" t="s">
        <v>303</v>
      </c>
      <c r="E207" s="75" t="s">
        <v>331</v>
      </c>
      <c r="F207" s="75" t="s">
        <v>311</v>
      </c>
      <c r="G207" s="75" t="s">
        <v>312</v>
      </c>
      <c r="H207" s="75" t="s">
        <v>332</v>
      </c>
      <c r="I207" s="75" t="s">
        <v>306</v>
      </c>
      <c r="J207" s="75" t="s">
        <v>357</v>
      </c>
      <c r="K207" s="75" t="s">
        <v>333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290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291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292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293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294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295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296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368</v>
      </c>
      <c r="B216" s="46" t="s">
        <v>301</v>
      </c>
      <c r="C216" s="46" t="s">
        <v>310</v>
      </c>
      <c r="D216" s="46" t="s">
        <v>303</v>
      </c>
      <c r="E216" s="46" t="s">
        <v>331</v>
      </c>
      <c r="F216" s="46" t="s">
        <v>311</v>
      </c>
      <c r="G216" s="46" t="s">
        <v>312</v>
      </c>
      <c r="H216" s="46" t="s">
        <v>332</v>
      </c>
      <c r="I216" s="46" t="s">
        <v>306</v>
      </c>
      <c r="J216" s="46" t="s">
        <v>357</v>
      </c>
      <c r="K216" s="46" t="s">
        <v>333</v>
      </c>
      <c r="L216" s="46" t="s">
        <v>307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290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291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292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293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294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295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296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363</v>
      </c>
      <c r="B1" s="134" t="s">
        <v>139</v>
      </c>
      <c r="C1" s="135" t="s">
        <v>323</v>
      </c>
      <c r="D1" s="135" t="s">
        <v>324</v>
      </c>
    </row>
    <row r="2" spans="1:6" s="136" customFormat="1" x14ac:dyDescent="0.2">
      <c r="A2" s="136" t="s">
        <v>325</v>
      </c>
      <c r="B2" s="136" t="s">
        <v>225</v>
      </c>
      <c r="C2" s="135"/>
    </row>
    <row r="3" spans="1:6" s="136" customFormat="1" x14ac:dyDescent="0.2">
      <c r="A3" s="136" t="s">
        <v>326</v>
      </c>
      <c r="B3" s="136" t="s">
        <v>370</v>
      </c>
      <c r="C3" s="137" t="s">
        <v>375</v>
      </c>
    </row>
    <row r="4" spans="1:6" s="136" customFormat="1" x14ac:dyDescent="0.2">
      <c r="A4" s="136" t="s">
        <v>327</v>
      </c>
      <c r="B4" s="136" t="s">
        <v>371</v>
      </c>
      <c r="C4" s="137"/>
      <c r="D4" s="137" t="s">
        <v>393</v>
      </c>
    </row>
    <row r="5" spans="1:6" s="136" customFormat="1" x14ac:dyDescent="0.2">
      <c r="A5" s="136" t="s">
        <v>328</v>
      </c>
      <c r="B5" s="136" t="s">
        <v>372</v>
      </c>
      <c r="C5" s="137"/>
    </row>
    <row r="6" spans="1:6" s="136" customFormat="1" x14ac:dyDescent="0.2">
      <c r="A6" s="136" t="s">
        <v>329</v>
      </c>
      <c r="B6" s="136" t="s">
        <v>373</v>
      </c>
      <c r="C6" s="138"/>
    </row>
    <row r="7" spans="1:6" s="136" customFormat="1" x14ac:dyDescent="0.2">
      <c r="A7" s="136" t="s">
        <v>330</v>
      </c>
      <c r="B7" s="136" t="s">
        <v>374</v>
      </c>
      <c r="C7" s="137"/>
    </row>
    <row r="9" spans="1:6" x14ac:dyDescent="0.2">
      <c r="C9" s="74" t="s">
        <v>406</v>
      </c>
    </row>
    <row r="10" spans="1:6" x14ac:dyDescent="0.2">
      <c r="C10" s="207" t="s">
        <v>280</v>
      </c>
      <c r="D10" s="207"/>
      <c r="E10" s="207"/>
      <c r="F10" s="207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378</v>
      </c>
    </row>
    <row r="13" spans="1:6" x14ac:dyDescent="0.2">
      <c r="C13" s="141" t="s">
        <v>826</v>
      </c>
    </row>
    <row r="14" spans="1:6" x14ac:dyDescent="0.2">
      <c r="C14" s="141" t="s">
        <v>271</v>
      </c>
    </row>
    <row r="15" spans="1:6" x14ac:dyDescent="0.2">
      <c r="C15" s="141" t="s">
        <v>379</v>
      </c>
    </row>
    <row r="17" spans="3:3" x14ac:dyDescent="0.2">
      <c r="C17" s="142" t="s">
        <v>386</v>
      </c>
    </row>
    <row r="18" spans="3:3" x14ac:dyDescent="0.2">
      <c r="C18" s="25" t="s">
        <v>272</v>
      </c>
    </row>
    <row r="19" spans="3:3" x14ac:dyDescent="0.2">
      <c r="C19" s="25" t="s">
        <v>273</v>
      </c>
    </row>
    <row r="20" spans="3:3" x14ac:dyDescent="0.2">
      <c r="C20" s="25" t="s">
        <v>387</v>
      </c>
    </row>
    <row r="21" spans="3:3" x14ac:dyDescent="0.2">
      <c r="C21" s="25" t="s">
        <v>274</v>
      </c>
    </row>
    <row r="22" spans="3:3" x14ac:dyDescent="0.2">
      <c r="C22" s="25" t="s">
        <v>388</v>
      </c>
    </row>
    <row r="23" spans="3:3" x14ac:dyDescent="0.2">
      <c r="C23" s="25" t="s">
        <v>276</v>
      </c>
    </row>
    <row r="24" spans="3:3" x14ac:dyDescent="0.2">
      <c r="C24" s="25" t="s">
        <v>389</v>
      </c>
    </row>
    <row r="25" spans="3:3" x14ac:dyDescent="0.2">
      <c r="C25" s="25"/>
    </row>
    <row r="26" spans="3:3" x14ac:dyDescent="0.2">
      <c r="C26" s="143" t="s">
        <v>390</v>
      </c>
    </row>
    <row r="27" spans="3:3" x14ac:dyDescent="0.2">
      <c r="C27" s="25" t="s">
        <v>827</v>
      </c>
    </row>
    <row r="28" spans="3:3" x14ac:dyDescent="0.2">
      <c r="C28" s="141" t="s">
        <v>273</v>
      </c>
    </row>
    <row r="29" spans="3:3" x14ac:dyDescent="0.2">
      <c r="C29" s="141" t="s">
        <v>391</v>
      </c>
    </row>
    <row r="30" spans="3:3" x14ac:dyDescent="0.2">
      <c r="C30" s="141" t="s">
        <v>274</v>
      </c>
    </row>
    <row r="31" spans="3:3" x14ac:dyDescent="0.2">
      <c r="C31" s="141" t="s">
        <v>392</v>
      </c>
    </row>
    <row r="33" spans="3:3" x14ac:dyDescent="0.2">
      <c r="C33" s="140" t="s">
        <v>381</v>
      </c>
    </row>
    <row r="34" spans="3:3" x14ac:dyDescent="0.2">
      <c r="C34" s="141" t="s">
        <v>270</v>
      </c>
    </row>
    <row r="35" spans="3:3" x14ac:dyDescent="0.2">
      <c r="C35" s="141" t="s">
        <v>271</v>
      </c>
    </row>
    <row r="36" spans="3:3" x14ac:dyDescent="0.2">
      <c r="C36" s="141" t="s">
        <v>382</v>
      </c>
    </row>
    <row r="38" spans="3:3" x14ac:dyDescent="0.2">
      <c r="C38" s="144" t="s">
        <v>383</v>
      </c>
    </row>
    <row r="39" spans="3:3" x14ac:dyDescent="0.2">
      <c r="C39" s="141" t="s">
        <v>828</v>
      </c>
    </row>
    <row r="40" spans="3:3" x14ac:dyDescent="0.2">
      <c r="C40" s="141" t="s">
        <v>273</v>
      </c>
    </row>
    <row r="41" spans="3:3" x14ac:dyDescent="0.2">
      <c r="C41" s="141" t="s">
        <v>384</v>
      </c>
    </row>
    <row r="42" spans="3:3" x14ac:dyDescent="0.2">
      <c r="C42" s="141" t="s">
        <v>274</v>
      </c>
    </row>
    <row r="43" spans="3:3" x14ac:dyDescent="0.2">
      <c r="C43" s="141" t="s">
        <v>385</v>
      </c>
    </row>
    <row r="45" spans="3:3" x14ac:dyDescent="0.2">
      <c r="C45" s="144" t="s">
        <v>394</v>
      </c>
    </row>
    <row r="46" spans="3:3" x14ac:dyDescent="0.2">
      <c r="C46" s="141" t="s">
        <v>829</v>
      </c>
    </row>
    <row r="47" spans="3:3" x14ac:dyDescent="0.2">
      <c r="C47" s="141" t="s">
        <v>273</v>
      </c>
    </row>
    <row r="48" spans="3:3" x14ac:dyDescent="0.2">
      <c r="C48" s="141" t="s">
        <v>395</v>
      </c>
    </row>
    <row r="49" spans="3:3" x14ac:dyDescent="0.2">
      <c r="C49" s="141" t="s">
        <v>274</v>
      </c>
    </row>
    <row r="50" spans="3:3" x14ac:dyDescent="0.2">
      <c r="C50" s="141" t="s">
        <v>396</v>
      </c>
    </row>
    <row r="52" spans="3:3" x14ac:dyDescent="0.2">
      <c r="C52" s="140" t="s">
        <v>397</v>
      </c>
    </row>
    <row r="53" spans="3:3" x14ac:dyDescent="0.2">
      <c r="C53" s="141" t="s">
        <v>398</v>
      </c>
    </row>
    <row r="54" spans="3:3" x14ac:dyDescent="0.2">
      <c r="C54" s="141" t="s">
        <v>398</v>
      </c>
    </row>
    <row r="55" spans="3:3" x14ac:dyDescent="0.2">
      <c r="C55" s="141" t="s">
        <v>272</v>
      </c>
    </row>
    <row r="56" spans="3:3" x14ac:dyDescent="0.2">
      <c r="C56" s="141" t="s">
        <v>399</v>
      </c>
    </row>
    <row r="57" spans="3:3" x14ac:dyDescent="0.2">
      <c r="C57" s="141" t="s">
        <v>274</v>
      </c>
    </row>
    <row r="58" spans="3:3" x14ac:dyDescent="0.2">
      <c r="C58" s="141" t="s">
        <v>400</v>
      </c>
    </row>
    <row r="59" spans="3:3" x14ac:dyDescent="0.2">
      <c r="C59" s="141" t="s">
        <v>276</v>
      </c>
    </row>
    <row r="60" spans="3:3" x14ac:dyDescent="0.2">
      <c r="C60" s="141" t="s">
        <v>401</v>
      </c>
    </row>
    <row r="61" spans="3:3" x14ac:dyDescent="0.2">
      <c r="C61" s="141" t="s">
        <v>308</v>
      </c>
    </row>
    <row r="62" spans="3:3" x14ac:dyDescent="0.2">
      <c r="C62" s="141" t="s">
        <v>402</v>
      </c>
    </row>
    <row r="63" spans="3:3" x14ac:dyDescent="0.2">
      <c r="C63" s="141" t="s">
        <v>403</v>
      </c>
    </row>
    <row r="64" spans="3:3" x14ac:dyDescent="0.2">
      <c r="C64" s="141" t="s">
        <v>404</v>
      </c>
    </row>
    <row r="65" spans="3:3" x14ac:dyDescent="0.2">
      <c r="C65" s="141" t="s">
        <v>405</v>
      </c>
    </row>
    <row r="67" spans="3:3" x14ac:dyDescent="0.2">
      <c r="C67" s="144" t="s">
        <v>407</v>
      </c>
    </row>
    <row r="68" spans="3:3" x14ac:dyDescent="0.2">
      <c r="C68" s="141" t="s">
        <v>830</v>
      </c>
    </row>
    <row r="69" spans="3:3" x14ac:dyDescent="0.2">
      <c r="C69" s="141" t="s">
        <v>271</v>
      </c>
    </row>
    <row r="70" spans="3:3" x14ac:dyDescent="0.2">
      <c r="C70" s="141" t="s">
        <v>408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772</v>
      </c>
      <c r="B2" s="98" t="s">
        <v>46</v>
      </c>
      <c r="C2" s="98" t="s">
        <v>375</v>
      </c>
      <c r="D2" s="98" t="s">
        <v>102</v>
      </c>
      <c r="E2" s="98" t="s">
        <v>103</v>
      </c>
      <c r="F2" s="98" t="s">
        <v>104</v>
      </c>
      <c r="G2" s="98" t="s">
        <v>298</v>
      </c>
      <c r="H2" s="98" t="s">
        <v>299</v>
      </c>
      <c r="I2" s="98" t="s">
        <v>300</v>
      </c>
      <c r="J2" s="98" t="s">
        <v>108</v>
      </c>
      <c r="K2" s="98" t="s">
        <v>2</v>
      </c>
      <c r="L2" s="98" t="s">
        <v>109</v>
      </c>
      <c r="M2" s="98" t="s">
        <v>110</v>
      </c>
      <c r="N2" s="98" t="s">
        <v>111</v>
      </c>
      <c r="O2" s="98" t="s">
        <v>112</v>
      </c>
      <c r="P2" s="98" t="s">
        <v>5</v>
      </c>
      <c r="Q2" s="98" t="s">
        <v>113</v>
      </c>
      <c r="R2" s="98" t="s">
        <v>114</v>
      </c>
      <c r="S2" s="98" t="s">
        <v>4</v>
      </c>
      <c r="T2" s="98" t="s">
        <v>3</v>
      </c>
    </row>
    <row r="3" spans="1:20" x14ac:dyDescent="0.2">
      <c r="A3" s="100" t="s">
        <v>290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291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292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293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294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295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296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773</v>
      </c>
      <c r="B11" s="102" t="s">
        <v>301</v>
      </c>
      <c r="C11" s="102" t="s">
        <v>376</v>
      </c>
      <c r="D11" s="102" t="s">
        <v>377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290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291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292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293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294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295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296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774</v>
      </c>
      <c r="B20" s="98" t="s">
        <v>301</v>
      </c>
      <c r="C20" s="98" t="s">
        <v>376</v>
      </c>
      <c r="D20" s="98" t="s">
        <v>377</v>
      </c>
      <c r="E20" s="98" t="s">
        <v>307</v>
      </c>
    </row>
    <row r="21" spans="1:20" x14ac:dyDescent="0.2">
      <c r="A21" s="100" t="s">
        <v>290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291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292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293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294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295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296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775</v>
      </c>
      <c r="B30" s="98" t="s">
        <v>46</v>
      </c>
      <c r="C30" s="98" t="s">
        <v>375</v>
      </c>
      <c r="D30" s="98" t="s">
        <v>102</v>
      </c>
      <c r="E30" s="98" t="s">
        <v>103</v>
      </c>
      <c r="F30" s="98" t="s">
        <v>104</v>
      </c>
      <c r="G30" s="98" t="s">
        <v>298</v>
      </c>
      <c r="H30" s="98" t="s">
        <v>299</v>
      </c>
      <c r="I30" s="98" t="s">
        <v>300</v>
      </c>
      <c r="J30" s="98" t="s">
        <v>108</v>
      </c>
      <c r="K30" s="98" t="s">
        <v>2</v>
      </c>
      <c r="L30" s="98" t="s">
        <v>109</v>
      </c>
      <c r="M30" s="98" t="s">
        <v>110</v>
      </c>
      <c r="N30" s="98" t="s">
        <v>111</v>
      </c>
      <c r="O30" s="98" t="s">
        <v>112</v>
      </c>
      <c r="P30" s="98" t="s">
        <v>113</v>
      </c>
      <c r="Q30" s="98" t="s">
        <v>3</v>
      </c>
    </row>
    <row r="31" spans="1:20" x14ac:dyDescent="0.2">
      <c r="A31" s="100" t="s">
        <v>290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291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292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293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294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295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296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776</v>
      </c>
      <c r="B39" s="98" t="s">
        <v>301</v>
      </c>
      <c r="C39" s="98" t="s">
        <v>376</v>
      </c>
      <c r="D39" s="98" t="s">
        <v>303</v>
      </c>
      <c r="E39" s="98" t="s">
        <v>377</v>
      </c>
      <c r="F39" s="98" t="s">
        <v>380</v>
      </c>
      <c r="G39" s="98" t="s">
        <v>306</v>
      </c>
    </row>
    <row r="40" spans="1:17" x14ac:dyDescent="0.2">
      <c r="A40" s="100" t="s">
        <v>290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291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292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293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294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295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296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777</v>
      </c>
      <c r="B48" s="98" t="s">
        <v>301</v>
      </c>
      <c r="C48" s="98" t="s">
        <v>376</v>
      </c>
      <c r="D48" s="98" t="s">
        <v>303</v>
      </c>
      <c r="E48" s="98" t="s">
        <v>377</v>
      </c>
      <c r="F48" s="98" t="s">
        <v>380</v>
      </c>
      <c r="G48" s="98" t="s">
        <v>306</v>
      </c>
      <c r="H48" s="98" t="s">
        <v>307</v>
      </c>
    </row>
    <row r="49" spans="1:20" x14ac:dyDescent="0.2">
      <c r="A49" s="100" t="s">
        <v>290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291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292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293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294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295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296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778</v>
      </c>
      <c r="B58" s="98" t="s">
        <v>46</v>
      </c>
      <c r="C58" s="98" t="s">
        <v>768</v>
      </c>
      <c r="D58" s="102" t="s">
        <v>102</v>
      </c>
      <c r="E58" s="98" t="s">
        <v>103</v>
      </c>
      <c r="F58" s="98" t="s">
        <v>104</v>
      </c>
      <c r="G58" s="98" t="s">
        <v>298</v>
      </c>
      <c r="H58" s="98" t="s">
        <v>299</v>
      </c>
      <c r="I58" s="98" t="s">
        <v>300</v>
      </c>
      <c r="J58" s="98" t="s">
        <v>108</v>
      </c>
      <c r="K58" s="98" t="s">
        <v>2</v>
      </c>
      <c r="L58" s="98" t="s">
        <v>109</v>
      </c>
      <c r="M58" s="98" t="s">
        <v>110</v>
      </c>
      <c r="N58" s="98" t="s">
        <v>111</v>
      </c>
      <c r="O58" s="98" t="s">
        <v>112</v>
      </c>
      <c r="P58" s="98" t="s">
        <v>113</v>
      </c>
      <c r="Q58" s="98" t="s">
        <v>3</v>
      </c>
    </row>
    <row r="59" spans="1:20" x14ac:dyDescent="0.2">
      <c r="A59" s="104" t="s">
        <v>290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291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292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293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294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295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296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779</v>
      </c>
      <c r="B67" s="102" t="s">
        <v>301</v>
      </c>
      <c r="C67" s="102" t="s">
        <v>769</v>
      </c>
      <c r="D67" s="102" t="s">
        <v>303</v>
      </c>
      <c r="E67" s="102" t="s">
        <v>770</v>
      </c>
      <c r="F67" s="102" t="s">
        <v>771</v>
      </c>
      <c r="G67" s="102" t="s">
        <v>306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290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291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292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293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294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295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296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780</v>
      </c>
      <c r="B76" s="102" t="s">
        <v>301</v>
      </c>
      <c r="C76" s="102" t="s">
        <v>769</v>
      </c>
      <c r="D76" s="102" t="s">
        <v>303</v>
      </c>
      <c r="E76" s="102" t="s">
        <v>770</v>
      </c>
      <c r="F76" s="102" t="s">
        <v>771</v>
      </c>
      <c r="G76" s="102" t="s">
        <v>306</v>
      </c>
      <c r="H76" s="102" t="s">
        <v>307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290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291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292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293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294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295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296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786</v>
      </c>
      <c r="B86" s="98" t="s">
        <v>46</v>
      </c>
      <c r="C86" s="98" t="s">
        <v>781</v>
      </c>
      <c r="D86" s="102" t="s">
        <v>102</v>
      </c>
      <c r="E86" s="98" t="s">
        <v>103</v>
      </c>
      <c r="F86" s="98" t="s">
        <v>104</v>
      </c>
      <c r="G86" s="98" t="s">
        <v>298</v>
      </c>
      <c r="H86" s="98" t="s">
        <v>299</v>
      </c>
      <c r="I86" s="98" t="s">
        <v>300</v>
      </c>
      <c r="J86" s="98" t="s">
        <v>108</v>
      </c>
      <c r="K86" s="98" t="s">
        <v>2</v>
      </c>
      <c r="L86" s="98" t="s">
        <v>109</v>
      </c>
      <c r="M86" s="98" t="s">
        <v>110</v>
      </c>
      <c r="N86" s="98" t="s">
        <v>111</v>
      </c>
      <c r="O86" s="98" t="s">
        <v>112</v>
      </c>
      <c r="P86" s="98" t="s">
        <v>113</v>
      </c>
      <c r="Q86" s="98" t="s">
        <v>3</v>
      </c>
    </row>
    <row r="87" spans="1:20" x14ac:dyDescent="0.2">
      <c r="A87" s="104" t="s">
        <v>290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291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292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293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294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295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296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787</v>
      </c>
      <c r="B95" s="98" t="s">
        <v>301</v>
      </c>
      <c r="C95" s="98" t="s">
        <v>782</v>
      </c>
      <c r="D95" s="102" t="s">
        <v>303</v>
      </c>
      <c r="E95" s="98" t="s">
        <v>331</v>
      </c>
      <c r="F95" s="98" t="s">
        <v>783</v>
      </c>
      <c r="G95" s="98" t="s">
        <v>784</v>
      </c>
      <c r="H95" s="98" t="s">
        <v>785</v>
      </c>
      <c r="I95" s="98" t="s">
        <v>306</v>
      </c>
      <c r="J95" s="98" t="s">
        <v>357</v>
      </c>
      <c r="K95" s="98" t="s">
        <v>333</v>
      </c>
    </row>
    <row r="96" spans="1:20" x14ac:dyDescent="0.2">
      <c r="A96" s="104" t="s">
        <v>290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291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292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293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294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295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296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788</v>
      </c>
      <c r="B104" s="98" t="s">
        <v>301</v>
      </c>
      <c r="C104" s="98" t="s">
        <v>782</v>
      </c>
      <c r="D104" s="98" t="s">
        <v>303</v>
      </c>
      <c r="E104" s="98" t="s">
        <v>331</v>
      </c>
      <c r="F104" s="98" t="s">
        <v>783</v>
      </c>
      <c r="G104" s="98" t="s">
        <v>784</v>
      </c>
      <c r="H104" s="98" t="s">
        <v>785</v>
      </c>
      <c r="I104" s="98" t="s">
        <v>306</v>
      </c>
      <c r="J104" s="98" t="s">
        <v>357</v>
      </c>
      <c r="K104" s="98" t="s">
        <v>333</v>
      </c>
      <c r="L104" s="98" t="s">
        <v>307</v>
      </c>
    </row>
    <row r="105" spans="1:12" x14ac:dyDescent="0.2">
      <c r="A105" s="104" t="s">
        <v>290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291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292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293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294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295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296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793</v>
      </c>
      <c r="B114" s="98" t="s">
        <v>46</v>
      </c>
      <c r="C114" s="98" t="s">
        <v>789</v>
      </c>
      <c r="D114" s="102" t="s">
        <v>102</v>
      </c>
      <c r="E114" s="98" t="s">
        <v>103</v>
      </c>
      <c r="F114" s="98" t="s">
        <v>104</v>
      </c>
      <c r="G114" s="98" t="s">
        <v>298</v>
      </c>
      <c r="H114" s="98" t="s">
        <v>299</v>
      </c>
      <c r="I114" s="98" t="s">
        <v>300</v>
      </c>
      <c r="J114" s="98" t="s">
        <v>108</v>
      </c>
      <c r="K114" s="98" t="s">
        <v>2</v>
      </c>
      <c r="L114" s="98" t="s">
        <v>109</v>
      </c>
      <c r="M114" s="98" t="s">
        <v>110</v>
      </c>
      <c r="N114" s="98" t="s">
        <v>111</v>
      </c>
      <c r="O114" s="98" t="s">
        <v>112</v>
      </c>
      <c r="P114" s="98" t="s">
        <v>113</v>
      </c>
      <c r="Q114" s="98" t="s">
        <v>3</v>
      </c>
    </row>
    <row r="115" spans="1:20" x14ac:dyDescent="0.2">
      <c r="A115" s="104" t="s">
        <v>290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291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292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293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294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295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296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795</v>
      </c>
      <c r="B123" s="98" t="s">
        <v>301</v>
      </c>
      <c r="C123" s="98" t="s">
        <v>790</v>
      </c>
      <c r="D123" s="102" t="s">
        <v>331</v>
      </c>
      <c r="E123" s="98" t="s">
        <v>791</v>
      </c>
      <c r="F123" s="98" t="s">
        <v>792</v>
      </c>
      <c r="G123" s="98" t="s">
        <v>333</v>
      </c>
    </row>
    <row r="124" spans="1:20" x14ac:dyDescent="0.2">
      <c r="A124" s="104" t="s">
        <v>290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291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292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293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294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295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296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794</v>
      </c>
      <c r="B132" s="98" t="s">
        <v>301</v>
      </c>
      <c r="C132" s="98" t="s">
        <v>790</v>
      </c>
      <c r="D132" s="102" t="s">
        <v>331</v>
      </c>
      <c r="E132" s="98" t="s">
        <v>791</v>
      </c>
      <c r="F132" s="98" t="s">
        <v>792</v>
      </c>
      <c r="G132" s="98" t="s">
        <v>333</v>
      </c>
      <c r="H132" s="98" t="s">
        <v>307</v>
      </c>
    </row>
    <row r="133" spans="1:20" x14ac:dyDescent="0.2">
      <c r="A133" s="104" t="s">
        <v>290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291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292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293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294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295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296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800</v>
      </c>
      <c r="B142" s="98" t="s">
        <v>46</v>
      </c>
      <c r="C142" s="98" t="s">
        <v>796</v>
      </c>
      <c r="D142" s="102" t="s">
        <v>102</v>
      </c>
      <c r="E142" s="98" t="s">
        <v>103</v>
      </c>
      <c r="F142" s="98" t="s">
        <v>104</v>
      </c>
      <c r="G142" s="98" t="s">
        <v>298</v>
      </c>
      <c r="H142" s="98" t="s">
        <v>299</v>
      </c>
      <c r="I142" s="98" t="s">
        <v>300</v>
      </c>
      <c r="J142" s="98" t="s">
        <v>108</v>
      </c>
      <c r="K142" s="98" t="s">
        <v>2</v>
      </c>
      <c r="L142" s="98" t="s">
        <v>109</v>
      </c>
      <c r="M142" s="98" t="s">
        <v>110</v>
      </c>
      <c r="N142" s="98" t="s">
        <v>111</v>
      </c>
      <c r="O142" s="98" t="s">
        <v>112</v>
      </c>
      <c r="P142" s="98" t="s">
        <v>113</v>
      </c>
      <c r="Q142" s="98" t="s">
        <v>3</v>
      </c>
    </row>
    <row r="143" spans="1:20" x14ac:dyDescent="0.2">
      <c r="A143" s="104" t="s">
        <v>290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291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292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293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294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295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296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801</v>
      </c>
      <c r="B151" s="98" t="s">
        <v>301</v>
      </c>
      <c r="C151" s="98" t="s">
        <v>797</v>
      </c>
      <c r="D151" s="102" t="s">
        <v>331</v>
      </c>
      <c r="E151" s="98" t="s">
        <v>798</v>
      </c>
      <c r="F151" s="98" t="s">
        <v>799</v>
      </c>
      <c r="G151" s="98" t="s">
        <v>333</v>
      </c>
    </row>
    <row r="152" spans="1:17" x14ac:dyDescent="0.2">
      <c r="A152" s="104" t="s">
        <v>290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291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292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293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294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295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296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802</v>
      </c>
      <c r="B160" s="98" t="s">
        <v>301</v>
      </c>
      <c r="C160" s="98" t="s">
        <v>797</v>
      </c>
      <c r="D160" s="102" t="s">
        <v>331</v>
      </c>
      <c r="E160" s="98" t="s">
        <v>798</v>
      </c>
      <c r="F160" s="98" t="s">
        <v>799</v>
      </c>
      <c r="G160" s="98" t="s">
        <v>333</v>
      </c>
      <c r="H160" s="98" t="s">
        <v>307</v>
      </c>
    </row>
    <row r="161" spans="1:20" x14ac:dyDescent="0.2">
      <c r="A161" s="104" t="s">
        <v>290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291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292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293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294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295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296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804</v>
      </c>
      <c r="B170" s="98" t="s">
        <v>46</v>
      </c>
      <c r="C170" s="98" t="s">
        <v>789</v>
      </c>
      <c r="D170" s="98" t="s">
        <v>102</v>
      </c>
      <c r="E170" s="98" t="s">
        <v>103</v>
      </c>
      <c r="F170" s="98" t="s">
        <v>104</v>
      </c>
      <c r="G170" s="98" t="s">
        <v>298</v>
      </c>
      <c r="H170" s="98" t="s">
        <v>299</v>
      </c>
      <c r="I170" s="98" t="s">
        <v>300</v>
      </c>
      <c r="J170" s="98" t="s">
        <v>108</v>
      </c>
      <c r="K170" s="98" t="s">
        <v>2</v>
      </c>
      <c r="L170" s="98" t="s">
        <v>109</v>
      </c>
      <c r="M170" s="98" t="s">
        <v>110</v>
      </c>
      <c r="N170" s="98" t="s">
        <v>111</v>
      </c>
      <c r="O170" s="98" t="s">
        <v>112</v>
      </c>
      <c r="P170" s="98" t="s">
        <v>113</v>
      </c>
      <c r="Q170" s="98" t="s">
        <v>3</v>
      </c>
    </row>
    <row r="171" spans="1:20" x14ac:dyDescent="0.2">
      <c r="A171" s="104" t="s">
        <v>290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291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292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293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294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295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296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805</v>
      </c>
      <c r="B179" s="98" t="s">
        <v>301</v>
      </c>
      <c r="C179" s="98" t="s">
        <v>790</v>
      </c>
      <c r="D179" s="98" t="s">
        <v>349</v>
      </c>
      <c r="E179" s="98" t="s">
        <v>791</v>
      </c>
      <c r="F179" s="98" t="s">
        <v>803</v>
      </c>
      <c r="G179" s="98" t="s">
        <v>352</v>
      </c>
    </row>
    <row r="180" spans="1:17" x14ac:dyDescent="0.2">
      <c r="A180" s="104" t="s">
        <v>290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291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292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293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294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295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296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806</v>
      </c>
      <c r="B188" s="98" t="s">
        <v>301</v>
      </c>
      <c r="C188" s="98" t="s">
        <v>790</v>
      </c>
      <c r="D188" s="98" t="s">
        <v>349</v>
      </c>
      <c r="E188" s="98" t="s">
        <v>791</v>
      </c>
      <c r="F188" s="98" t="s">
        <v>803</v>
      </c>
      <c r="G188" s="98" t="s">
        <v>352</v>
      </c>
      <c r="H188" s="98" t="s">
        <v>307</v>
      </c>
    </row>
    <row r="189" spans="1:17" x14ac:dyDescent="0.2">
      <c r="A189" s="104" t="s">
        <v>290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291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292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293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294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295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296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808</v>
      </c>
      <c r="B198" s="98" t="s">
        <v>46</v>
      </c>
      <c r="C198" s="98" t="s">
        <v>796</v>
      </c>
      <c r="D198" s="98" t="s">
        <v>102</v>
      </c>
      <c r="E198" s="98" t="s">
        <v>103</v>
      </c>
      <c r="F198" s="98" t="s">
        <v>104</v>
      </c>
      <c r="G198" s="98" t="s">
        <v>298</v>
      </c>
      <c r="H198" s="98" t="s">
        <v>299</v>
      </c>
      <c r="I198" s="98" t="s">
        <v>300</v>
      </c>
      <c r="J198" s="98" t="s">
        <v>108</v>
      </c>
      <c r="K198" s="98" t="s">
        <v>2</v>
      </c>
      <c r="L198" s="98" t="s">
        <v>109</v>
      </c>
      <c r="M198" s="98" t="s">
        <v>110</v>
      </c>
      <c r="N198" s="98" t="s">
        <v>111</v>
      </c>
      <c r="O198" s="98" t="s">
        <v>112</v>
      </c>
      <c r="P198" s="98" t="s">
        <v>113</v>
      </c>
      <c r="Q198" s="98" t="s">
        <v>3</v>
      </c>
    </row>
    <row r="199" spans="1:20" x14ac:dyDescent="0.2">
      <c r="A199" s="104" t="s">
        <v>290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291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292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293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294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295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296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809</v>
      </c>
      <c r="B207" s="98" t="s">
        <v>301</v>
      </c>
      <c r="C207" s="98" t="s">
        <v>797</v>
      </c>
      <c r="D207" s="98" t="s">
        <v>349</v>
      </c>
      <c r="E207" s="98" t="s">
        <v>798</v>
      </c>
      <c r="F207" s="98" t="s">
        <v>807</v>
      </c>
      <c r="G207" s="98" t="s">
        <v>352</v>
      </c>
    </row>
    <row r="208" spans="1:20" x14ac:dyDescent="0.2">
      <c r="A208" s="104" t="s">
        <v>290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291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292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293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294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295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296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810</v>
      </c>
      <c r="B216" s="98" t="s">
        <v>301</v>
      </c>
      <c r="C216" s="98" t="s">
        <v>797</v>
      </c>
      <c r="D216" s="98" t="s">
        <v>349</v>
      </c>
      <c r="E216" s="98" t="s">
        <v>798</v>
      </c>
      <c r="F216" s="98" t="s">
        <v>807</v>
      </c>
      <c r="G216" s="98" t="s">
        <v>352</v>
      </c>
      <c r="H216" s="98" t="s">
        <v>307</v>
      </c>
    </row>
    <row r="217" spans="1:8" x14ac:dyDescent="0.2">
      <c r="A217" s="104" t="s">
        <v>290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291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292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293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294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295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296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E1A6-6208-134D-AC09-B08B0B05A761}">
  <dimension ref="A2:I33"/>
  <sheetViews>
    <sheetView showGridLines="0" workbookViewId="0">
      <selection activeCell="B45" sqref="B45"/>
    </sheetView>
  </sheetViews>
  <sheetFormatPr baseColWidth="10" defaultRowHeight="16" x14ac:dyDescent="0.2"/>
  <cols>
    <col min="1" max="1" width="51.33203125" style="168" customWidth="1"/>
    <col min="2" max="2" width="15.83203125" style="155" customWidth="1"/>
    <col min="3" max="3" width="13.83203125" style="155" customWidth="1"/>
    <col min="4" max="4" width="13.83203125" style="169" customWidth="1"/>
    <col min="5" max="5" width="13.83203125" style="155" customWidth="1"/>
    <col min="6" max="6" width="15.83203125" style="155" customWidth="1"/>
    <col min="7" max="9" width="13.83203125" style="155" customWidth="1"/>
    <col min="10" max="16384" width="10.83203125" style="168"/>
  </cols>
  <sheetData>
    <row r="2" spans="1:9" s="150" customFormat="1" ht="20" customHeight="1" x14ac:dyDescent="0.2">
      <c r="A2" s="200" t="s">
        <v>879</v>
      </c>
      <c r="B2" s="201" t="s">
        <v>880</v>
      </c>
      <c r="C2" s="200"/>
      <c r="D2" s="200"/>
      <c r="E2" s="202"/>
      <c r="F2" s="200" t="s">
        <v>881</v>
      </c>
      <c r="G2" s="200"/>
      <c r="H2" s="200"/>
      <c r="I2" s="200"/>
    </row>
    <row r="3" spans="1:9" s="155" customFormat="1" ht="17" x14ac:dyDescent="0.2">
      <c r="A3" s="200"/>
      <c r="B3" s="151" t="s">
        <v>45</v>
      </c>
      <c r="C3" s="152" t="s">
        <v>882</v>
      </c>
      <c r="D3" s="153" t="s">
        <v>883</v>
      </c>
      <c r="E3" s="154" t="s">
        <v>884</v>
      </c>
      <c r="F3" s="152" t="s">
        <v>45</v>
      </c>
      <c r="G3" s="152" t="s">
        <v>882</v>
      </c>
      <c r="H3" s="153" t="s">
        <v>883</v>
      </c>
      <c r="I3" s="152" t="s">
        <v>884</v>
      </c>
    </row>
    <row r="4" spans="1:9" s="150" customFormat="1" ht="20" customHeight="1" x14ac:dyDescent="0.2">
      <c r="A4" s="150" t="s">
        <v>17</v>
      </c>
      <c r="B4" s="156"/>
      <c r="C4" s="155"/>
      <c r="D4" s="157"/>
      <c r="E4" s="158"/>
      <c r="F4" s="155"/>
      <c r="G4" s="155"/>
      <c r="H4" s="155"/>
      <c r="I4" s="155"/>
    </row>
    <row r="5" spans="1:9" s="150" customFormat="1" ht="20" customHeight="1" x14ac:dyDescent="0.2">
      <c r="A5" s="4" t="s">
        <v>18</v>
      </c>
      <c r="B5" s="156" t="s">
        <v>845</v>
      </c>
      <c r="C5" s="155" t="s">
        <v>885</v>
      </c>
      <c r="D5" s="157">
        <v>7.5232633503983877</v>
      </c>
      <c r="E5" s="158" t="s">
        <v>886</v>
      </c>
      <c r="F5" s="155" t="s">
        <v>707</v>
      </c>
      <c r="G5" s="155" t="s">
        <v>887</v>
      </c>
      <c r="H5" s="159">
        <v>7.4409609466455464</v>
      </c>
      <c r="I5" s="155" t="s">
        <v>888</v>
      </c>
    </row>
    <row r="6" spans="1:9" s="150" customFormat="1" ht="20" customHeight="1" x14ac:dyDescent="0.2">
      <c r="A6" s="4" t="s">
        <v>889</v>
      </c>
      <c r="B6" s="156" t="s">
        <v>477</v>
      </c>
      <c r="C6" s="155" t="s">
        <v>890</v>
      </c>
      <c r="D6" s="157">
        <v>1.0822043220703148</v>
      </c>
      <c r="E6" s="158" t="s">
        <v>891</v>
      </c>
      <c r="F6" s="155" t="s">
        <v>655</v>
      </c>
      <c r="G6" s="155" t="s">
        <v>892</v>
      </c>
      <c r="H6" s="159">
        <v>1.0597149957102876</v>
      </c>
      <c r="I6" s="155" t="s">
        <v>893</v>
      </c>
    </row>
    <row r="7" spans="1:9" s="150" customFormat="1" ht="20" customHeight="1" x14ac:dyDescent="0.2">
      <c r="A7" s="4" t="s">
        <v>19</v>
      </c>
      <c r="B7" s="156" t="s">
        <v>453</v>
      </c>
      <c r="C7" s="155" t="s">
        <v>894</v>
      </c>
      <c r="D7" s="157">
        <v>1.119631932948586</v>
      </c>
      <c r="E7" s="158" t="s">
        <v>895</v>
      </c>
      <c r="F7" s="155" t="s">
        <v>708</v>
      </c>
      <c r="G7" s="155" t="s">
        <v>896</v>
      </c>
      <c r="H7" s="159">
        <v>1.1342821682830251</v>
      </c>
      <c r="I7" s="155" t="s">
        <v>897</v>
      </c>
    </row>
    <row r="8" spans="1:9" s="150" customFormat="1" ht="20" customHeight="1" x14ac:dyDescent="0.2">
      <c r="A8" s="4" t="s">
        <v>212</v>
      </c>
      <c r="B8" s="156" t="s">
        <v>237</v>
      </c>
      <c r="C8" s="155" t="s">
        <v>898</v>
      </c>
      <c r="D8" s="157">
        <v>1.0682267171659934</v>
      </c>
      <c r="E8" s="158" t="s">
        <v>899</v>
      </c>
      <c r="F8" s="155" t="s">
        <v>743</v>
      </c>
      <c r="G8" s="155" t="s">
        <v>900</v>
      </c>
      <c r="H8" s="159">
        <v>1.0746553440638136</v>
      </c>
      <c r="I8" s="155" t="s">
        <v>901</v>
      </c>
    </row>
    <row r="9" spans="1:9" s="150" customFormat="1" ht="20" customHeight="1" x14ac:dyDescent="0.2">
      <c r="A9" s="4" t="s">
        <v>201</v>
      </c>
      <c r="B9" s="156" t="s">
        <v>524</v>
      </c>
      <c r="C9" s="155" t="s">
        <v>902</v>
      </c>
      <c r="D9" s="157">
        <v>1.026340948473442</v>
      </c>
      <c r="E9" s="158" t="s">
        <v>903</v>
      </c>
      <c r="F9" s="155" t="s">
        <v>710</v>
      </c>
      <c r="G9" s="155" t="s">
        <v>904</v>
      </c>
      <c r="H9" s="159">
        <v>1.0191816486174081</v>
      </c>
      <c r="I9" s="155" t="s">
        <v>905</v>
      </c>
    </row>
    <row r="10" spans="1:9" s="150" customFormat="1" ht="20" customHeight="1" x14ac:dyDescent="0.2">
      <c r="A10" s="4" t="s">
        <v>213</v>
      </c>
      <c r="B10" s="156" t="s">
        <v>455</v>
      </c>
      <c r="C10" s="155" t="s">
        <v>906</v>
      </c>
      <c r="D10" s="157">
        <v>1.2226247718233272</v>
      </c>
      <c r="E10" s="158" t="s">
        <v>907</v>
      </c>
      <c r="F10" s="155" t="s">
        <v>711</v>
      </c>
      <c r="G10" s="155" t="s">
        <v>908</v>
      </c>
      <c r="H10" s="159">
        <v>1.2201819658998725</v>
      </c>
      <c r="I10" s="155" t="s">
        <v>909</v>
      </c>
    </row>
    <row r="11" spans="1:9" s="150" customFormat="1" ht="20" customHeight="1" x14ac:dyDescent="0.2">
      <c r="A11" s="4" t="s">
        <v>214</v>
      </c>
      <c r="B11" s="156" t="s">
        <v>732</v>
      </c>
      <c r="C11" s="155" t="s">
        <v>910</v>
      </c>
      <c r="D11" s="157">
        <v>1.0449823548884438</v>
      </c>
      <c r="E11" s="158" t="s">
        <v>911</v>
      </c>
      <c r="F11" s="155" t="s">
        <v>712</v>
      </c>
      <c r="G11" s="155" t="s">
        <v>912</v>
      </c>
      <c r="H11" s="159">
        <v>1.0366558464909237</v>
      </c>
      <c r="I11" s="155" t="s">
        <v>913</v>
      </c>
    </row>
    <row r="12" spans="1:9" s="150" customFormat="1" ht="20" customHeight="1" x14ac:dyDescent="0.2">
      <c r="A12" s="4" t="s">
        <v>215</v>
      </c>
      <c r="B12" s="156" t="s">
        <v>526</v>
      </c>
      <c r="C12" s="155" t="s">
        <v>914</v>
      </c>
      <c r="D12" s="157">
        <v>1.0575976837366112</v>
      </c>
      <c r="E12" s="158" t="s">
        <v>915</v>
      </c>
      <c r="F12" s="155" t="s">
        <v>713</v>
      </c>
      <c r="G12" s="155" t="s">
        <v>916</v>
      </c>
      <c r="H12" s="159">
        <v>1.0778841508846315</v>
      </c>
      <c r="I12" s="155" t="s">
        <v>917</v>
      </c>
    </row>
    <row r="13" spans="1:9" s="150" customFormat="1" ht="20" customHeight="1" x14ac:dyDescent="0.2">
      <c r="A13" s="4" t="s">
        <v>216</v>
      </c>
      <c r="B13" s="156" t="s">
        <v>261</v>
      </c>
      <c r="C13" s="155" t="s">
        <v>918</v>
      </c>
      <c r="D13" s="157">
        <v>1.0919881220281975</v>
      </c>
      <c r="E13" s="158" t="s">
        <v>919</v>
      </c>
      <c r="F13" s="155" t="s">
        <v>559</v>
      </c>
      <c r="G13" s="155" t="s">
        <v>920</v>
      </c>
      <c r="H13" s="159">
        <v>1.0963648220808169</v>
      </c>
      <c r="I13" s="155" t="s">
        <v>921</v>
      </c>
    </row>
    <row r="14" spans="1:9" s="150" customFormat="1" ht="20" customHeight="1" x14ac:dyDescent="0.2">
      <c r="A14" s="4" t="s">
        <v>217</v>
      </c>
      <c r="B14" s="156" t="s">
        <v>243</v>
      </c>
      <c r="C14" s="155" t="s">
        <v>922</v>
      </c>
      <c r="D14" s="157">
        <v>1.0130848673598092</v>
      </c>
      <c r="E14" s="158" t="s">
        <v>923</v>
      </c>
      <c r="F14" s="155" t="s">
        <v>243</v>
      </c>
      <c r="G14" s="155" t="s">
        <v>922</v>
      </c>
      <c r="H14" s="159">
        <v>1.0130848673598092</v>
      </c>
      <c r="I14" s="155" t="s">
        <v>923</v>
      </c>
    </row>
    <row r="15" spans="1:9" s="150" customFormat="1" ht="20" customHeight="1" x14ac:dyDescent="0.2">
      <c r="A15" s="4" t="s">
        <v>218</v>
      </c>
      <c r="B15" s="156" t="s">
        <v>527</v>
      </c>
      <c r="C15" s="155" t="s">
        <v>924</v>
      </c>
      <c r="D15" s="157">
        <v>0.87284263248871929</v>
      </c>
      <c r="E15" s="158" t="s">
        <v>925</v>
      </c>
      <c r="F15" s="155" t="s">
        <v>630</v>
      </c>
      <c r="G15" s="155" t="s">
        <v>926</v>
      </c>
      <c r="H15" s="159">
        <v>0.8650222931107413</v>
      </c>
      <c r="I15" s="155" t="s">
        <v>927</v>
      </c>
    </row>
    <row r="16" spans="1:9" s="150" customFormat="1" ht="20" customHeight="1" x14ac:dyDescent="0.2">
      <c r="A16" s="4" t="s">
        <v>219</v>
      </c>
      <c r="B16" s="156" t="s">
        <v>733</v>
      </c>
      <c r="C16" s="155" t="s">
        <v>928</v>
      </c>
      <c r="D16" s="157">
        <v>1.1853048513203654</v>
      </c>
      <c r="E16" s="158" t="s">
        <v>929</v>
      </c>
      <c r="F16" s="155" t="s">
        <v>631</v>
      </c>
      <c r="G16" s="155" t="s">
        <v>930</v>
      </c>
      <c r="H16" s="159">
        <v>1.1723379466807176</v>
      </c>
      <c r="I16" s="155" t="s">
        <v>931</v>
      </c>
    </row>
    <row r="17" spans="1:9" s="150" customFormat="1" ht="20" customHeight="1" x14ac:dyDescent="0.2">
      <c r="A17" s="4" t="s">
        <v>220</v>
      </c>
      <c r="B17" s="156" t="s">
        <v>460</v>
      </c>
      <c r="C17" s="155" t="s">
        <v>932</v>
      </c>
      <c r="D17" s="157">
        <v>0.93988288679108889</v>
      </c>
      <c r="E17" s="158" t="s">
        <v>933</v>
      </c>
      <c r="F17" s="155" t="s">
        <v>714</v>
      </c>
      <c r="G17" s="155" t="s">
        <v>934</v>
      </c>
      <c r="H17" s="159">
        <v>0.92035114722012468</v>
      </c>
      <c r="I17" s="155" t="s">
        <v>935</v>
      </c>
    </row>
    <row r="18" spans="1:9" s="150" customFormat="1" ht="20" customHeight="1" x14ac:dyDescent="0.2">
      <c r="A18" s="4" t="s">
        <v>231</v>
      </c>
      <c r="B18" s="156" t="s">
        <v>528</v>
      </c>
      <c r="C18" s="155" t="s">
        <v>936</v>
      </c>
      <c r="D18" s="157">
        <v>1.4219085237185773</v>
      </c>
      <c r="E18" s="158" t="s">
        <v>937</v>
      </c>
      <c r="F18" s="155" t="s">
        <v>742</v>
      </c>
      <c r="G18" s="155" t="s">
        <v>938</v>
      </c>
      <c r="H18" s="159">
        <v>1.2904616208728898</v>
      </c>
      <c r="I18" s="155" t="s">
        <v>939</v>
      </c>
    </row>
    <row r="19" spans="1:9" s="150" customFormat="1" ht="20" customHeight="1" x14ac:dyDescent="0.2">
      <c r="A19" s="4" t="s">
        <v>232</v>
      </c>
      <c r="B19" s="156"/>
      <c r="C19" s="155"/>
      <c r="D19" s="157"/>
      <c r="E19" s="158"/>
      <c r="F19" s="155"/>
      <c r="G19" s="155"/>
      <c r="H19" s="159"/>
      <c r="I19" s="155"/>
    </row>
    <row r="20" spans="1:9" s="150" customFormat="1" ht="20" customHeight="1" x14ac:dyDescent="0.2">
      <c r="A20" s="4" t="s">
        <v>233</v>
      </c>
      <c r="B20" s="160" t="s">
        <v>731</v>
      </c>
      <c r="C20" s="155" t="s">
        <v>940</v>
      </c>
      <c r="D20" s="157">
        <v>0.86935823539880586</v>
      </c>
      <c r="E20" s="158" t="s">
        <v>941</v>
      </c>
      <c r="F20" s="161" t="s">
        <v>716</v>
      </c>
      <c r="G20" s="155" t="s">
        <v>942</v>
      </c>
      <c r="H20" s="159">
        <v>0.88958519316341134</v>
      </c>
      <c r="I20" s="155" t="s">
        <v>943</v>
      </c>
    </row>
    <row r="21" spans="1:9" s="150" customFormat="1" ht="20" customHeight="1" x14ac:dyDescent="0.2">
      <c r="A21" s="4" t="s">
        <v>221</v>
      </c>
      <c r="B21" s="156"/>
      <c r="C21" s="155"/>
      <c r="D21" s="157"/>
      <c r="E21" s="158"/>
      <c r="F21" s="155"/>
      <c r="G21" s="155"/>
      <c r="H21" s="159"/>
      <c r="I21" s="155"/>
    </row>
    <row r="22" spans="1:9" s="150" customFormat="1" ht="20" customHeight="1" x14ac:dyDescent="0.2">
      <c r="A22" s="4" t="s">
        <v>4</v>
      </c>
      <c r="B22" s="156"/>
      <c r="C22" s="155"/>
      <c r="D22" s="157"/>
      <c r="E22" s="158"/>
      <c r="F22" s="155"/>
      <c r="G22" s="155"/>
      <c r="H22" s="159"/>
      <c r="I22" s="155"/>
    </row>
    <row r="23" spans="1:9" s="150" customFormat="1" ht="20" customHeight="1" x14ac:dyDescent="0.2">
      <c r="A23" s="4" t="s">
        <v>3</v>
      </c>
      <c r="B23" s="156" t="s">
        <v>530</v>
      </c>
      <c r="C23" s="155" t="s">
        <v>944</v>
      </c>
      <c r="D23" s="157">
        <v>1.1641602364321124</v>
      </c>
      <c r="E23" s="158" t="s">
        <v>945</v>
      </c>
      <c r="F23" s="155" t="s">
        <v>741</v>
      </c>
      <c r="G23" s="155" t="s">
        <v>946</v>
      </c>
      <c r="H23" s="159">
        <v>1.2586000099294778</v>
      </c>
      <c r="I23" s="155" t="s">
        <v>947</v>
      </c>
    </row>
    <row r="24" spans="1:9" s="150" customFormat="1" ht="20" customHeight="1" x14ac:dyDescent="0.2">
      <c r="A24" s="4"/>
      <c r="B24" s="156"/>
      <c r="C24" s="155"/>
      <c r="D24" s="157"/>
      <c r="E24" s="158"/>
      <c r="F24" s="155"/>
      <c r="G24" s="155"/>
      <c r="H24" s="155"/>
      <c r="I24" s="155"/>
    </row>
    <row r="25" spans="1:9" s="150" customFormat="1" ht="20" customHeight="1" x14ac:dyDescent="0.2">
      <c r="A25" s="150" t="s">
        <v>20</v>
      </c>
      <c r="B25" s="156"/>
      <c r="C25" s="155"/>
      <c r="D25" s="157"/>
      <c r="E25" s="158"/>
      <c r="F25" s="155"/>
      <c r="G25" s="155"/>
      <c r="H25" s="155"/>
      <c r="I25" s="155"/>
    </row>
    <row r="26" spans="1:9" s="150" customFormat="1" ht="20" customHeight="1" x14ac:dyDescent="0.2">
      <c r="A26" s="4" t="s">
        <v>18</v>
      </c>
      <c r="B26" s="156" t="s">
        <v>203</v>
      </c>
      <c r="C26" s="155"/>
      <c r="D26" s="157"/>
      <c r="E26" s="158"/>
      <c r="F26" s="155" t="s">
        <v>621</v>
      </c>
      <c r="G26" s="155"/>
      <c r="H26" s="155"/>
      <c r="I26" s="155"/>
    </row>
    <row r="27" spans="1:9" s="150" customFormat="1" ht="20" customHeight="1" x14ac:dyDescent="0.2">
      <c r="A27" s="4" t="s">
        <v>889</v>
      </c>
      <c r="B27" s="156" t="s">
        <v>192</v>
      </c>
      <c r="C27" s="155"/>
      <c r="D27" s="157"/>
      <c r="E27" s="158"/>
      <c r="F27" s="155" t="s">
        <v>604</v>
      </c>
      <c r="G27" s="155"/>
      <c r="H27" s="155"/>
      <c r="I27" s="155"/>
    </row>
    <row r="28" spans="1:9" s="150" customFormat="1" ht="20" customHeight="1" x14ac:dyDescent="0.2">
      <c r="A28" s="4" t="s">
        <v>19</v>
      </c>
      <c r="B28" s="156" t="s">
        <v>204</v>
      </c>
      <c r="C28" s="155"/>
      <c r="D28" s="157"/>
      <c r="E28" s="158"/>
      <c r="F28" s="155" t="s">
        <v>204</v>
      </c>
      <c r="G28" s="155"/>
      <c r="H28" s="155"/>
      <c r="I28" s="155"/>
    </row>
    <row r="29" spans="1:9" s="150" customFormat="1" ht="20" customHeight="1" x14ac:dyDescent="0.2">
      <c r="A29" s="4" t="s">
        <v>201</v>
      </c>
      <c r="B29" s="156" t="s">
        <v>205</v>
      </c>
      <c r="C29" s="155"/>
      <c r="D29" s="157"/>
      <c r="E29" s="158"/>
      <c r="F29" s="155" t="s">
        <v>224</v>
      </c>
      <c r="G29" s="155"/>
      <c r="H29" s="155"/>
      <c r="I29" s="155"/>
    </row>
    <row r="30" spans="1:9" s="150" customFormat="1" ht="20" customHeight="1" x14ac:dyDescent="0.2">
      <c r="A30" s="4" t="s">
        <v>108</v>
      </c>
      <c r="B30" s="156"/>
      <c r="C30" s="155"/>
      <c r="D30" s="157"/>
      <c r="E30" s="158"/>
      <c r="F30" s="155"/>
      <c r="G30" s="155"/>
      <c r="H30" s="155"/>
      <c r="I30" s="155"/>
    </row>
    <row r="31" spans="1:9" s="150" customFormat="1" ht="20" customHeight="1" x14ac:dyDescent="0.2">
      <c r="A31" s="4" t="s">
        <v>40</v>
      </c>
      <c r="B31" s="156" t="s">
        <v>730</v>
      </c>
      <c r="C31" s="155"/>
      <c r="D31" s="157"/>
      <c r="E31" s="158"/>
      <c r="F31" s="155" t="s">
        <v>189</v>
      </c>
      <c r="G31" s="155"/>
      <c r="H31" s="155"/>
      <c r="I31" s="155"/>
    </row>
    <row r="32" spans="1:9" s="150" customFormat="1" ht="20" customHeight="1" x14ac:dyDescent="0.2">
      <c r="A32" s="4"/>
      <c r="B32" s="156"/>
      <c r="C32" s="155"/>
      <c r="D32" s="157"/>
      <c r="E32" s="158"/>
      <c r="F32" s="155"/>
      <c r="G32" s="155"/>
      <c r="H32" s="155"/>
      <c r="I32" s="155"/>
    </row>
    <row r="33" spans="1:9" s="150" customFormat="1" ht="20" customHeight="1" x14ac:dyDescent="0.2">
      <c r="A33" s="162" t="s">
        <v>21</v>
      </c>
      <c r="B33" s="163">
        <v>20308.63</v>
      </c>
      <c r="C33" s="164"/>
      <c r="D33" s="165"/>
      <c r="E33" s="166"/>
      <c r="F33" s="164">
        <v>16669.39</v>
      </c>
      <c r="G33" s="167"/>
      <c r="H33" s="167"/>
      <c r="I33" s="167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3"/>
  <sheetViews>
    <sheetView showGridLines="0" zoomScaleNormal="100" workbookViewId="0">
      <selection activeCell="E40" sqref="E40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846</v>
      </c>
      <c r="L2" s="110" t="s">
        <v>210</v>
      </c>
      <c r="M2" s="110" t="s">
        <v>211</v>
      </c>
      <c r="N2" s="111" t="s">
        <v>847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532</v>
      </c>
      <c r="D4" s="116" t="s">
        <v>569</v>
      </c>
      <c r="E4" s="116" t="s">
        <v>837</v>
      </c>
      <c r="F4" s="116" t="s">
        <v>639</v>
      </c>
      <c r="G4" s="116" t="s">
        <v>837</v>
      </c>
      <c r="H4" s="116" t="s">
        <v>691</v>
      </c>
      <c r="I4" s="118" t="s">
        <v>551</v>
      </c>
      <c r="J4" s="118" t="s">
        <v>589</v>
      </c>
      <c r="K4" s="118" t="s">
        <v>624</v>
      </c>
      <c r="L4" s="113" t="s">
        <v>654</v>
      </c>
      <c r="M4" s="113" t="s">
        <v>680</v>
      </c>
      <c r="N4" s="114" t="s">
        <v>707</v>
      </c>
    </row>
    <row r="5" spans="1:14" ht="18" customHeight="1" x14ac:dyDescent="0.2">
      <c r="A5" s="115" t="s">
        <v>876</v>
      </c>
      <c r="B5" s="112"/>
      <c r="C5" s="117" t="s">
        <v>836</v>
      </c>
      <c r="D5" s="116" t="s">
        <v>570</v>
      </c>
      <c r="E5" s="116" t="s">
        <v>570</v>
      </c>
      <c r="F5" s="116" t="s">
        <v>640</v>
      </c>
      <c r="G5" s="116" t="s">
        <v>640</v>
      </c>
      <c r="H5" s="116" t="s">
        <v>570</v>
      </c>
      <c r="I5" s="118" t="s">
        <v>552</v>
      </c>
      <c r="J5" s="118" t="s">
        <v>590</v>
      </c>
      <c r="K5" s="118" t="s">
        <v>590</v>
      </c>
      <c r="L5" s="113" t="s">
        <v>655</v>
      </c>
      <c r="M5" s="113" t="s">
        <v>590</v>
      </c>
      <c r="N5" s="114" t="s">
        <v>655</v>
      </c>
    </row>
    <row r="6" spans="1:14" ht="18" customHeight="1" x14ac:dyDescent="0.2">
      <c r="A6" s="115" t="s">
        <v>19</v>
      </c>
      <c r="B6" s="112"/>
      <c r="C6" s="117" t="s">
        <v>763</v>
      </c>
      <c r="D6" s="116" t="s">
        <v>758</v>
      </c>
      <c r="E6" s="116" t="s">
        <v>607</v>
      </c>
      <c r="F6" s="116" t="s">
        <v>758</v>
      </c>
      <c r="G6" s="116" t="s">
        <v>758</v>
      </c>
      <c r="H6" s="116" t="s">
        <v>692</v>
      </c>
      <c r="I6" s="118" t="s">
        <v>553</v>
      </c>
      <c r="J6" s="118" t="s">
        <v>591</v>
      </c>
      <c r="K6" s="118" t="s">
        <v>747</v>
      </c>
      <c r="L6" s="113" t="s">
        <v>591</v>
      </c>
      <c r="M6" s="113" t="s">
        <v>591</v>
      </c>
      <c r="N6" s="114" t="s">
        <v>708</v>
      </c>
    </row>
    <row r="7" spans="1:14" ht="18" customHeight="1" x14ac:dyDescent="0.2">
      <c r="A7" s="115" t="s">
        <v>212</v>
      </c>
      <c r="B7" s="112"/>
      <c r="C7" s="117" t="s">
        <v>764</v>
      </c>
      <c r="D7" s="116" t="s">
        <v>759</v>
      </c>
      <c r="E7" s="116" t="s">
        <v>760</v>
      </c>
      <c r="F7" s="116" t="s">
        <v>759</v>
      </c>
      <c r="G7" s="116" t="s">
        <v>757</v>
      </c>
      <c r="H7" s="116" t="s">
        <v>756</v>
      </c>
      <c r="I7" s="118" t="s">
        <v>752</v>
      </c>
      <c r="J7" s="118" t="s">
        <v>751</v>
      </c>
      <c r="K7" s="118" t="s">
        <v>748</v>
      </c>
      <c r="L7" s="113" t="s">
        <v>744</v>
      </c>
      <c r="M7" s="113" t="s">
        <v>744</v>
      </c>
      <c r="N7" s="114" t="s">
        <v>743</v>
      </c>
    </row>
    <row r="8" spans="1:14" ht="18" customHeight="1" x14ac:dyDescent="0.2">
      <c r="A8" s="115" t="s">
        <v>201</v>
      </c>
      <c r="B8" s="112"/>
      <c r="C8" s="117" t="s">
        <v>762</v>
      </c>
      <c r="D8" s="116" t="s">
        <v>762</v>
      </c>
      <c r="E8" s="116" t="s">
        <v>761</v>
      </c>
      <c r="F8" s="116" t="s">
        <v>641</v>
      </c>
      <c r="G8" s="116" t="s">
        <v>761</v>
      </c>
      <c r="H8" s="116" t="s">
        <v>694</v>
      </c>
      <c r="I8" s="118" t="s">
        <v>753</v>
      </c>
      <c r="J8" s="118" t="s">
        <v>749</v>
      </c>
      <c r="K8" s="118" t="s">
        <v>749</v>
      </c>
      <c r="L8" s="113" t="s">
        <v>657</v>
      </c>
      <c r="M8" s="113" t="s">
        <v>745</v>
      </c>
      <c r="N8" s="114" t="s">
        <v>710</v>
      </c>
    </row>
    <row r="9" spans="1:14" ht="18" customHeight="1" x14ac:dyDescent="0.2">
      <c r="A9" s="115" t="s">
        <v>213</v>
      </c>
      <c r="B9" s="112"/>
      <c r="C9" s="117" t="s">
        <v>537</v>
      </c>
      <c r="D9" s="116" t="s">
        <v>573</v>
      </c>
      <c r="E9" s="116" t="s">
        <v>610</v>
      </c>
      <c r="F9" s="116" t="s">
        <v>642</v>
      </c>
      <c r="G9" s="116" t="s">
        <v>573</v>
      </c>
      <c r="H9" s="116" t="s">
        <v>682</v>
      </c>
      <c r="I9" s="118" t="s">
        <v>754</v>
      </c>
      <c r="J9" s="118" t="s">
        <v>594</v>
      </c>
      <c r="K9" s="118" t="s">
        <v>627</v>
      </c>
      <c r="L9" s="113" t="s">
        <v>658</v>
      </c>
      <c r="M9" s="113" t="s">
        <v>682</v>
      </c>
      <c r="N9" s="114" t="s">
        <v>711</v>
      </c>
    </row>
    <row r="10" spans="1:14" ht="18" customHeight="1" x14ac:dyDescent="0.2">
      <c r="A10" s="115" t="s">
        <v>214</v>
      </c>
      <c r="B10" s="112"/>
      <c r="C10" s="117" t="s">
        <v>538</v>
      </c>
      <c r="D10" s="116" t="s">
        <v>574</v>
      </c>
      <c r="E10" s="116" t="s">
        <v>611</v>
      </c>
      <c r="F10" s="116" t="s">
        <v>643</v>
      </c>
      <c r="G10" s="116" t="s">
        <v>574</v>
      </c>
      <c r="H10" s="116" t="s">
        <v>695</v>
      </c>
      <c r="I10" s="118" t="s">
        <v>755</v>
      </c>
      <c r="J10" s="118" t="s">
        <v>595</v>
      </c>
      <c r="K10" s="118" t="s">
        <v>628</v>
      </c>
      <c r="L10" s="113" t="s">
        <v>659</v>
      </c>
      <c r="M10" s="113" t="s">
        <v>595</v>
      </c>
      <c r="N10" s="114" t="s">
        <v>712</v>
      </c>
    </row>
    <row r="11" spans="1:14" ht="18" customHeight="1" x14ac:dyDescent="0.2">
      <c r="A11" s="115" t="s">
        <v>215</v>
      </c>
      <c r="B11" s="112"/>
      <c r="C11" s="117" t="s">
        <v>539</v>
      </c>
      <c r="D11" s="116" t="s">
        <v>575</v>
      </c>
      <c r="E11" s="116" t="s">
        <v>612</v>
      </c>
      <c r="F11" s="116" t="s">
        <v>644</v>
      </c>
      <c r="G11" s="116" t="s">
        <v>668</v>
      </c>
      <c r="H11" s="116" t="s">
        <v>696</v>
      </c>
      <c r="I11" s="118" t="s">
        <v>558</v>
      </c>
      <c r="J11" s="118" t="s">
        <v>596</v>
      </c>
      <c r="K11" s="118" t="s">
        <v>629</v>
      </c>
      <c r="L11" s="113" t="s">
        <v>660</v>
      </c>
      <c r="M11" s="113" t="s">
        <v>683</v>
      </c>
      <c r="N11" s="114" t="s">
        <v>713</v>
      </c>
    </row>
    <row r="12" spans="1:14" ht="18" customHeight="1" x14ac:dyDescent="0.2">
      <c r="A12" s="115" t="s">
        <v>216</v>
      </c>
      <c r="B12" s="112"/>
      <c r="C12" s="117" t="s">
        <v>540</v>
      </c>
      <c r="D12" s="116" t="s">
        <v>576</v>
      </c>
      <c r="E12" s="116" t="s">
        <v>576</v>
      </c>
      <c r="F12" s="116" t="s">
        <v>540</v>
      </c>
      <c r="G12" s="116" t="s">
        <v>839</v>
      </c>
      <c r="H12" s="116" t="s">
        <v>540</v>
      </c>
      <c r="I12" s="118" t="s">
        <v>559</v>
      </c>
      <c r="J12" s="118" t="s">
        <v>559</v>
      </c>
      <c r="K12" s="118" t="s">
        <v>559</v>
      </c>
      <c r="L12" s="113" t="s">
        <v>661</v>
      </c>
      <c r="M12" s="113" t="s">
        <v>684</v>
      </c>
      <c r="N12" s="114" t="s">
        <v>559</v>
      </c>
    </row>
    <row r="13" spans="1:14" ht="18" customHeight="1" x14ac:dyDescent="0.2">
      <c r="A13" s="115" t="s">
        <v>217</v>
      </c>
      <c r="B13" s="112"/>
      <c r="C13" s="117" t="s">
        <v>243</v>
      </c>
      <c r="D13" s="116" t="s">
        <v>416</v>
      </c>
      <c r="E13" s="116" t="s">
        <v>416</v>
      </c>
      <c r="F13" s="116" t="s">
        <v>416</v>
      </c>
      <c r="G13" s="116" t="s">
        <v>416</v>
      </c>
      <c r="H13" s="116" t="s">
        <v>416</v>
      </c>
      <c r="I13" s="118" t="s">
        <v>560</v>
      </c>
      <c r="J13" s="118" t="s">
        <v>243</v>
      </c>
      <c r="K13" s="118" t="s">
        <v>243</v>
      </c>
      <c r="L13" s="113" t="s">
        <v>243</v>
      </c>
      <c r="M13" s="113" t="s">
        <v>243</v>
      </c>
      <c r="N13" s="114" t="s">
        <v>243</v>
      </c>
    </row>
    <row r="14" spans="1:14" ht="18" customHeight="1" x14ac:dyDescent="0.2">
      <c r="A14" s="115" t="s">
        <v>218</v>
      </c>
      <c r="B14" s="112"/>
      <c r="C14" s="119" t="s">
        <v>541</v>
      </c>
      <c r="D14" s="116" t="s">
        <v>577</v>
      </c>
      <c r="E14" s="116" t="s">
        <v>613</v>
      </c>
      <c r="F14" s="120" t="s">
        <v>645</v>
      </c>
      <c r="G14" s="116" t="s">
        <v>577</v>
      </c>
      <c r="H14" s="116" t="s">
        <v>613</v>
      </c>
      <c r="I14" s="121" t="s">
        <v>561</v>
      </c>
      <c r="J14" s="118" t="s">
        <v>597</v>
      </c>
      <c r="K14" s="118" t="s">
        <v>630</v>
      </c>
      <c r="L14" s="113" t="s">
        <v>561</v>
      </c>
      <c r="M14" s="113" t="s">
        <v>597</v>
      </c>
      <c r="N14" s="114" t="s">
        <v>630</v>
      </c>
    </row>
    <row r="15" spans="1:14" ht="18" customHeight="1" x14ac:dyDescent="0.15">
      <c r="A15" s="115" t="s">
        <v>219</v>
      </c>
      <c r="B15" s="112"/>
      <c r="C15" s="117" t="s">
        <v>542</v>
      </c>
      <c r="D15" s="116" t="s">
        <v>542</v>
      </c>
      <c r="E15" s="116" t="s">
        <v>614</v>
      </c>
      <c r="F15" s="116" t="s">
        <v>542</v>
      </c>
      <c r="G15" s="116" t="s">
        <v>670</v>
      </c>
      <c r="H15" s="116" t="s">
        <v>614</v>
      </c>
      <c r="I15" s="122" t="s">
        <v>562</v>
      </c>
      <c r="J15" s="118" t="s">
        <v>598</v>
      </c>
      <c r="K15" s="118" t="s">
        <v>631</v>
      </c>
      <c r="L15" s="113" t="s">
        <v>562</v>
      </c>
      <c r="M15" s="113" t="s">
        <v>685</v>
      </c>
      <c r="N15" s="114" t="s">
        <v>631</v>
      </c>
    </row>
    <row r="16" spans="1:14" ht="18" customHeight="1" x14ac:dyDescent="0.15">
      <c r="A16" s="115" t="s">
        <v>220</v>
      </c>
      <c r="B16" s="112"/>
      <c r="C16" s="117" t="s">
        <v>543</v>
      </c>
      <c r="D16" s="116" t="s">
        <v>578</v>
      </c>
      <c r="E16" s="116" t="s">
        <v>543</v>
      </c>
      <c r="F16" s="116" t="s">
        <v>543</v>
      </c>
      <c r="G16" s="116" t="s">
        <v>671</v>
      </c>
      <c r="H16" s="116" t="s">
        <v>697</v>
      </c>
      <c r="I16" s="122" t="s">
        <v>563</v>
      </c>
      <c r="J16" s="118" t="s">
        <v>599</v>
      </c>
      <c r="K16" s="118" t="s">
        <v>632</v>
      </c>
      <c r="L16" s="113" t="s">
        <v>563</v>
      </c>
      <c r="M16" s="113" t="s">
        <v>599</v>
      </c>
      <c r="N16" s="114" t="s">
        <v>714</v>
      </c>
    </row>
    <row r="17" spans="1:14" s="84" customFormat="1" ht="18" customHeight="1" x14ac:dyDescent="0.15">
      <c r="A17" s="123" t="s">
        <v>231</v>
      </c>
      <c r="B17" s="124"/>
      <c r="C17" s="125" t="s">
        <v>544</v>
      </c>
      <c r="D17" s="126" t="s">
        <v>579</v>
      </c>
      <c r="E17" s="126" t="s">
        <v>615</v>
      </c>
      <c r="F17" s="126" t="s">
        <v>646</v>
      </c>
      <c r="G17" s="126" t="s">
        <v>672</v>
      </c>
      <c r="H17" s="126" t="s">
        <v>698</v>
      </c>
      <c r="I17" s="122" t="s">
        <v>564</v>
      </c>
      <c r="J17" s="118" t="s">
        <v>600</v>
      </c>
      <c r="K17" s="118" t="s">
        <v>633</v>
      </c>
      <c r="L17" s="113" t="s">
        <v>662</v>
      </c>
      <c r="M17" s="113" t="s">
        <v>746</v>
      </c>
      <c r="N17" s="114" t="s">
        <v>742</v>
      </c>
    </row>
    <row r="18" spans="1:14" ht="18" customHeight="1" x14ac:dyDescent="0.15">
      <c r="A18" s="115" t="s">
        <v>232</v>
      </c>
      <c r="B18" s="112"/>
      <c r="C18" s="119" t="s">
        <v>545</v>
      </c>
      <c r="D18" s="116" t="s">
        <v>580</v>
      </c>
      <c r="E18" s="116" t="s">
        <v>616</v>
      </c>
      <c r="F18" s="116" t="s">
        <v>647</v>
      </c>
      <c r="G18" s="116" t="s">
        <v>673</v>
      </c>
      <c r="H18" s="116" t="s">
        <v>699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233</v>
      </c>
      <c r="B19" s="124"/>
      <c r="C19" s="125" t="s">
        <v>546</v>
      </c>
      <c r="D19" s="127" t="s">
        <v>581</v>
      </c>
      <c r="E19" s="126" t="s">
        <v>617</v>
      </c>
      <c r="F19" s="126" t="s">
        <v>838</v>
      </c>
      <c r="G19" s="126" t="s">
        <v>674</v>
      </c>
      <c r="H19" s="126" t="s">
        <v>700</v>
      </c>
      <c r="I19" s="122" t="s">
        <v>766</v>
      </c>
      <c r="J19" s="118" t="s">
        <v>601</v>
      </c>
      <c r="K19" s="118" t="s">
        <v>634</v>
      </c>
      <c r="L19" s="113" t="s">
        <v>663</v>
      </c>
      <c r="M19" s="113" t="s">
        <v>687</v>
      </c>
      <c r="N19" s="128" t="s">
        <v>716</v>
      </c>
    </row>
    <row r="20" spans="1:14" ht="18" customHeight="1" x14ac:dyDescent="0.15">
      <c r="A20" s="115" t="s">
        <v>221</v>
      </c>
      <c r="B20" s="112"/>
      <c r="C20" s="117" t="s">
        <v>547</v>
      </c>
      <c r="D20" s="116" t="s">
        <v>582</v>
      </c>
      <c r="E20" s="116" t="s">
        <v>618</v>
      </c>
      <c r="F20" s="116" t="s">
        <v>649</v>
      </c>
      <c r="G20" s="116" t="s">
        <v>675</v>
      </c>
      <c r="H20" s="116" t="s">
        <v>701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548</v>
      </c>
      <c r="D21" s="116" t="s">
        <v>583</v>
      </c>
      <c r="E21" s="116" t="s">
        <v>619</v>
      </c>
      <c r="F21" s="116" t="s">
        <v>650</v>
      </c>
      <c r="G21" s="116" t="s">
        <v>840</v>
      </c>
      <c r="H21" s="116" t="s">
        <v>702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549</v>
      </c>
      <c r="D22" s="116" t="s">
        <v>765</v>
      </c>
      <c r="E22" s="116" t="s">
        <v>620</v>
      </c>
      <c r="F22" s="116" t="s">
        <v>651</v>
      </c>
      <c r="G22" s="116" t="s">
        <v>677</v>
      </c>
      <c r="H22" s="116" t="s">
        <v>703</v>
      </c>
      <c r="I22" s="122" t="s">
        <v>566</v>
      </c>
      <c r="J22" s="118" t="s">
        <v>602</v>
      </c>
      <c r="K22" s="118" t="s">
        <v>635</v>
      </c>
      <c r="L22" s="113" t="s">
        <v>664</v>
      </c>
      <c r="M22" s="113" t="s">
        <v>688</v>
      </c>
      <c r="N22" s="114" t="s">
        <v>741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550</v>
      </c>
      <c r="D25" s="112" t="s">
        <v>159</v>
      </c>
      <c r="E25" s="112" t="s">
        <v>621</v>
      </c>
      <c r="F25" s="112" t="s">
        <v>182</v>
      </c>
      <c r="G25" s="112" t="s">
        <v>636</v>
      </c>
      <c r="H25" s="112" t="s">
        <v>704</v>
      </c>
      <c r="I25" s="118" t="s">
        <v>841</v>
      </c>
      <c r="J25" s="118" t="s">
        <v>750</v>
      </c>
      <c r="K25" s="118" t="s">
        <v>636</v>
      </c>
      <c r="L25" s="113" t="s">
        <v>166</v>
      </c>
      <c r="M25" s="113" t="s">
        <v>689</v>
      </c>
      <c r="N25" s="114" t="s">
        <v>621</v>
      </c>
    </row>
    <row r="26" spans="1:14" ht="18" customHeight="1" x14ac:dyDescent="0.2">
      <c r="A26" s="115" t="s">
        <v>876</v>
      </c>
      <c r="B26" s="112"/>
      <c r="C26" s="112"/>
      <c r="D26" s="112" t="s">
        <v>585</v>
      </c>
      <c r="E26" s="112" t="s">
        <v>622</v>
      </c>
      <c r="F26" s="112" t="s">
        <v>604</v>
      </c>
      <c r="G26" s="112" t="s">
        <v>604</v>
      </c>
      <c r="H26" s="112" t="s">
        <v>585</v>
      </c>
      <c r="I26" s="118"/>
      <c r="J26" s="118" t="s">
        <v>604</v>
      </c>
      <c r="K26" s="118" t="s">
        <v>585</v>
      </c>
      <c r="L26" s="113" t="s">
        <v>498</v>
      </c>
      <c r="M26" s="113" t="s">
        <v>498</v>
      </c>
      <c r="N26" s="114" t="s">
        <v>604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167</v>
      </c>
      <c r="F27" s="129"/>
      <c r="G27" s="112"/>
      <c r="H27" s="112" t="s">
        <v>167</v>
      </c>
      <c r="I27" s="118"/>
      <c r="J27" s="118"/>
      <c r="K27" s="118" t="s">
        <v>637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161</v>
      </c>
      <c r="G28" s="112"/>
      <c r="H28" s="112" t="s">
        <v>161</v>
      </c>
      <c r="I28" s="118"/>
      <c r="J28" s="118"/>
      <c r="K28" s="118"/>
      <c r="L28" s="113" t="s">
        <v>192</v>
      </c>
      <c r="M28" s="113"/>
      <c r="N28" s="114" t="s">
        <v>224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678</v>
      </c>
      <c r="H29" s="112"/>
      <c r="I29" s="118"/>
      <c r="J29" s="118"/>
      <c r="K29" s="118"/>
      <c r="L29" s="113"/>
      <c r="M29" s="113" t="s">
        <v>224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165</v>
      </c>
      <c r="D30" s="112" t="s">
        <v>730</v>
      </c>
      <c r="E30" s="112" t="s">
        <v>162</v>
      </c>
      <c r="F30" s="112" t="s">
        <v>740</v>
      </c>
      <c r="G30" s="112" t="s">
        <v>740</v>
      </c>
      <c r="H30" s="112" t="s">
        <v>184</v>
      </c>
      <c r="I30" s="118" t="s">
        <v>39</v>
      </c>
      <c r="J30" s="118" t="s">
        <v>160</v>
      </c>
      <c r="K30" s="118" t="s">
        <v>165</v>
      </c>
      <c r="L30" s="113" t="s">
        <v>665</v>
      </c>
      <c r="M30" s="113" t="s">
        <v>665</v>
      </c>
      <c r="N30" s="114" t="s">
        <v>189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s="85" customFormat="1" ht="12" x14ac:dyDescent="0.2">
      <c r="A33" s="85" t="s">
        <v>967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93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94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92"/>
    </row>
    <row r="37" spans="1:14" s="77" customFormat="1" ht="13" x14ac:dyDescent="0.15">
      <c r="A37" s="90" t="s">
        <v>14</v>
      </c>
      <c r="B37" s="91" t="s">
        <v>739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1" t="s">
        <v>15</v>
      </c>
      <c r="B38" s="91" t="s">
        <v>738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206</v>
      </c>
      <c r="B39" s="91" t="s">
        <v>735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207</v>
      </c>
      <c r="B40" s="91" t="s">
        <v>736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208</v>
      </c>
      <c r="B41" s="91" t="s">
        <v>737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3" spans="1:14" x14ac:dyDescent="0.2">
      <c r="A43" s="77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E53" sqref="E53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846</v>
      </c>
      <c r="L2" s="110" t="s">
        <v>210</v>
      </c>
      <c r="M2" s="110" t="s">
        <v>211</v>
      </c>
      <c r="N2" s="111" t="s">
        <v>847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234</v>
      </c>
      <c r="D4" s="116" t="s">
        <v>409</v>
      </c>
      <c r="E4" s="116" t="s">
        <v>436</v>
      </c>
      <c r="F4" s="116" t="s">
        <v>464</v>
      </c>
      <c r="G4" s="116" t="s">
        <v>485</v>
      </c>
      <c r="H4" s="116" t="s">
        <v>513</v>
      </c>
      <c r="I4" s="118" t="s">
        <v>253</v>
      </c>
      <c r="J4" s="118" t="s">
        <v>424</v>
      </c>
      <c r="K4" s="118" t="s">
        <v>825</v>
      </c>
      <c r="L4" s="113" t="s">
        <v>424</v>
      </c>
      <c r="M4" s="113" t="s">
        <v>500</v>
      </c>
      <c r="N4" s="114" t="s">
        <v>845</v>
      </c>
    </row>
    <row r="5" spans="1:14" ht="18" customHeight="1" x14ac:dyDescent="0.2">
      <c r="A5" s="115" t="s">
        <v>137</v>
      </c>
      <c r="B5" s="112"/>
      <c r="C5" s="117" t="s">
        <v>235</v>
      </c>
      <c r="D5" s="116" t="s">
        <v>410</v>
      </c>
      <c r="E5" s="116" t="s">
        <v>811</v>
      </c>
      <c r="F5" s="116" t="s">
        <v>410</v>
      </c>
      <c r="G5" s="116" t="s">
        <v>811</v>
      </c>
      <c r="H5" s="116" t="s">
        <v>410</v>
      </c>
      <c r="I5" s="118" t="s">
        <v>254</v>
      </c>
      <c r="J5" s="118" t="s">
        <v>728</v>
      </c>
      <c r="K5" s="118" t="s">
        <v>728</v>
      </c>
      <c r="L5" s="113" t="s">
        <v>477</v>
      </c>
      <c r="M5" s="113" t="s">
        <v>501</v>
      </c>
      <c r="N5" s="114" t="s">
        <v>477</v>
      </c>
    </row>
    <row r="6" spans="1:14" ht="18" customHeight="1" x14ac:dyDescent="0.2">
      <c r="A6" s="115" t="s">
        <v>19</v>
      </c>
      <c r="B6" s="112"/>
      <c r="C6" s="117" t="s">
        <v>236</v>
      </c>
      <c r="D6" s="116" t="s">
        <v>236</v>
      </c>
      <c r="E6" s="116" t="s">
        <v>438</v>
      </c>
      <c r="F6" s="116" t="s">
        <v>465</v>
      </c>
      <c r="G6" s="116" t="s">
        <v>236</v>
      </c>
      <c r="H6" s="116" t="s">
        <v>438</v>
      </c>
      <c r="I6" s="118" t="s">
        <v>255</v>
      </c>
      <c r="J6" s="118" t="s">
        <v>255</v>
      </c>
      <c r="K6" s="118" t="s">
        <v>453</v>
      </c>
      <c r="L6" s="113" t="s">
        <v>255</v>
      </c>
      <c r="M6" s="113" t="s">
        <v>255</v>
      </c>
      <c r="N6" s="114" t="s">
        <v>453</v>
      </c>
    </row>
    <row r="7" spans="1:14" ht="18" customHeight="1" x14ac:dyDescent="0.2">
      <c r="A7" s="115" t="s">
        <v>212</v>
      </c>
      <c r="B7" s="112"/>
      <c r="C7" s="117" t="s">
        <v>237</v>
      </c>
      <c r="D7" s="116" t="s">
        <v>411</v>
      </c>
      <c r="E7" s="116" t="s">
        <v>439</v>
      </c>
      <c r="F7" s="116" t="s">
        <v>411</v>
      </c>
      <c r="G7" s="116" t="s">
        <v>486</v>
      </c>
      <c r="H7" s="116" t="s">
        <v>824</v>
      </c>
      <c r="I7" s="118" t="s">
        <v>256</v>
      </c>
      <c r="J7" s="118" t="s">
        <v>426</v>
      </c>
      <c r="K7" s="118" t="s">
        <v>454</v>
      </c>
      <c r="L7" s="113" t="s">
        <v>426</v>
      </c>
      <c r="M7" s="113" t="s">
        <v>502</v>
      </c>
      <c r="N7" s="114" t="s">
        <v>237</v>
      </c>
    </row>
    <row r="8" spans="1:14" ht="18" customHeight="1" x14ac:dyDescent="0.2">
      <c r="A8" s="115" t="s">
        <v>201</v>
      </c>
      <c r="B8" s="112"/>
      <c r="C8" s="117" t="s">
        <v>238</v>
      </c>
      <c r="D8" s="116" t="s">
        <v>412</v>
      </c>
      <c r="E8" s="116" t="s">
        <v>412</v>
      </c>
      <c r="F8" s="116" t="s">
        <v>814</v>
      </c>
      <c r="G8" s="116" t="s">
        <v>819</v>
      </c>
      <c r="H8" s="116" t="s">
        <v>814</v>
      </c>
      <c r="I8" s="118" t="s">
        <v>257</v>
      </c>
      <c r="J8" s="118" t="s">
        <v>257</v>
      </c>
      <c r="K8" s="118" t="s">
        <v>257</v>
      </c>
      <c r="L8" s="113" t="s">
        <v>478</v>
      </c>
      <c r="M8" s="113" t="s">
        <v>503</v>
      </c>
      <c r="N8" s="114" t="s">
        <v>524</v>
      </c>
    </row>
    <row r="9" spans="1:14" ht="18" customHeight="1" x14ac:dyDescent="0.2">
      <c r="A9" s="115" t="s">
        <v>213</v>
      </c>
      <c r="B9" s="112"/>
      <c r="C9" s="117" t="s">
        <v>239</v>
      </c>
      <c r="D9" s="116" t="s">
        <v>413</v>
      </c>
      <c r="E9" s="116" t="s">
        <v>812</v>
      </c>
      <c r="F9" s="116" t="s">
        <v>239</v>
      </c>
      <c r="G9" s="116" t="s">
        <v>488</v>
      </c>
      <c r="H9" s="116" t="s">
        <v>515</v>
      </c>
      <c r="I9" s="118" t="s">
        <v>258</v>
      </c>
      <c r="J9" s="118" t="s">
        <v>258</v>
      </c>
      <c r="K9" s="118" t="s">
        <v>455</v>
      </c>
      <c r="L9" s="113" t="s">
        <v>479</v>
      </c>
      <c r="M9" s="113" t="s">
        <v>504</v>
      </c>
      <c r="N9" s="114" t="s">
        <v>455</v>
      </c>
    </row>
    <row r="10" spans="1:14" ht="18" customHeight="1" x14ac:dyDescent="0.2">
      <c r="A10" s="115" t="s">
        <v>214</v>
      </c>
      <c r="B10" s="112"/>
      <c r="C10" s="117" t="s">
        <v>240</v>
      </c>
      <c r="D10" s="116" t="s">
        <v>414</v>
      </c>
      <c r="E10" s="116" t="s">
        <v>441</v>
      </c>
      <c r="F10" s="116" t="s">
        <v>240</v>
      </c>
      <c r="G10" s="116" t="s">
        <v>489</v>
      </c>
      <c r="H10" s="116" t="s">
        <v>516</v>
      </c>
      <c r="I10" s="118" t="s">
        <v>726</v>
      </c>
      <c r="J10" s="118" t="s">
        <v>727</v>
      </c>
      <c r="K10" s="118" t="s">
        <v>456</v>
      </c>
      <c r="L10" s="113" t="s">
        <v>480</v>
      </c>
      <c r="M10" s="113" t="s">
        <v>505</v>
      </c>
      <c r="N10" s="114" t="s">
        <v>732</v>
      </c>
    </row>
    <row r="11" spans="1:14" ht="18" customHeight="1" x14ac:dyDescent="0.2">
      <c r="A11" s="115" t="s">
        <v>215</v>
      </c>
      <c r="B11" s="112"/>
      <c r="C11" s="117" t="s">
        <v>722</v>
      </c>
      <c r="D11" s="116" t="s">
        <v>415</v>
      </c>
      <c r="E11" s="116" t="s">
        <v>442</v>
      </c>
      <c r="F11" s="116" t="s">
        <v>467</v>
      </c>
      <c r="G11" s="116" t="s">
        <v>490</v>
      </c>
      <c r="H11" s="116" t="s">
        <v>722</v>
      </c>
      <c r="I11" s="118" t="s">
        <v>260</v>
      </c>
      <c r="J11" s="118" t="s">
        <v>428</v>
      </c>
      <c r="K11" s="118" t="s">
        <v>457</v>
      </c>
      <c r="L11" s="113" t="s">
        <v>734</v>
      </c>
      <c r="M11" s="113" t="s">
        <v>260</v>
      </c>
      <c r="N11" s="114" t="s">
        <v>526</v>
      </c>
    </row>
    <row r="12" spans="1:14" ht="18" customHeight="1" x14ac:dyDescent="0.2">
      <c r="A12" s="115" t="s">
        <v>216</v>
      </c>
      <c r="B12" s="112"/>
      <c r="C12" s="117" t="s">
        <v>242</v>
      </c>
      <c r="D12" s="116" t="s">
        <v>242</v>
      </c>
      <c r="E12" s="116" t="s">
        <v>242</v>
      </c>
      <c r="F12" s="116" t="s">
        <v>468</v>
      </c>
      <c r="G12" s="116" t="s">
        <v>491</v>
      </c>
      <c r="H12" s="116" t="s">
        <v>468</v>
      </c>
      <c r="I12" s="118" t="s">
        <v>261</v>
      </c>
      <c r="J12" s="118" t="s">
        <v>429</v>
      </c>
      <c r="K12" s="118" t="s">
        <v>429</v>
      </c>
      <c r="L12" s="113" t="s">
        <v>429</v>
      </c>
      <c r="M12" s="113" t="s">
        <v>506</v>
      </c>
      <c r="N12" s="114" t="s">
        <v>261</v>
      </c>
    </row>
    <row r="13" spans="1:14" ht="18" customHeight="1" x14ac:dyDescent="0.2">
      <c r="A13" s="115" t="s">
        <v>217</v>
      </c>
      <c r="B13" s="112"/>
      <c r="C13" s="117" t="s">
        <v>243</v>
      </c>
      <c r="D13" s="116" t="s">
        <v>416</v>
      </c>
      <c r="E13" s="116" t="s">
        <v>416</v>
      </c>
      <c r="F13" s="116" t="s">
        <v>416</v>
      </c>
      <c r="G13" s="116" t="s">
        <v>416</v>
      </c>
      <c r="H13" s="116" t="s">
        <v>416</v>
      </c>
      <c r="I13" s="118" t="s">
        <v>243</v>
      </c>
      <c r="J13" s="118" t="s">
        <v>243</v>
      </c>
      <c r="K13" s="118" t="s">
        <v>243</v>
      </c>
      <c r="L13" s="113" t="s">
        <v>243</v>
      </c>
      <c r="M13" s="113" t="s">
        <v>243</v>
      </c>
      <c r="N13" s="114" t="s">
        <v>243</v>
      </c>
    </row>
    <row r="14" spans="1:14" ht="18" customHeight="1" x14ac:dyDescent="0.2">
      <c r="A14" s="115" t="s">
        <v>218</v>
      </c>
      <c r="B14" s="112"/>
      <c r="C14" s="119" t="s">
        <v>842</v>
      </c>
      <c r="D14" s="116" t="s">
        <v>842</v>
      </c>
      <c r="E14" s="116" t="s">
        <v>813</v>
      </c>
      <c r="F14" s="120" t="s">
        <v>842</v>
      </c>
      <c r="G14" s="116" t="s">
        <v>818</v>
      </c>
      <c r="H14" s="116" t="s">
        <v>813</v>
      </c>
      <c r="I14" s="121" t="s">
        <v>729</v>
      </c>
      <c r="J14" s="118" t="s">
        <v>430</v>
      </c>
      <c r="K14" s="118" t="s">
        <v>458</v>
      </c>
      <c r="L14" s="113" t="s">
        <v>430</v>
      </c>
      <c r="M14" s="113" t="s">
        <v>507</v>
      </c>
      <c r="N14" s="114" t="s">
        <v>527</v>
      </c>
    </row>
    <row r="15" spans="1:14" ht="18" customHeight="1" x14ac:dyDescent="0.15">
      <c r="A15" s="115" t="s">
        <v>219</v>
      </c>
      <c r="B15" s="112"/>
      <c r="C15" s="117" t="s">
        <v>245</v>
      </c>
      <c r="D15" s="116" t="s">
        <v>417</v>
      </c>
      <c r="E15" s="116" t="s">
        <v>444</v>
      </c>
      <c r="F15" s="116" t="s">
        <v>469</v>
      </c>
      <c r="G15" s="116" t="s">
        <v>263</v>
      </c>
      <c r="H15" s="116" t="s">
        <v>444</v>
      </c>
      <c r="I15" s="122" t="s">
        <v>263</v>
      </c>
      <c r="J15" s="118" t="s">
        <v>431</v>
      </c>
      <c r="K15" s="118" t="s">
        <v>733</v>
      </c>
      <c r="L15" s="113" t="s">
        <v>431</v>
      </c>
      <c r="M15" s="113" t="s">
        <v>508</v>
      </c>
      <c r="N15" s="114" t="s">
        <v>733</v>
      </c>
    </row>
    <row r="16" spans="1:14" ht="18" customHeight="1" x14ac:dyDescent="0.15">
      <c r="A16" s="115" t="s">
        <v>220</v>
      </c>
      <c r="B16" s="112"/>
      <c r="C16" s="117" t="s">
        <v>246</v>
      </c>
      <c r="D16" s="116" t="s">
        <v>418</v>
      </c>
      <c r="E16" s="116" t="s">
        <v>445</v>
      </c>
      <c r="F16" s="116" t="s">
        <v>470</v>
      </c>
      <c r="G16" s="116" t="s">
        <v>493</v>
      </c>
      <c r="H16" s="116" t="s">
        <v>517</v>
      </c>
      <c r="I16" s="122" t="s">
        <v>264</v>
      </c>
      <c r="J16" s="118" t="s">
        <v>432</v>
      </c>
      <c r="K16" s="118" t="s">
        <v>460</v>
      </c>
      <c r="L16" s="113" t="s">
        <v>432</v>
      </c>
      <c r="M16" s="113" t="s">
        <v>509</v>
      </c>
      <c r="N16" s="114" t="s">
        <v>460</v>
      </c>
    </row>
    <row r="17" spans="1:14" s="84" customFormat="1" ht="18" customHeight="1" x14ac:dyDescent="0.15">
      <c r="A17" s="123" t="s">
        <v>231</v>
      </c>
      <c r="B17" s="124"/>
      <c r="C17" s="125" t="s">
        <v>247</v>
      </c>
      <c r="D17" s="126" t="s">
        <v>247</v>
      </c>
      <c r="E17" s="126" t="s">
        <v>843</v>
      </c>
      <c r="F17" s="126" t="s">
        <v>471</v>
      </c>
      <c r="G17" s="126" t="s">
        <v>494</v>
      </c>
      <c r="H17" s="126" t="s">
        <v>518</v>
      </c>
      <c r="I17" s="122" t="s">
        <v>725</v>
      </c>
      <c r="J17" s="118" t="s">
        <v>433</v>
      </c>
      <c r="K17" s="118" t="s">
        <v>844</v>
      </c>
      <c r="L17" s="113" t="s">
        <v>482</v>
      </c>
      <c r="M17" s="113" t="s">
        <v>510</v>
      </c>
      <c r="N17" s="114" t="s">
        <v>528</v>
      </c>
    </row>
    <row r="18" spans="1:14" ht="18" customHeight="1" x14ac:dyDescent="0.15">
      <c r="A18" s="115" t="s">
        <v>232</v>
      </c>
      <c r="B18" s="112"/>
      <c r="C18" s="119" t="s">
        <v>723</v>
      </c>
      <c r="D18" s="116" t="s">
        <v>419</v>
      </c>
      <c r="E18" s="116" t="s">
        <v>447</v>
      </c>
      <c r="F18" s="116" t="s">
        <v>815</v>
      </c>
      <c r="G18" s="116" t="s">
        <v>495</v>
      </c>
      <c r="H18" s="116" t="s">
        <v>519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233</v>
      </c>
      <c r="B19" s="124"/>
      <c r="C19" s="125" t="s">
        <v>249</v>
      </c>
      <c r="D19" s="127" t="s">
        <v>721</v>
      </c>
      <c r="E19" s="126" t="s">
        <v>448</v>
      </c>
      <c r="F19" s="126" t="s">
        <v>817</v>
      </c>
      <c r="G19" s="126" t="s">
        <v>496</v>
      </c>
      <c r="H19" s="126" t="s">
        <v>823</v>
      </c>
      <c r="I19" s="122" t="s">
        <v>266</v>
      </c>
      <c r="J19" s="118" t="s">
        <v>434</v>
      </c>
      <c r="K19" s="118" t="s">
        <v>462</v>
      </c>
      <c r="L19" s="113" t="s">
        <v>483</v>
      </c>
      <c r="M19" s="113" t="s">
        <v>511</v>
      </c>
      <c r="N19" s="128" t="s">
        <v>731</v>
      </c>
    </row>
    <row r="20" spans="1:14" ht="18" customHeight="1" x14ac:dyDescent="0.15">
      <c r="A20" s="115" t="s">
        <v>221</v>
      </c>
      <c r="B20" s="112"/>
      <c r="C20" s="117" t="s">
        <v>250</v>
      </c>
      <c r="D20" s="116" t="s">
        <v>421</v>
      </c>
      <c r="E20" s="116" t="s">
        <v>449</v>
      </c>
      <c r="F20" s="116" t="s">
        <v>816</v>
      </c>
      <c r="G20" s="116" t="s">
        <v>497</v>
      </c>
      <c r="H20" s="116" t="s">
        <v>822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724</v>
      </c>
      <c r="D21" s="116" t="s">
        <v>720</v>
      </c>
      <c r="E21" s="116" t="s">
        <v>450</v>
      </c>
      <c r="F21" s="116" t="s">
        <v>475</v>
      </c>
      <c r="G21" s="116" t="s">
        <v>498</v>
      </c>
      <c r="H21" s="116" t="s">
        <v>475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252</v>
      </c>
      <c r="D22" s="116" t="s">
        <v>719</v>
      </c>
      <c r="E22" s="116" t="s">
        <v>451</v>
      </c>
      <c r="F22" s="116" t="s">
        <v>476</v>
      </c>
      <c r="G22" s="116" t="s">
        <v>499</v>
      </c>
      <c r="H22" s="116" t="s">
        <v>522</v>
      </c>
      <c r="I22" s="122" t="s">
        <v>267</v>
      </c>
      <c r="J22" s="118" t="s">
        <v>718</v>
      </c>
      <c r="K22" s="118" t="s">
        <v>463</v>
      </c>
      <c r="L22" s="113" t="s">
        <v>484</v>
      </c>
      <c r="M22" s="113" t="s">
        <v>512</v>
      </c>
      <c r="N22" s="114" t="s">
        <v>530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166</v>
      </c>
      <c r="F25" s="112" t="s">
        <v>182</v>
      </c>
      <c r="G25" s="112" t="s">
        <v>191</v>
      </c>
      <c r="H25" s="112" t="s">
        <v>199</v>
      </c>
      <c r="I25" s="118" t="s">
        <v>159</v>
      </c>
      <c r="J25" s="118" t="s">
        <v>163</v>
      </c>
      <c r="K25" s="118" t="s">
        <v>171</v>
      </c>
      <c r="L25" s="113" t="s">
        <v>186</v>
      </c>
      <c r="M25" s="113" t="s">
        <v>195</v>
      </c>
      <c r="N25" s="114" t="s">
        <v>203</v>
      </c>
    </row>
    <row r="26" spans="1:14" ht="18" customHeight="1" x14ac:dyDescent="0.2">
      <c r="A26" s="115" t="s">
        <v>137</v>
      </c>
      <c r="B26" s="112"/>
      <c r="C26" s="112"/>
      <c r="D26" s="112" t="s">
        <v>161</v>
      </c>
      <c r="E26" s="112" t="s">
        <v>167</v>
      </c>
      <c r="F26" s="112" t="s">
        <v>224</v>
      </c>
      <c r="G26" s="112" t="s">
        <v>192</v>
      </c>
      <c r="H26" s="112" t="s">
        <v>161</v>
      </c>
      <c r="I26" s="118"/>
      <c r="J26" s="118" t="s">
        <v>164</v>
      </c>
      <c r="K26" s="118" t="s">
        <v>224</v>
      </c>
      <c r="L26" s="113" t="s">
        <v>187</v>
      </c>
      <c r="M26" s="113" t="s">
        <v>196</v>
      </c>
      <c r="N26" s="114" t="s">
        <v>192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168</v>
      </c>
      <c r="F27" s="129"/>
      <c r="G27" s="112"/>
      <c r="H27" s="112" t="s">
        <v>168</v>
      </c>
      <c r="I27" s="118"/>
      <c r="J27" s="118"/>
      <c r="K27" s="118" t="s">
        <v>173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183</v>
      </c>
      <c r="G28" s="112"/>
      <c r="H28" s="112" t="s">
        <v>821</v>
      </c>
      <c r="I28" s="118"/>
      <c r="J28" s="118"/>
      <c r="K28" s="118"/>
      <c r="L28" s="113" t="s">
        <v>188</v>
      </c>
      <c r="M28" s="113"/>
      <c r="N28" s="114" t="s">
        <v>205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820</v>
      </c>
      <c r="H29" s="112"/>
      <c r="I29" s="118"/>
      <c r="J29" s="118"/>
      <c r="K29" s="118"/>
      <c r="L29" s="113"/>
      <c r="M29" s="113" t="s">
        <v>197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138</v>
      </c>
      <c r="D30" s="112" t="s">
        <v>162</v>
      </c>
      <c r="E30" s="112" t="s">
        <v>222</v>
      </c>
      <c r="F30" s="112" t="s">
        <v>223</v>
      </c>
      <c r="G30" s="112" t="s">
        <v>222</v>
      </c>
      <c r="H30" s="112" t="s">
        <v>222</v>
      </c>
      <c r="I30" s="118" t="s">
        <v>160</v>
      </c>
      <c r="J30" s="118" t="s">
        <v>165</v>
      </c>
      <c r="K30" s="118" t="s">
        <v>730</v>
      </c>
      <c r="L30" s="113" t="s">
        <v>189</v>
      </c>
      <c r="M30" s="113" t="s">
        <v>138</v>
      </c>
      <c r="N30" s="114" t="s">
        <v>730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967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226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227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206</v>
      </c>
      <c r="B39" s="91" t="s">
        <v>228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207</v>
      </c>
      <c r="B40" s="91" t="s">
        <v>229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208</v>
      </c>
      <c r="B41" s="91" t="s">
        <v>230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F93"/>
  <sheetViews>
    <sheetView zoomScaleNormal="100" workbookViewId="0">
      <selection activeCell="U50" sqref="U50"/>
    </sheetView>
  </sheetViews>
  <sheetFormatPr baseColWidth="10" defaultRowHeight="16" x14ac:dyDescent="0.2"/>
  <cols>
    <col min="1" max="1" width="14.33203125" bestFit="1" customWidth="1"/>
    <col min="2" max="2" width="9.83203125" bestFit="1" customWidth="1"/>
    <col min="3" max="4" width="10.83203125" style="209"/>
    <col min="5" max="6" width="10.83203125" style="210"/>
  </cols>
  <sheetData>
    <row r="1" spans="1:6" s="211" customFormat="1" x14ac:dyDescent="0.2">
      <c r="A1" s="211" t="s">
        <v>968</v>
      </c>
      <c r="B1" s="211" t="s">
        <v>848</v>
      </c>
      <c r="C1" s="212" t="s">
        <v>969</v>
      </c>
      <c r="D1" s="212" t="s">
        <v>970</v>
      </c>
      <c r="E1" s="213" t="s">
        <v>972</v>
      </c>
      <c r="F1" s="213" t="s">
        <v>971</v>
      </c>
    </row>
    <row r="2" spans="1:6" x14ac:dyDescent="0.2">
      <c r="A2" t="s">
        <v>859</v>
      </c>
      <c r="B2" t="s">
        <v>46</v>
      </c>
      <c r="C2" s="209">
        <v>0.33121844761859798</v>
      </c>
      <c r="D2" s="209">
        <v>2.56988892074549E-2</v>
      </c>
      <c r="E2" s="210">
        <f>C2-1.39*D2</f>
        <v>0.29549699162023568</v>
      </c>
      <c r="F2" s="210">
        <f>C2+1.39*D2</f>
        <v>0.36693990361696027</v>
      </c>
    </row>
    <row r="3" spans="1:6" x14ac:dyDescent="0.2">
      <c r="A3" t="s">
        <v>875</v>
      </c>
      <c r="B3" t="s">
        <v>46</v>
      </c>
      <c r="C3" s="209">
        <v>0.203616318070028</v>
      </c>
      <c r="D3" s="209">
        <v>1.8539214653806899E-2</v>
      </c>
      <c r="E3" s="210">
        <f t="shared" ref="E3:E66" si="0">C3-1.39*D3</f>
        <v>0.17784680970123642</v>
      </c>
      <c r="F3" s="210">
        <f t="shared" ref="F3:F66" si="1">C3+1.39*D3</f>
        <v>0.22938582643881958</v>
      </c>
    </row>
    <row r="4" spans="1:6" x14ac:dyDescent="0.2">
      <c r="A4" t="s">
        <v>873</v>
      </c>
      <c r="B4" t="s">
        <v>46</v>
      </c>
      <c r="C4" s="209">
        <v>0.18265125295016801</v>
      </c>
      <c r="D4" s="209">
        <v>2.6503328727235799E-2</v>
      </c>
      <c r="E4" s="210">
        <f t="shared" si="0"/>
        <v>0.14581162601931025</v>
      </c>
      <c r="F4" s="210">
        <f t="shared" si="1"/>
        <v>0.21949087988102578</v>
      </c>
    </row>
    <row r="5" spans="1:6" x14ac:dyDescent="0.2">
      <c r="A5" t="s">
        <v>853</v>
      </c>
      <c r="B5" t="s">
        <v>46</v>
      </c>
      <c r="C5" s="209">
        <v>0.18161247623926999</v>
      </c>
      <c r="D5" s="209">
        <v>2.7370460613775901E-2</v>
      </c>
      <c r="E5" s="210">
        <f t="shared" si="0"/>
        <v>0.14356753598612149</v>
      </c>
      <c r="F5" s="210">
        <f t="shared" si="1"/>
        <v>0.21965741649241849</v>
      </c>
    </row>
    <row r="6" spans="1:6" x14ac:dyDescent="0.2">
      <c r="A6" t="s">
        <v>849</v>
      </c>
      <c r="B6" t="s">
        <v>46</v>
      </c>
      <c r="C6" s="209">
        <v>0.17799024728982599</v>
      </c>
      <c r="D6" s="209">
        <v>2.6257266116649299E-2</v>
      </c>
      <c r="E6" s="210">
        <f t="shared" si="0"/>
        <v>0.14149264738768347</v>
      </c>
      <c r="F6" s="210">
        <f t="shared" si="1"/>
        <v>0.21448784719196851</v>
      </c>
    </row>
    <row r="7" spans="1:6" x14ac:dyDescent="0.2">
      <c r="A7" t="s">
        <v>869</v>
      </c>
      <c r="B7" t="s">
        <v>46</v>
      </c>
      <c r="C7" s="209">
        <v>0.17385690778825999</v>
      </c>
      <c r="D7" s="209">
        <v>2.1887970424985699E-2</v>
      </c>
      <c r="E7" s="210">
        <f t="shared" si="0"/>
        <v>0.14343262889752986</v>
      </c>
      <c r="F7" s="210">
        <f t="shared" si="1"/>
        <v>0.20428118667899012</v>
      </c>
    </row>
    <row r="8" spans="1:6" x14ac:dyDescent="0.2">
      <c r="A8" t="s">
        <v>851</v>
      </c>
      <c r="B8" t="s">
        <v>46</v>
      </c>
      <c r="C8" s="209">
        <v>0.16484046670747299</v>
      </c>
      <c r="D8" s="209">
        <v>2.8061067106996702E-2</v>
      </c>
      <c r="E8" s="210">
        <f t="shared" si="0"/>
        <v>0.12583558342874757</v>
      </c>
      <c r="F8" s="210">
        <f t="shared" si="1"/>
        <v>0.20384534998619841</v>
      </c>
    </row>
    <row r="9" spans="1:6" x14ac:dyDescent="0.2">
      <c r="A9" t="s">
        <v>854</v>
      </c>
      <c r="B9" t="s">
        <v>46</v>
      </c>
      <c r="C9" s="209">
        <v>0.12814115041452301</v>
      </c>
      <c r="D9" s="209">
        <v>4.5520480105085803E-2</v>
      </c>
      <c r="E9" s="210">
        <f t="shared" si="0"/>
        <v>6.4867683068453752E-2</v>
      </c>
      <c r="F9" s="210">
        <f t="shared" si="1"/>
        <v>0.19141461776059226</v>
      </c>
    </row>
    <row r="10" spans="1:6" x14ac:dyDescent="0.2">
      <c r="A10" t="s">
        <v>852</v>
      </c>
      <c r="B10" t="s">
        <v>46</v>
      </c>
      <c r="C10" s="209">
        <v>4.6623325507833699E-2</v>
      </c>
      <c r="D10" s="209">
        <v>2.5809272175191501E-2</v>
      </c>
      <c r="E10" s="210">
        <f t="shared" si="0"/>
        <v>1.0748437184317512E-2</v>
      </c>
      <c r="F10" s="210">
        <f t="shared" si="1"/>
        <v>8.2498213831349892E-2</v>
      </c>
    </row>
    <row r="11" spans="1:6" x14ac:dyDescent="0.2">
      <c r="A11" t="s">
        <v>862</v>
      </c>
      <c r="B11" t="s">
        <v>46</v>
      </c>
      <c r="C11" s="209">
        <v>3.4276283067484502E-2</v>
      </c>
      <c r="D11" s="209">
        <v>3.1024542268324601E-2</v>
      </c>
      <c r="E11" s="210">
        <f t="shared" si="0"/>
        <v>-8.8478306854866892E-3</v>
      </c>
      <c r="F11" s="210">
        <f t="shared" si="1"/>
        <v>7.7400396820455686E-2</v>
      </c>
    </row>
    <row r="12" spans="1:6" x14ac:dyDescent="0.2">
      <c r="A12" t="s">
        <v>856</v>
      </c>
      <c r="B12" t="s">
        <v>46</v>
      </c>
      <c r="C12" s="209">
        <v>2.3063321583883301E-2</v>
      </c>
      <c r="D12" s="209">
        <v>2.78457143998227E-2</v>
      </c>
      <c r="E12" s="210">
        <f t="shared" si="0"/>
        <v>-1.5642221431870253E-2</v>
      </c>
      <c r="F12" s="210">
        <f t="shared" si="1"/>
        <v>6.1768864599636854E-2</v>
      </c>
    </row>
    <row r="13" spans="1:6" x14ac:dyDescent="0.2">
      <c r="A13" t="s">
        <v>867</v>
      </c>
      <c r="B13" t="s">
        <v>46</v>
      </c>
      <c r="C13" s="209">
        <v>1.9366547036829E-2</v>
      </c>
      <c r="D13" s="209">
        <v>2.6276080194946701E-2</v>
      </c>
      <c r="E13" s="210">
        <f t="shared" si="0"/>
        <v>-1.7157204434146912E-2</v>
      </c>
      <c r="F13" s="210">
        <f t="shared" si="1"/>
        <v>5.5890298507804914E-2</v>
      </c>
    </row>
    <row r="14" spans="1:6" x14ac:dyDescent="0.2">
      <c r="A14" t="s">
        <v>858</v>
      </c>
      <c r="B14" t="s">
        <v>46</v>
      </c>
      <c r="C14" s="209">
        <v>1.6036421829512201E-2</v>
      </c>
      <c r="D14" s="209">
        <v>3.5695774077957203E-2</v>
      </c>
      <c r="E14" s="210">
        <f t="shared" si="0"/>
        <v>-3.3580704138848311E-2</v>
      </c>
      <c r="F14" s="210">
        <f t="shared" si="1"/>
        <v>6.5653547797872705E-2</v>
      </c>
    </row>
    <row r="15" spans="1:6" x14ac:dyDescent="0.2">
      <c r="A15" t="s">
        <v>855</v>
      </c>
      <c r="B15" t="s">
        <v>46</v>
      </c>
      <c r="C15" s="209">
        <v>-2.19341996936642E-2</v>
      </c>
      <c r="D15" s="209">
        <v>2.33868905707963E-2</v>
      </c>
      <c r="E15" s="210">
        <f t="shared" si="0"/>
        <v>-5.4441977587071061E-2</v>
      </c>
      <c r="F15" s="210">
        <f t="shared" si="1"/>
        <v>1.0573578199742657E-2</v>
      </c>
    </row>
    <row r="16" spans="1:6" x14ac:dyDescent="0.2">
      <c r="A16" t="s">
        <v>866</v>
      </c>
      <c r="B16" t="s">
        <v>46</v>
      </c>
      <c r="C16" s="209">
        <v>-2.9092439716052399E-2</v>
      </c>
      <c r="D16" s="209">
        <v>3.0085308632617699E-2</v>
      </c>
      <c r="E16" s="210">
        <f t="shared" si="0"/>
        <v>-7.0911018715391003E-2</v>
      </c>
      <c r="F16" s="210">
        <f t="shared" si="1"/>
        <v>1.2726139283286201E-2</v>
      </c>
    </row>
    <row r="17" spans="1:6" x14ac:dyDescent="0.2">
      <c r="A17" t="s">
        <v>860</v>
      </c>
      <c r="B17" t="s">
        <v>46</v>
      </c>
      <c r="C17" s="209">
        <v>-5.1749194092325403E-2</v>
      </c>
      <c r="D17" s="209">
        <v>3.1462613552215198E-2</v>
      </c>
      <c r="E17" s="210">
        <f t="shared" si="0"/>
        <v>-9.5482226929904518E-2</v>
      </c>
      <c r="F17" s="210">
        <f t="shared" si="1"/>
        <v>-8.0161612547462804E-3</v>
      </c>
    </row>
    <row r="18" spans="1:6" x14ac:dyDescent="0.2">
      <c r="A18" t="s">
        <v>872</v>
      </c>
      <c r="B18" t="s">
        <v>46</v>
      </c>
      <c r="C18" s="209">
        <v>-8.7156048220150703E-2</v>
      </c>
      <c r="D18" s="209">
        <v>2.9100503790393601E-2</v>
      </c>
      <c r="E18" s="210">
        <f t="shared" si="0"/>
        <v>-0.1276057484887978</v>
      </c>
      <c r="F18" s="210">
        <f t="shared" si="1"/>
        <v>-4.67063479515036E-2</v>
      </c>
    </row>
    <row r="19" spans="1:6" x14ac:dyDescent="0.2">
      <c r="A19" t="s">
        <v>871</v>
      </c>
      <c r="B19" t="s">
        <v>46</v>
      </c>
      <c r="C19" s="209">
        <v>-9.8959260767894103E-2</v>
      </c>
      <c r="D19" s="209">
        <v>2.8967416660741801E-2</v>
      </c>
      <c r="E19" s="210">
        <f t="shared" si="0"/>
        <v>-0.13922396992632519</v>
      </c>
      <c r="F19" s="210">
        <f t="shared" si="1"/>
        <v>-5.8694551609463005E-2</v>
      </c>
    </row>
    <row r="20" spans="1:6" x14ac:dyDescent="0.2">
      <c r="A20" t="s">
        <v>870</v>
      </c>
      <c r="B20" t="s">
        <v>46</v>
      </c>
      <c r="C20" s="209">
        <v>-0.134300037868196</v>
      </c>
      <c r="D20" s="209">
        <v>3.0509731736285701E-2</v>
      </c>
      <c r="E20" s="210">
        <f t="shared" si="0"/>
        <v>-0.17670856498163312</v>
      </c>
      <c r="F20" s="210">
        <f t="shared" si="1"/>
        <v>-9.1891510754758876E-2</v>
      </c>
    </row>
    <row r="21" spans="1:6" x14ac:dyDescent="0.2">
      <c r="A21" t="s">
        <v>864</v>
      </c>
      <c r="B21" t="s">
        <v>46</v>
      </c>
      <c r="C21" s="209">
        <v>-0.20262213643059299</v>
      </c>
      <c r="D21" s="209">
        <v>2.56223180495628E-2</v>
      </c>
      <c r="E21" s="210">
        <f t="shared" si="0"/>
        <v>-0.23823715851948529</v>
      </c>
      <c r="F21" s="210">
        <f t="shared" si="1"/>
        <v>-0.16700711434170068</v>
      </c>
    </row>
    <row r="22" spans="1:6" x14ac:dyDescent="0.2">
      <c r="A22" t="s">
        <v>868</v>
      </c>
      <c r="B22" t="s">
        <v>46</v>
      </c>
      <c r="C22" s="209">
        <v>-0.22510651764701001</v>
      </c>
      <c r="D22" s="209">
        <v>2.8302180082117202E-2</v>
      </c>
      <c r="E22" s="210">
        <f t="shared" si="0"/>
        <v>-0.26444654796115291</v>
      </c>
      <c r="F22" s="210">
        <f t="shared" si="1"/>
        <v>-0.1857664873328671</v>
      </c>
    </row>
    <row r="23" spans="1:6" x14ac:dyDescent="0.2">
      <c r="A23" t="s">
        <v>865</v>
      </c>
      <c r="B23" t="s">
        <v>46</v>
      </c>
      <c r="C23" s="209">
        <v>-0.36125982581767502</v>
      </c>
      <c r="D23" s="209">
        <v>4.14253122949741E-2</v>
      </c>
      <c r="E23" s="210">
        <f t="shared" si="0"/>
        <v>-0.41884100990768902</v>
      </c>
      <c r="F23" s="210">
        <f t="shared" si="1"/>
        <v>-0.30367864172766101</v>
      </c>
    </row>
    <row r="24" spans="1:6" x14ac:dyDescent="0.2">
      <c r="A24" t="s">
        <v>863</v>
      </c>
      <c r="B24" t="s">
        <v>46</v>
      </c>
      <c r="C24" s="209">
        <v>-0.47111350582623002</v>
      </c>
      <c r="D24" s="209">
        <v>2.4894570285421299E-2</v>
      </c>
      <c r="E24" s="210">
        <f t="shared" si="0"/>
        <v>-0.50571695852296561</v>
      </c>
      <c r="F24" s="210">
        <f t="shared" si="1"/>
        <v>-0.43651005312949442</v>
      </c>
    </row>
    <row r="25" spans="1:6" x14ac:dyDescent="0.2">
      <c r="A25" t="s">
        <v>855</v>
      </c>
      <c r="B25" t="s">
        <v>19</v>
      </c>
      <c r="C25" s="209">
        <v>0.20972196530218101</v>
      </c>
      <c r="D25" s="209">
        <v>3.2146720043729003E-2</v>
      </c>
      <c r="E25" s="210">
        <f t="shared" si="0"/>
        <v>0.1650380244413977</v>
      </c>
      <c r="F25" s="210">
        <f t="shared" si="1"/>
        <v>0.25440590616296432</v>
      </c>
    </row>
    <row r="26" spans="1:6" x14ac:dyDescent="0.2">
      <c r="A26" t="s">
        <v>871</v>
      </c>
      <c r="B26" t="s">
        <v>19</v>
      </c>
      <c r="C26" s="209">
        <v>0.13221842480281401</v>
      </c>
      <c r="D26" s="209">
        <v>3.9111139068745797E-2</v>
      </c>
      <c r="E26" s="210">
        <f t="shared" si="0"/>
        <v>7.7853941497257356E-2</v>
      </c>
      <c r="F26" s="210">
        <f t="shared" si="1"/>
        <v>0.18658290810837067</v>
      </c>
    </row>
    <row r="27" spans="1:6" x14ac:dyDescent="0.2">
      <c r="A27" t="s">
        <v>864</v>
      </c>
      <c r="B27" t="s">
        <v>19</v>
      </c>
      <c r="C27" s="209">
        <v>0.10666186947298401</v>
      </c>
      <c r="D27" s="209">
        <v>3.6530517522787097E-2</v>
      </c>
      <c r="E27" s="210">
        <f t="shared" si="0"/>
        <v>5.5884450116309943E-2</v>
      </c>
      <c r="F27" s="210">
        <f t="shared" si="1"/>
        <v>0.15743928882965808</v>
      </c>
    </row>
    <row r="28" spans="1:6" x14ac:dyDescent="0.2">
      <c r="A28" t="s">
        <v>870</v>
      </c>
      <c r="B28" t="s">
        <v>19</v>
      </c>
      <c r="C28" s="209">
        <v>0.10501019155651201</v>
      </c>
      <c r="D28" s="209">
        <v>4.3345735580165398E-2</v>
      </c>
      <c r="E28" s="210">
        <f t="shared" si="0"/>
        <v>4.475961910008211E-2</v>
      </c>
      <c r="F28" s="210">
        <f t="shared" si="1"/>
        <v>0.1652607640129419</v>
      </c>
    </row>
    <row r="29" spans="1:6" x14ac:dyDescent="0.2">
      <c r="A29" t="s">
        <v>865</v>
      </c>
      <c r="B29" t="s">
        <v>19</v>
      </c>
      <c r="C29" s="209">
        <v>5.09013032174392E-2</v>
      </c>
      <c r="D29" s="209">
        <v>4.6594263634940097E-2</v>
      </c>
      <c r="E29" s="210">
        <f t="shared" si="0"/>
        <v>-1.3864723235127524E-2</v>
      </c>
      <c r="F29" s="210">
        <f t="shared" si="1"/>
        <v>0.11566732967000593</v>
      </c>
    </row>
    <row r="30" spans="1:6" x14ac:dyDescent="0.2">
      <c r="A30" t="s">
        <v>869</v>
      </c>
      <c r="B30" t="s">
        <v>19</v>
      </c>
      <c r="C30" s="209">
        <v>3.97424659014163E-2</v>
      </c>
      <c r="D30" s="209">
        <v>2.9649044063781601E-2</v>
      </c>
      <c r="E30" s="210">
        <f t="shared" si="0"/>
        <v>-1.4697053472401203E-3</v>
      </c>
      <c r="F30" s="210">
        <f t="shared" si="1"/>
        <v>8.0954637150072728E-2</v>
      </c>
    </row>
    <row r="31" spans="1:6" x14ac:dyDescent="0.2">
      <c r="A31" t="s">
        <v>854</v>
      </c>
      <c r="B31" t="s">
        <v>19</v>
      </c>
      <c r="C31" s="209">
        <v>3.4215601162515902E-2</v>
      </c>
      <c r="D31" s="209">
        <v>4.5975422997688503E-2</v>
      </c>
      <c r="E31" s="210">
        <f t="shared" si="0"/>
        <v>-2.9690236804271117E-2</v>
      </c>
      <c r="F31" s="210">
        <f t="shared" si="1"/>
        <v>9.812143912930292E-2</v>
      </c>
    </row>
    <row r="32" spans="1:6" x14ac:dyDescent="0.2">
      <c r="A32" t="s">
        <v>868</v>
      </c>
      <c r="B32" t="s">
        <v>19</v>
      </c>
      <c r="C32" s="209">
        <v>1.3127585436389901E-2</v>
      </c>
      <c r="D32" s="209">
        <v>3.5450941621783597E-2</v>
      </c>
      <c r="E32" s="210">
        <f t="shared" si="0"/>
        <v>-3.6149223417889294E-2</v>
      </c>
      <c r="F32" s="210">
        <f t="shared" si="1"/>
        <v>6.2404394290669095E-2</v>
      </c>
    </row>
    <row r="33" spans="1:6" x14ac:dyDescent="0.2">
      <c r="A33" t="s">
        <v>852</v>
      </c>
      <c r="B33" t="s">
        <v>19</v>
      </c>
      <c r="C33" s="209">
        <v>1.1201453889867799E-2</v>
      </c>
      <c r="D33" s="209">
        <v>3.45556613396251E-2</v>
      </c>
      <c r="E33" s="210">
        <f t="shared" si="0"/>
        <v>-3.6830915372211087E-2</v>
      </c>
      <c r="F33" s="210">
        <f t="shared" si="1"/>
        <v>5.9233823151946682E-2</v>
      </c>
    </row>
    <row r="34" spans="1:6" x14ac:dyDescent="0.2">
      <c r="A34" t="s">
        <v>863</v>
      </c>
      <c r="B34" t="s">
        <v>19</v>
      </c>
      <c r="C34" s="209">
        <v>1.0321974381290001E-2</v>
      </c>
      <c r="D34" s="209">
        <v>3.3514718278083298E-2</v>
      </c>
      <c r="E34" s="210">
        <f t="shared" si="0"/>
        <v>-3.6263484025245776E-2</v>
      </c>
      <c r="F34" s="210">
        <f t="shared" si="1"/>
        <v>5.6907432787825785E-2</v>
      </c>
    </row>
    <row r="35" spans="1:6" x14ac:dyDescent="0.2">
      <c r="A35" t="s">
        <v>862</v>
      </c>
      <c r="B35" t="s">
        <v>19</v>
      </c>
      <c r="C35" s="209">
        <v>4.5156470753870796E-3</v>
      </c>
      <c r="D35" s="209">
        <v>3.7093785065399003E-2</v>
      </c>
      <c r="E35" s="210">
        <f t="shared" si="0"/>
        <v>-4.7044714165517532E-2</v>
      </c>
      <c r="F35" s="210">
        <f t="shared" si="1"/>
        <v>5.6076008316291684E-2</v>
      </c>
    </row>
    <row r="36" spans="1:6" x14ac:dyDescent="0.2">
      <c r="A36" t="s">
        <v>872</v>
      </c>
      <c r="B36" t="s">
        <v>19</v>
      </c>
      <c r="C36" s="209">
        <v>-8.9420461741981094E-3</v>
      </c>
      <c r="D36" s="209">
        <v>3.9698739073841603E-2</v>
      </c>
      <c r="E36" s="210">
        <f t="shared" si="0"/>
        <v>-6.4123293486837929E-2</v>
      </c>
      <c r="F36" s="210">
        <f t="shared" si="1"/>
        <v>4.6239201138441717E-2</v>
      </c>
    </row>
    <row r="37" spans="1:6" x14ac:dyDescent="0.2">
      <c r="A37" t="s">
        <v>867</v>
      </c>
      <c r="B37" t="s">
        <v>19</v>
      </c>
      <c r="C37" s="209">
        <v>-3.2892852097790699E-2</v>
      </c>
      <c r="D37" s="209">
        <v>3.5277603659506301E-2</v>
      </c>
      <c r="E37" s="210">
        <f t="shared" si="0"/>
        <v>-8.1928721184504449E-2</v>
      </c>
      <c r="F37" s="210">
        <f t="shared" si="1"/>
        <v>1.6143016988923058E-2</v>
      </c>
    </row>
    <row r="38" spans="1:6" x14ac:dyDescent="0.2">
      <c r="A38" t="s">
        <v>851</v>
      </c>
      <c r="B38" t="s">
        <v>19</v>
      </c>
      <c r="C38" s="209">
        <v>-4.2180424361504799E-2</v>
      </c>
      <c r="D38" s="209">
        <v>3.7400594566622702E-2</v>
      </c>
      <c r="E38" s="210">
        <f t="shared" si="0"/>
        <v>-9.4167250809110342E-2</v>
      </c>
      <c r="F38" s="210">
        <f t="shared" si="1"/>
        <v>9.8064020861007503E-3</v>
      </c>
    </row>
    <row r="39" spans="1:6" x14ac:dyDescent="0.2">
      <c r="A39" t="s">
        <v>875</v>
      </c>
      <c r="B39" t="s">
        <v>19</v>
      </c>
      <c r="C39" s="209">
        <v>-4.6191029291608399E-2</v>
      </c>
      <c r="D39" s="209">
        <v>2.72152746150452E-2</v>
      </c>
      <c r="E39" s="210">
        <f t="shared" si="0"/>
        <v>-8.4020261006521227E-2</v>
      </c>
      <c r="F39" s="210">
        <f t="shared" si="1"/>
        <v>-8.3617975766955704E-3</v>
      </c>
    </row>
    <row r="40" spans="1:6" x14ac:dyDescent="0.2">
      <c r="A40" t="s">
        <v>856</v>
      </c>
      <c r="B40" t="s">
        <v>19</v>
      </c>
      <c r="C40" s="209">
        <v>-5.0061254626120197E-2</v>
      </c>
      <c r="D40" s="209">
        <v>3.3641638243647999E-2</v>
      </c>
      <c r="E40" s="210">
        <f t="shared" si="0"/>
        <v>-9.6823131784790906E-2</v>
      </c>
      <c r="F40" s="210">
        <f t="shared" si="1"/>
        <v>-3.2993774674494811E-3</v>
      </c>
    </row>
    <row r="41" spans="1:6" x14ac:dyDescent="0.2">
      <c r="A41" t="s">
        <v>849</v>
      </c>
      <c r="B41" t="s">
        <v>19</v>
      </c>
      <c r="C41" s="209">
        <v>-5.1085139370183601E-2</v>
      </c>
      <c r="D41" s="209">
        <v>3.5599331176643899E-2</v>
      </c>
      <c r="E41" s="210">
        <f t="shared" si="0"/>
        <v>-0.10056820970571861</v>
      </c>
      <c r="F41" s="210">
        <f t="shared" si="1"/>
        <v>-1.6020690346485872E-3</v>
      </c>
    </row>
    <row r="42" spans="1:6" x14ac:dyDescent="0.2">
      <c r="A42" t="s">
        <v>860</v>
      </c>
      <c r="B42" t="s">
        <v>19</v>
      </c>
      <c r="C42" s="209">
        <v>-6.01974002142176E-2</v>
      </c>
      <c r="D42" s="209">
        <v>4.2431705233720897E-2</v>
      </c>
      <c r="E42" s="210">
        <f t="shared" si="0"/>
        <v>-0.11917747048908964</v>
      </c>
      <c r="F42" s="210">
        <f t="shared" si="1"/>
        <v>-1.2173299393455558E-3</v>
      </c>
    </row>
    <row r="43" spans="1:6" x14ac:dyDescent="0.2">
      <c r="A43" t="s">
        <v>853</v>
      </c>
      <c r="B43" t="s">
        <v>19</v>
      </c>
      <c r="C43" s="209">
        <v>-6.28173201623662E-2</v>
      </c>
      <c r="D43" s="209">
        <v>3.5952730709367497E-2</v>
      </c>
      <c r="E43" s="210">
        <f t="shared" si="0"/>
        <v>-0.11279161584838701</v>
      </c>
      <c r="F43" s="210">
        <f t="shared" si="1"/>
        <v>-1.2843024476345381E-2</v>
      </c>
    </row>
    <row r="44" spans="1:6" x14ac:dyDescent="0.2">
      <c r="A44" t="s">
        <v>858</v>
      </c>
      <c r="B44" t="s">
        <v>19</v>
      </c>
      <c r="C44" s="209">
        <v>-6.6764600006894895E-2</v>
      </c>
      <c r="D44" s="209">
        <v>4.6368002278292297E-2</v>
      </c>
      <c r="E44" s="210">
        <f t="shared" si="0"/>
        <v>-0.13121612317372117</v>
      </c>
      <c r="F44" s="210">
        <f t="shared" si="1"/>
        <v>-2.3130768400686091E-3</v>
      </c>
    </row>
    <row r="45" spans="1:6" x14ac:dyDescent="0.2">
      <c r="A45" t="s">
        <v>866</v>
      </c>
      <c r="B45" t="s">
        <v>19</v>
      </c>
      <c r="C45" s="209">
        <v>-8.1875642403794399E-2</v>
      </c>
      <c r="D45" s="209">
        <v>3.8030724478312898E-2</v>
      </c>
      <c r="E45" s="210">
        <f t="shared" si="0"/>
        <v>-0.13473834942864932</v>
      </c>
      <c r="F45" s="210">
        <f t="shared" si="1"/>
        <v>-2.9012935378939474E-2</v>
      </c>
    </row>
    <row r="46" spans="1:6" x14ac:dyDescent="0.2">
      <c r="A46" t="s">
        <v>873</v>
      </c>
      <c r="B46" t="s">
        <v>19</v>
      </c>
      <c r="C46" s="209">
        <v>-8.4567985023404804E-2</v>
      </c>
      <c r="D46" s="209">
        <v>3.2214829187742398E-2</v>
      </c>
      <c r="E46" s="210">
        <f t="shared" si="0"/>
        <v>-0.12934659759436673</v>
      </c>
      <c r="F46" s="210">
        <f t="shared" si="1"/>
        <v>-3.9789372452442871E-2</v>
      </c>
    </row>
    <row r="47" spans="1:6" x14ac:dyDescent="0.2">
      <c r="A47" t="s">
        <v>859</v>
      </c>
      <c r="B47" t="s">
        <v>19</v>
      </c>
      <c r="C47" s="209">
        <v>-0.13006278847104299</v>
      </c>
      <c r="D47" s="209">
        <v>3.6592272215266702E-2</v>
      </c>
      <c r="E47" s="210">
        <f t="shared" si="0"/>
        <v>-0.1809260468502637</v>
      </c>
      <c r="F47" s="210">
        <f t="shared" si="1"/>
        <v>-7.919953009182229E-2</v>
      </c>
    </row>
    <row r="48" spans="1:6" x14ac:dyDescent="0.2">
      <c r="A48" t="s">
        <v>870</v>
      </c>
      <c r="B48" t="s">
        <v>876</v>
      </c>
      <c r="C48" s="209">
        <v>8.4395213479255396E-2</v>
      </c>
      <c r="D48" s="209">
        <v>2.1243844017829298E-2</v>
      </c>
      <c r="E48" s="210">
        <f t="shared" si="0"/>
        <v>5.4866270294472677E-2</v>
      </c>
      <c r="F48" s="210">
        <f t="shared" si="1"/>
        <v>0.11392415666403811</v>
      </c>
    </row>
    <row r="49" spans="1:6" x14ac:dyDescent="0.2">
      <c r="A49" t="s">
        <v>871</v>
      </c>
      <c r="B49" t="s">
        <v>876</v>
      </c>
      <c r="C49" s="209">
        <v>7.1033498069528703E-2</v>
      </c>
      <c r="D49" s="209">
        <v>2.17744079420439E-2</v>
      </c>
      <c r="E49" s="210">
        <f t="shared" si="0"/>
        <v>4.0767071030087684E-2</v>
      </c>
      <c r="F49" s="210">
        <f t="shared" si="1"/>
        <v>0.10129992510896972</v>
      </c>
    </row>
    <row r="50" spans="1:6" x14ac:dyDescent="0.2">
      <c r="A50" t="s">
        <v>851</v>
      </c>
      <c r="B50" t="s">
        <v>876</v>
      </c>
      <c r="C50" s="209">
        <v>5.2404298421392201E-2</v>
      </c>
      <c r="D50" s="209">
        <v>1.8524574163460199E-2</v>
      </c>
      <c r="E50" s="210">
        <f t="shared" si="0"/>
        <v>2.6655140334182526E-2</v>
      </c>
      <c r="F50" s="210">
        <f t="shared" si="1"/>
        <v>7.8153456508601879E-2</v>
      </c>
    </row>
    <row r="51" spans="1:6" x14ac:dyDescent="0.2">
      <c r="A51" t="s">
        <v>864</v>
      </c>
      <c r="B51" t="s">
        <v>876</v>
      </c>
      <c r="C51" s="209">
        <v>4.25375745396806E-2</v>
      </c>
      <c r="D51" s="209">
        <v>1.8293421644197699E-2</v>
      </c>
      <c r="E51" s="210">
        <f t="shared" si="0"/>
        <v>1.71097184542458E-2</v>
      </c>
      <c r="F51" s="210">
        <f t="shared" si="1"/>
        <v>6.7965430625115397E-2</v>
      </c>
    </row>
    <row r="52" spans="1:6" x14ac:dyDescent="0.2">
      <c r="A52" t="s">
        <v>855</v>
      </c>
      <c r="B52" t="s">
        <v>876</v>
      </c>
      <c r="C52" s="209">
        <v>4.0072809446260203E-2</v>
      </c>
      <c r="D52" s="209">
        <v>1.7922887150588401E-2</v>
      </c>
      <c r="E52" s="210">
        <f t="shared" si="0"/>
        <v>1.5159996306942328E-2</v>
      </c>
      <c r="F52" s="210">
        <f t="shared" si="1"/>
        <v>6.4985622585578079E-2</v>
      </c>
    </row>
    <row r="53" spans="1:6" x14ac:dyDescent="0.2">
      <c r="A53" t="s">
        <v>875</v>
      </c>
      <c r="B53" t="s">
        <v>876</v>
      </c>
      <c r="C53" s="209">
        <v>2.10661913713097E-2</v>
      </c>
      <c r="D53" s="209">
        <v>1.6110409616026899E-2</v>
      </c>
      <c r="E53" s="210">
        <f t="shared" si="0"/>
        <v>-1.3272779949676863E-3</v>
      </c>
      <c r="F53" s="210">
        <f t="shared" si="1"/>
        <v>4.3459660737587086E-2</v>
      </c>
    </row>
    <row r="54" spans="1:6" x14ac:dyDescent="0.2">
      <c r="A54" t="s">
        <v>852</v>
      </c>
      <c r="B54" t="s">
        <v>876</v>
      </c>
      <c r="C54" s="209">
        <v>1.8250841832933299E-2</v>
      </c>
      <c r="D54" s="209">
        <v>1.6958331438241301E-2</v>
      </c>
      <c r="E54" s="210">
        <f t="shared" si="0"/>
        <v>-5.3212388662221069E-3</v>
      </c>
      <c r="F54" s="210">
        <f t="shared" si="1"/>
        <v>4.1822922532088705E-2</v>
      </c>
    </row>
    <row r="55" spans="1:6" x14ac:dyDescent="0.2">
      <c r="A55" t="s">
        <v>869</v>
      </c>
      <c r="B55" t="s">
        <v>876</v>
      </c>
      <c r="C55" s="209">
        <v>1.80507602710544E-2</v>
      </c>
      <c r="D55" s="209">
        <v>1.40855260279532E-2</v>
      </c>
      <c r="E55" s="210">
        <f t="shared" si="0"/>
        <v>-1.5281209078005474E-3</v>
      </c>
      <c r="F55" s="210">
        <f t="shared" si="1"/>
        <v>3.7629641449909351E-2</v>
      </c>
    </row>
    <row r="56" spans="1:6" x14ac:dyDescent="0.2">
      <c r="A56" t="s">
        <v>865</v>
      </c>
      <c r="B56" t="s">
        <v>876</v>
      </c>
      <c r="C56" s="209">
        <v>1.06492034191369E-2</v>
      </c>
      <c r="D56" s="209">
        <v>2.44140827184396E-2</v>
      </c>
      <c r="E56" s="210">
        <f t="shared" si="0"/>
        <v>-2.3286371559494139E-2</v>
      </c>
      <c r="F56" s="210">
        <f t="shared" si="1"/>
        <v>4.4584778397767942E-2</v>
      </c>
    </row>
    <row r="57" spans="1:6" x14ac:dyDescent="0.2">
      <c r="A57" t="s">
        <v>872</v>
      </c>
      <c r="B57" t="s">
        <v>876</v>
      </c>
      <c r="C57" s="209">
        <v>9.0339408482305508E-3</v>
      </c>
      <c r="D57" s="209">
        <v>1.82248842613883E-2</v>
      </c>
      <c r="E57" s="210">
        <f t="shared" si="0"/>
        <v>-1.6298648275099185E-2</v>
      </c>
      <c r="F57" s="210">
        <f t="shared" si="1"/>
        <v>3.4366529971560283E-2</v>
      </c>
    </row>
    <row r="58" spans="1:6" x14ac:dyDescent="0.2">
      <c r="A58" t="s">
        <v>854</v>
      </c>
      <c r="B58" t="s">
        <v>876</v>
      </c>
      <c r="C58" s="209">
        <v>4.76551181678942E-3</v>
      </c>
      <c r="D58" s="209">
        <v>2.0111857408654701E-2</v>
      </c>
      <c r="E58" s="210">
        <f t="shared" si="0"/>
        <v>-2.3189969981240611E-2</v>
      </c>
      <c r="F58" s="210">
        <f t="shared" si="1"/>
        <v>3.2720993614819449E-2</v>
      </c>
    </row>
    <row r="59" spans="1:6" x14ac:dyDescent="0.2">
      <c r="A59" t="s">
        <v>860</v>
      </c>
      <c r="B59" t="s">
        <v>876</v>
      </c>
      <c r="C59" s="209">
        <v>1.4172236019458499E-3</v>
      </c>
      <c r="D59" s="209">
        <v>1.9082163434534501E-2</v>
      </c>
      <c r="E59" s="210">
        <f t="shared" si="0"/>
        <v>-2.5106983572057106E-2</v>
      </c>
      <c r="F59" s="210">
        <f t="shared" si="1"/>
        <v>2.7941430775948805E-2</v>
      </c>
    </row>
    <row r="60" spans="1:6" x14ac:dyDescent="0.2">
      <c r="A60" t="s">
        <v>867</v>
      </c>
      <c r="B60" t="s">
        <v>876</v>
      </c>
      <c r="C60" s="209">
        <v>-2.23478426287792E-3</v>
      </c>
      <c r="D60" s="209">
        <v>1.7275909160170799E-2</v>
      </c>
      <c r="E60" s="210">
        <f t="shared" si="0"/>
        <v>-2.624829799551533E-2</v>
      </c>
      <c r="F60" s="210">
        <f t="shared" si="1"/>
        <v>2.1778729469759488E-2</v>
      </c>
    </row>
    <row r="61" spans="1:6" x14ac:dyDescent="0.2">
      <c r="A61" t="s">
        <v>862</v>
      </c>
      <c r="B61" t="s">
        <v>876</v>
      </c>
      <c r="C61" s="209">
        <v>-1.34804802943946E-2</v>
      </c>
      <c r="D61" s="209">
        <v>1.9678634495698399E-2</v>
      </c>
      <c r="E61" s="210">
        <f t="shared" si="0"/>
        <v>-4.083378224341537E-2</v>
      </c>
      <c r="F61" s="210">
        <f t="shared" si="1"/>
        <v>1.3872821654626171E-2</v>
      </c>
    </row>
    <row r="62" spans="1:6" x14ac:dyDescent="0.2">
      <c r="A62" t="s">
        <v>868</v>
      </c>
      <c r="B62" t="s">
        <v>876</v>
      </c>
      <c r="C62" s="209">
        <v>-1.7371984433898299E-2</v>
      </c>
      <c r="D62" s="209">
        <v>2.0131752796477699E-2</v>
      </c>
      <c r="E62" s="210">
        <f t="shared" si="0"/>
        <v>-4.53551208210023E-2</v>
      </c>
      <c r="F62" s="210">
        <f t="shared" si="1"/>
        <v>1.0611151953205701E-2</v>
      </c>
    </row>
    <row r="63" spans="1:6" x14ac:dyDescent="0.2">
      <c r="A63" t="s">
        <v>863</v>
      </c>
      <c r="B63" t="s">
        <v>876</v>
      </c>
      <c r="C63" s="209">
        <v>-2.3080987382439602E-2</v>
      </c>
      <c r="D63" s="209">
        <v>1.9803236145812898E-2</v>
      </c>
      <c r="E63" s="210">
        <f t="shared" si="0"/>
        <v>-5.0607485625119533E-2</v>
      </c>
      <c r="F63" s="210">
        <f t="shared" si="1"/>
        <v>4.4455108602403266E-3</v>
      </c>
    </row>
    <row r="64" spans="1:6" x14ac:dyDescent="0.2">
      <c r="A64" t="s">
        <v>859</v>
      </c>
      <c r="B64" t="s">
        <v>876</v>
      </c>
      <c r="C64" s="209">
        <v>-2.7913257297805201E-2</v>
      </c>
      <c r="D64" s="209">
        <v>2.0938606850855902E-2</v>
      </c>
      <c r="E64" s="210">
        <f t="shared" si="0"/>
        <v>-5.7017920820494901E-2</v>
      </c>
      <c r="F64" s="210">
        <f t="shared" si="1"/>
        <v>1.1914062248844989E-3</v>
      </c>
    </row>
    <row r="65" spans="1:6" x14ac:dyDescent="0.2">
      <c r="A65" t="s">
        <v>853</v>
      </c>
      <c r="B65" t="s">
        <v>876</v>
      </c>
      <c r="C65" s="209">
        <v>-3.1936055130029103E-2</v>
      </c>
      <c r="D65" s="209">
        <v>1.92269552727291E-2</v>
      </c>
      <c r="E65" s="210">
        <f t="shared" si="0"/>
        <v>-5.8661522959122553E-2</v>
      </c>
      <c r="F65" s="210">
        <f t="shared" si="1"/>
        <v>-5.2105873009356575E-3</v>
      </c>
    </row>
    <row r="66" spans="1:6" x14ac:dyDescent="0.2">
      <c r="A66" t="s">
        <v>856</v>
      </c>
      <c r="B66" t="s">
        <v>876</v>
      </c>
      <c r="C66" s="209">
        <v>-3.6953516433430401E-2</v>
      </c>
      <c r="D66" s="209">
        <v>1.84670838470514E-2</v>
      </c>
      <c r="E66" s="210">
        <f t="shared" si="0"/>
        <v>-6.2622762980831845E-2</v>
      </c>
      <c r="F66" s="210">
        <f t="shared" si="1"/>
        <v>-1.1284269886028958E-2</v>
      </c>
    </row>
    <row r="67" spans="1:6" x14ac:dyDescent="0.2">
      <c r="A67" t="s">
        <v>858</v>
      </c>
      <c r="B67" t="s">
        <v>876</v>
      </c>
      <c r="C67" s="209">
        <v>-4.1858949627301599E-2</v>
      </c>
      <c r="D67" s="209">
        <v>2.2528380692482902E-2</v>
      </c>
      <c r="E67" s="210">
        <f t="shared" ref="E67:E93" si="2">C67-1.39*D67</f>
        <v>-7.3173398789852823E-2</v>
      </c>
      <c r="F67" s="210">
        <f t="shared" ref="F67:F93" si="3">C67+1.39*D67</f>
        <v>-1.0544500464750368E-2</v>
      </c>
    </row>
    <row r="68" spans="1:6" x14ac:dyDescent="0.2">
      <c r="A68" t="s">
        <v>866</v>
      </c>
      <c r="B68" t="s">
        <v>876</v>
      </c>
      <c r="C68" s="209">
        <v>-5.1854385993996499E-2</v>
      </c>
      <c r="D68" s="209">
        <v>2.1486247249311301E-2</v>
      </c>
      <c r="E68" s="210">
        <f t="shared" si="2"/>
        <v>-8.1720269670539206E-2</v>
      </c>
      <c r="F68" s="210">
        <f t="shared" si="3"/>
        <v>-2.1988502317453792E-2</v>
      </c>
    </row>
    <row r="69" spans="1:6" x14ac:dyDescent="0.2">
      <c r="A69" t="s">
        <v>849</v>
      </c>
      <c r="B69" t="s">
        <v>876</v>
      </c>
      <c r="C69" s="209">
        <v>-5.8683534716412702E-2</v>
      </c>
      <c r="D69" s="209">
        <v>1.9108978300869502E-2</v>
      </c>
      <c r="E69" s="210">
        <f t="shared" si="2"/>
        <v>-8.5245014554621301E-2</v>
      </c>
      <c r="F69" s="210">
        <f t="shared" si="3"/>
        <v>-3.2122054878204097E-2</v>
      </c>
    </row>
    <row r="70" spans="1:6" x14ac:dyDescent="0.2">
      <c r="A70" t="s">
        <v>873</v>
      </c>
      <c r="B70" t="s">
        <v>876</v>
      </c>
      <c r="C70" s="209">
        <v>-6.8309131545940496E-2</v>
      </c>
      <c r="D70" s="209">
        <v>2.0049674291344001E-2</v>
      </c>
      <c r="E70" s="210">
        <f t="shared" si="2"/>
        <v>-9.6178178810908649E-2</v>
      </c>
      <c r="F70" s="210">
        <f t="shared" si="3"/>
        <v>-4.0440084280972337E-2</v>
      </c>
    </row>
    <row r="71" spans="1:6" x14ac:dyDescent="0.2">
      <c r="A71" t="s">
        <v>851</v>
      </c>
      <c r="B71" t="s">
        <v>201</v>
      </c>
      <c r="C71" s="209">
        <v>0.129820451525235</v>
      </c>
      <c r="D71" s="209">
        <v>3.74118457663365E-2</v>
      </c>
      <c r="E71" s="210">
        <f t="shared" si="2"/>
        <v>7.7817985910027268E-2</v>
      </c>
      <c r="F71" s="210">
        <f t="shared" si="3"/>
        <v>0.18182291714044274</v>
      </c>
    </row>
    <row r="72" spans="1:6" x14ac:dyDescent="0.2">
      <c r="A72" t="s">
        <v>863</v>
      </c>
      <c r="B72" t="s">
        <v>201</v>
      </c>
      <c r="C72" s="209">
        <v>7.3131036497339597E-2</v>
      </c>
      <c r="D72" s="209">
        <v>3.4288159498134602E-2</v>
      </c>
      <c r="E72" s="210">
        <f t="shared" si="2"/>
        <v>2.5470494794932505E-2</v>
      </c>
      <c r="F72" s="210">
        <f t="shared" si="3"/>
        <v>0.12079157819974669</v>
      </c>
    </row>
    <row r="73" spans="1:6" x14ac:dyDescent="0.2">
      <c r="A73" t="s">
        <v>860</v>
      </c>
      <c r="B73" t="s">
        <v>201</v>
      </c>
      <c r="C73" s="209">
        <v>7.00416938942936E-2</v>
      </c>
      <c r="D73" s="209">
        <v>4.24686208010756E-2</v>
      </c>
      <c r="E73" s="210">
        <f t="shared" si="2"/>
        <v>1.1010310980798521E-2</v>
      </c>
      <c r="F73" s="210">
        <f t="shared" si="3"/>
        <v>0.12907307680778868</v>
      </c>
    </row>
    <row r="74" spans="1:6" x14ac:dyDescent="0.2">
      <c r="A74" t="s">
        <v>868</v>
      </c>
      <c r="B74" t="s">
        <v>201</v>
      </c>
      <c r="C74" s="209">
        <v>5.3856360994847502E-2</v>
      </c>
      <c r="D74" s="209">
        <v>3.5796349291298803E-2</v>
      </c>
      <c r="E74" s="210">
        <f t="shared" si="2"/>
        <v>4.0994354799421678E-3</v>
      </c>
      <c r="F74" s="210">
        <f t="shared" si="3"/>
        <v>0.10361328650975284</v>
      </c>
    </row>
    <row r="75" spans="1:6" x14ac:dyDescent="0.2">
      <c r="A75" t="s">
        <v>849</v>
      </c>
      <c r="B75" t="s">
        <v>201</v>
      </c>
      <c r="C75" s="209">
        <v>3.8875275172329797E-2</v>
      </c>
      <c r="D75" s="209">
        <v>3.5090657803567002E-2</v>
      </c>
      <c r="E75" s="210">
        <f t="shared" si="2"/>
        <v>-9.9007391746283313E-3</v>
      </c>
      <c r="F75" s="210">
        <f t="shared" si="3"/>
        <v>8.7651289519287925E-2</v>
      </c>
    </row>
    <row r="76" spans="1:6" x14ac:dyDescent="0.2">
      <c r="A76" t="s">
        <v>856</v>
      </c>
      <c r="B76" t="s">
        <v>201</v>
      </c>
      <c r="C76" s="209">
        <v>2.77520912174598E-2</v>
      </c>
      <c r="D76" s="209">
        <v>3.3582236294701202E-2</v>
      </c>
      <c r="E76" s="210">
        <f t="shared" si="2"/>
        <v>-1.8927217232174866E-2</v>
      </c>
      <c r="F76" s="210">
        <f t="shared" si="3"/>
        <v>7.4431399667094472E-2</v>
      </c>
    </row>
    <row r="77" spans="1:6" x14ac:dyDescent="0.2">
      <c r="A77" t="s">
        <v>853</v>
      </c>
      <c r="B77" t="s">
        <v>201</v>
      </c>
      <c r="C77" s="209">
        <v>2.1660030208376001E-2</v>
      </c>
      <c r="D77" s="209">
        <v>3.6993146991791299E-2</v>
      </c>
      <c r="E77" s="210">
        <f t="shared" si="2"/>
        <v>-2.9760444110213904E-2</v>
      </c>
      <c r="F77" s="210">
        <f t="shared" si="3"/>
        <v>7.3080504526965906E-2</v>
      </c>
    </row>
    <row r="78" spans="1:6" x14ac:dyDescent="0.2">
      <c r="A78" t="s">
        <v>872</v>
      </c>
      <c r="B78" t="s">
        <v>201</v>
      </c>
      <c r="C78" s="209">
        <v>3.4775069642219601E-3</v>
      </c>
      <c r="D78" s="209">
        <v>3.77736209117591E-2</v>
      </c>
      <c r="E78" s="210">
        <f t="shared" si="2"/>
        <v>-4.9027826103123187E-2</v>
      </c>
      <c r="F78" s="210">
        <f t="shared" si="3"/>
        <v>5.5982840031567102E-2</v>
      </c>
    </row>
    <row r="79" spans="1:6" x14ac:dyDescent="0.2">
      <c r="A79" t="s">
        <v>873</v>
      </c>
      <c r="B79" t="s">
        <v>201</v>
      </c>
      <c r="C79" s="209">
        <v>2.2127501481564202E-3</v>
      </c>
      <c r="D79" s="209">
        <v>3.10073613697903E-2</v>
      </c>
      <c r="E79" s="210">
        <f t="shared" si="2"/>
        <v>-4.0887482155852098E-2</v>
      </c>
      <c r="F79" s="210">
        <f t="shared" si="3"/>
        <v>4.5312982452164932E-2</v>
      </c>
    </row>
    <row r="80" spans="1:6" x14ac:dyDescent="0.2">
      <c r="A80" t="s">
        <v>862</v>
      </c>
      <c r="B80" t="s">
        <v>201</v>
      </c>
      <c r="C80" s="209">
        <v>1.66667285607873E-4</v>
      </c>
      <c r="D80" s="209">
        <v>3.7934819656696303E-2</v>
      </c>
      <c r="E80" s="210">
        <f t="shared" si="2"/>
        <v>-5.2562732037199987E-2</v>
      </c>
      <c r="F80" s="210">
        <f t="shared" si="3"/>
        <v>5.2896066608415733E-2</v>
      </c>
    </row>
    <row r="81" spans="1:6" x14ac:dyDescent="0.2">
      <c r="A81" t="s">
        <v>867</v>
      </c>
      <c r="B81" t="s">
        <v>201</v>
      </c>
      <c r="C81" s="209">
        <v>-7.0435835476455703E-3</v>
      </c>
      <c r="D81" s="209">
        <v>3.5227108502095199E-2</v>
      </c>
      <c r="E81" s="210">
        <f t="shared" si="2"/>
        <v>-5.6009264365557893E-2</v>
      </c>
      <c r="F81" s="210">
        <f t="shared" si="3"/>
        <v>4.1922097270266759E-2</v>
      </c>
    </row>
    <row r="82" spans="1:6" x14ac:dyDescent="0.2">
      <c r="A82" t="s">
        <v>864</v>
      </c>
      <c r="B82" t="s">
        <v>201</v>
      </c>
      <c r="C82" s="209">
        <v>-8.58513721810872E-3</v>
      </c>
      <c r="D82" s="209">
        <v>3.7326746355947897E-2</v>
      </c>
      <c r="E82" s="210">
        <f t="shared" si="2"/>
        <v>-6.0469314652876291E-2</v>
      </c>
      <c r="F82" s="210">
        <f t="shared" si="3"/>
        <v>4.3299040216658854E-2</v>
      </c>
    </row>
    <row r="83" spans="1:6" x14ac:dyDescent="0.2">
      <c r="A83" t="s">
        <v>869</v>
      </c>
      <c r="B83" t="s">
        <v>201</v>
      </c>
      <c r="C83" s="209">
        <v>-8.9285770469515208E-3</v>
      </c>
      <c r="D83" s="209">
        <v>2.9620874242402E-2</v>
      </c>
      <c r="E83" s="210">
        <f t="shared" si="2"/>
        <v>-5.0101592243890297E-2</v>
      </c>
      <c r="F83" s="210">
        <f t="shared" si="3"/>
        <v>3.2244438149987259E-2</v>
      </c>
    </row>
    <row r="84" spans="1:6" x14ac:dyDescent="0.2">
      <c r="A84" t="s">
        <v>875</v>
      </c>
      <c r="B84" t="s">
        <v>201</v>
      </c>
      <c r="C84" s="209">
        <v>-1.24064113573354E-2</v>
      </c>
      <c r="D84" s="209">
        <v>2.9077077597352501E-2</v>
      </c>
      <c r="E84" s="210">
        <f t="shared" si="2"/>
        <v>-5.2823549217655377E-2</v>
      </c>
      <c r="F84" s="210">
        <f t="shared" si="3"/>
        <v>2.8010726502984574E-2</v>
      </c>
    </row>
    <row r="85" spans="1:6" x14ac:dyDescent="0.2">
      <c r="A85" t="s">
        <v>866</v>
      </c>
      <c r="B85" t="s">
        <v>201</v>
      </c>
      <c r="C85" s="209">
        <v>-1.2965417288978501E-2</v>
      </c>
      <c r="D85" s="209">
        <v>3.9838936741179103E-2</v>
      </c>
      <c r="E85" s="210">
        <f t="shared" si="2"/>
        <v>-6.834153935921744E-2</v>
      </c>
      <c r="F85" s="210">
        <f t="shared" si="3"/>
        <v>4.2410704781260446E-2</v>
      </c>
    </row>
    <row r="86" spans="1:6" x14ac:dyDescent="0.2">
      <c r="A86" t="s">
        <v>852</v>
      </c>
      <c r="B86" t="s">
        <v>201</v>
      </c>
      <c r="C86" s="209">
        <v>-1.7432476597313201E-2</v>
      </c>
      <c r="D86" s="209">
        <v>3.4083247118588199E-2</v>
      </c>
      <c r="E86" s="210">
        <f t="shared" si="2"/>
        <v>-6.4808190092150803E-2</v>
      </c>
      <c r="F86" s="210">
        <f t="shared" si="3"/>
        <v>2.9943236897524393E-2</v>
      </c>
    </row>
    <row r="87" spans="1:6" x14ac:dyDescent="0.2">
      <c r="A87" t="s">
        <v>871</v>
      </c>
      <c r="B87" t="s">
        <v>201</v>
      </c>
      <c r="C87" s="209">
        <v>-3.2983409431078303E-2</v>
      </c>
      <c r="D87" s="209">
        <v>3.7052544421012398E-2</v>
      </c>
      <c r="E87" s="210">
        <f t="shared" si="2"/>
        <v>-8.4486446176285535E-2</v>
      </c>
      <c r="F87" s="210">
        <f t="shared" si="3"/>
        <v>1.8519627314128928E-2</v>
      </c>
    </row>
    <row r="88" spans="1:6" x14ac:dyDescent="0.2">
      <c r="A88" t="s">
        <v>859</v>
      </c>
      <c r="B88" t="s">
        <v>201</v>
      </c>
      <c r="C88" s="209">
        <v>-4.0793257582249998E-2</v>
      </c>
      <c r="D88" s="209">
        <v>3.67022319690503E-2</v>
      </c>
      <c r="E88" s="210">
        <f t="shared" si="2"/>
        <v>-9.1809360019229902E-2</v>
      </c>
      <c r="F88" s="210">
        <f t="shared" si="3"/>
        <v>1.0222844854729914E-2</v>
      </c>
    </row>
    <row r="89" spans="1:6" x14ac:dyDescent="0.2">
      <c r="A89" t="s">
        <v>855</v>
      </c>
      <c r="B89" t="s">
        <v>201</v>
      </c>
      <c r="C89" s="209">
        <v>-4.1474321899003297E-2</v>
      </c>
      <c r="D89" s="209">
        <v>3.2724622366954899E-2</v>
      </c>
      <c r="E89" s="210">
        <f t="shared" si="2"/>
        <v>-8.6961546989070604E-2</v>
      </c>
      <c r="F89" s="210">
        <f t="shared" si="3"/>
        <v>4.0129031910640101E-3</v>
      </c>
    </row>
    <row r="90" spans="1:6" x14ac:dyDescent="0.2">
      <c r="A90" t="s">
        <v>854</v>
      </c>
      <c r="B90" t="s">
        <v>201</v>
      </c>
      <c r="C90" s="209">
        <v>-4.3884990038999802E-2</v>
      </c>
      <c r="D90" s="209">
        <v>4.36155719145674E-2</v>
      </c>
      <c r="E90" s="210">
        <f t="shared" si="2"/>
        <v>-0.10451063500024849</v>
      </c>
      <c r="F90" s="210">
        <f t="shared" si="3"/>
        <v>1.6740654922248882E-2</v>
      </c>
    </row>
    <row r="91" spans="1:6" x14ac:dyDescent="0.2">
      <c r="A91" t="s">
        <v>865</v>
      </c>
      <c r="B91" t="s">
        <v>201</v>
      </c>
      <c r="C91" s="209">
        <v>-5.5327872582597998E-2</v>
      </c>
      <c r="D91" s="209">
        <v>4.3432064292281199E-2</v>
      </c>
      <c r="E91" s="210">
        <f t="shared" si="2"/>
        <v>-0.11569844194886886</v>
      </c>
      <c r="F91" s="210">
        <f t="shared" si="3"/>
        <v>5.042696783672862E-3</v>
      </c>
    </row>
    <row r="92" spans="1:6" x14ac:dyDescent="0.2">
      <c r="A92" t="s">
        <v>858</v>
      </c>
      <c r="B92" t="s">
        <v>201</v>
      </c>
      <c r="C92" s="209">
        <v>-6.8985769029899793E-2</v>
      </c>
      <c r="D92" s="209">
        <v>4.5089259238964403E-2</v>
      </c>
      <c r="E92" s="210">
        <f t="shared" si="2"/>
        <v>-0.13165983937206033</v>
      </c>
      <c r="F92" s="210">
        <f t="shared" si="3"/>
        <v>-6.3116986877392728E-3</v>
      </c>
    </row>
    <row r="93" spans="1:6" x14ac:dyDescent="0.2">
      <c r="A93" t="s">
        <v>870</v>
      </c>
      <c r="B93" t="s">
        <v>201</v>
      </c>
      <c r="C93" s="209">
        <v>-7.0182640287295706E-2</v>
      </c>
      <c r="D93" s="209">
        <v>4.0856208793714502E-2</v>
      </c>
      <c r="E93" s="210">
        <f t="shared" si="2"/>
        <v>-0.12697277051055886</v>
      </c>
      <c r="F93" s="210">
        <f t="shared" si="3"/>
        <v>-1.3392510064032553E-2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B1AF-1EAC-C545-B9CA-5E0FE615E872}">
  <dimension ref="A1:F105"/>
  <sheetViews>
    <sheetView zoomScaleNormal="100" workbookViewId="0">
      <selection activeCell="L41" sqref="L41"/>
    </sheetView>
  </sheetViews>
  <sheetFormatPr baseColWidth="10" defaultRowHeight="16" x14ac:dyDescent="0.2"/>
  <cols>
    <col min="1" max="1" width="14.33203125" bestFit="1" customWidth="1"/>
    <col min="2" max="2" width="16" bestFit="1" customWidth="1"/>
    <col min="3" max="3" width="12.83203125" style="209" bestFit="1" customWidth="1"/>
    <col min="4" max="4" width="12.1640625" style="209" bestFit="1" customWidth="1"/>
    <col min="5" max="6" width="10.83203125" style="210"/>
  </cols>
  <sheetData>
    <row r="1" spans="1:6" s="211" customFormat="1" x14ac:dyDescent="0.2">
      <c r="A1" s="211" t="s">
        <v>968</v>
      </c>
      <c r="B1" s="211" t="s">
        <v>848</v>
      </c>
      <c r="C1" s="212" t="s">
        <v>969</v>
      </c>
      <c r="D1" s="212" t="s">
        <v>970</v>
      </c>
      <c r="E1" s="213" t="s">
        <v>972</v>
      </c>
      <c r="F1" s="213" t="s">
        <v>971</v>
      </c>
    </row>
    <row r="2" spans="1:6" x14ac:dyDescent="0.2">
      <c r="A2" t="s">
        <v>861</v>
      </c>
      <c r="B2" t="s">
        <v>46</v>
      </c>
      <c r="C2" s="209">
        <v>0.259928991855575</v>
      </c>
      <c r="D2" s="209">
        <v>3.5467129576626101E-2</v>
      </c>
      <c r="E2" s="210">
        <f>C2-1.39*D2</f>
        <v>0.21062968174406471</v>
      </c>
      <c r="F2" s="210">
        <f>C2+1.39*D2</f>
        <v>0.30922830196708528</v>
      </c>
    </row>
    <row r="3" spans="1:6" x14ac:dyDescent="0.2">
      <c r="A3" t="s">
        <v>875</v>
      </c>
      <c r="B3" t="s">
        <v>46</v>
      </c>
      <c r="C3" s="209">
        <v>0.226894851558052</v>
      </c>
      <c r="D3" s="209">
        <v>1.8407276146745699E-2</v>
      </c>
      <c r="E3" s="210">
        <f t="shared" ref="E3:E66" si="0">C3-1.39*D3</f>
        <v>0.20130873771407548</v>
      </c>
      <c r="F3" s="210">
        <f t="shared" ref="F3:F66" si="1">C3+1.39*D3</f>
        <v>0.25248096540202852</v>
      </c>
    </row>
    <row r="4" spans="1:6" x14ac:dyDescent="0.2">
      <c r="A4" t="s">
        <v>851</v>
      </c>
      <c r="B4" t="s">
        <v>46</v>
      </c>
      <c r="C4" s="209">
        <v>0.21971802478976099</v>
      </c>
      <c r="D4" s="209">
        <v>2.8609410347787499E-2</v>
      </c>
      <c r="E4" s="210">
        <f t="shared" si="0"/>
        <v>0.17995094440633636</v>
      </c>
      <c r="F4" s="210">
        <f t="shared" si="1"/>
        <v>0.25948510517318563</v>
      </c>
    </row>
    <row r="5" spans="1:6" x14ac:dyDescent="0.2">
      <c r="A5" t="s">
        <v>859</v>
      </c>
      <c r="B5" t="s">
        <v>46</v>
      </c>
      <c r="C5" s="209">
        <v>0.20913139656920601</v>
      </c>
      <c r="D5" s="209">
        <v>2.4776714935406698E-2</v>
      </c>
      <c r="E5" s="210">
        <f t="shared" si="0"/>
        <v>0.17469176280899071</v>
      </c>
      <c r="F5" s="210">
        <f t="shared" si="1"/>
        <v>0.24357103032942132</v>
      </c>
    </row>
    <row r="6" spans="1:6" x14ac:dyDescent="0.2">
      <c r="A6" t="s">
        <v>873</v>
      </c>
      <c r="B6" t="s">
        <v>46</v>
      </c>
      <c r="C6" s="209">
        <v>0.19484617309879099</v>
      </c>
      <c r="D6" s="209">
        <v>2.59531941232405E-2</v>
      </c>
      <c r="E6" s="210">
        <f t="shared" si="0"/>
        <v>0.15877123326748671</v>
      </c>
      <c r="F6" s="210">
        <f t="shared" si="1"/>
        <v>0.23092111293009526</v>
      </c>
    </row>
    <row r="7" spans="1:6" x14ac:dyDescent="0.2">
      <c r="A7" t="s">
        <v>869</v>
      </c>
      <c r="B7" t="s">
        <v>46</v>
      </c>
      <c r="C7" s="209">
        <v>0.17950160671641799</v>
      </c>
      <c r="D7" s="209">
        <v>1.9711112375175598E-2</v>
      </c>
      <c r="E7" s="210">
        <f t="shared" si="0"/>
        <v>0.1521031605149239</v>
      </c>
      <c r="F7" s="210">
        <f t="shared" si="1"/>
        <v>0.20690005291791208</v>
      </c>
    </row>
    <row r="8" spans="1:6" x14ac:dyDescent="0.2">
      <c r="A8" t="s">
        <v>853</v>
      </c>
      <c r="B8" t="s">
        <v>46</v>
      </c>
      <c r="C8" s="209">
        <v>0.16297064783476101</v>
      </c>
      <c r="D8" s="209">
        <v>2.58399871918733E-2</v>
      </c>
      <c r="E8" s="210">
        <f t="shared" si="0"/>
        <v>0.12705306563805713</v>
      </c>
      <c r="F8" s="210">
        <f t="shared" si="1"/>
        <v>0.19888823003146489</v>
      </c>
    </row>
    <row r="9" spans="1:6" x14ac:dyDescent="0.2">
      <c r="A9" t="s">
        <v>849</v>
      </c>
      <c r="B9" t="s">
        <v>46</v>
      </c>
      <c r="C9" s="209">
        <v>0.12974310604470399</v>
      </c>
      <c r="D9" s="209">
        <v>2.8174975029783701E-2</v>
      </c>
      <c r="E9" s="210">
        <f t="shared" si="0"/>
        <v>9.0579890753304637E-2</v>
      </c>
      <c r="F9" s="210">
        <f t="shared" si="1"/>
        <v>0.16890632133610334</v>
      </c>
    </row>
    <row r="10" spans="1:6" x14ac:dyDescent="0.2">
      <c r="A10" t="s">
        <v>854</v>
      </c>
      <c r="B10" t="s">
        <v>46</v>
      </c>
      <c r="C10" s="209">
        <v>0.12262331077653101</v>
      </c>
      <c r="D10" s="209">
        <v>4.56945487996138E-2</v>
      </c>
      <c r="E10" s="210">
        <f t="shared" si="0"/>
        <v>5.9107887945067827E-2</v>
      </c>
      <c r="F10" s="210">
        <f t="shared" si="1"/>
        <v>0.18613873360799418</v>
      </c>
    </row>
    <row r="11" spans="1:6" x14ac:dyDescent="0.2">
      <c r="A11" t="s">
        <v>852</v>
      </c>
      <c r="B11" t="s">
        <v>46</v>
      </c>
      <c r="C11" s="209">
        <v>7.3819177684101803E-2</v>
      </c>
      <c r="D11" s="209">
        <v>2.6219589274710599E-2</v>
      </c>
      <c r="E11" s="210">
        <f t="shared" si="0"/>
        <v>3.7373948592254069E-2</v>
      </c>
      <c r="F11" s="210">
        <f t="shared" si="1"/>
        <v>0.11026440677594954</v>
      </c>
    </row>
    <row r="12" spans="1:6" x14ac:dyDescent="0.2">
      <c r="A12" t="s">
        <v>874</v>
      </c>
      <c r="B12" t="s">
        <v>46</v>
      </c>
      <c r="C12" s="209">
        <v>2.87642566120783E-2</v>
      </c>
      <c r="D12" s="209">
        <v>2.80317000079853E-2</v>
      </c>
      <c r="E12" s="210">
        <f t="shared" si="0"/>
        <v>-1.0199806399021266E-2</v>
      </c>
      <c r="F12" s="210">
        <f t="shared" si="1"/>
        <v>6.7728319623177866E-2</v>
      </c>
    </row>
    <row r="13" spans="1:6" x14ac:dyDescent="0.2">
      <c r="A13" t="s">
        <v>855</v>
      </c>
      <c r="B13" t="s">
        <v>46</v>
      </c>
      <c r="C13" s="209">
        <v>2.6272216406884E-2</v>
      </c>
      <c r="D13" s="209">
        <v>2.41268762519306E-2</v>
      </c>
      <c r="E13" s="210">
        <f t="shared" si="0"/>
        <v>-7.2641415832995285E-3</v>
      </c>
      <c r="F13" s="210">
        <f t="shared" si="1"/>
        <v>5.9808574397067528E-2</v>
      </c>
    </row>
    <row r="14" spans="1:6" x14ac:dyDescent="0.2">
      <c r="A14" t="s">
        <v>867</v>
      </c>
      <c r="B14" t="s">
        <v>46</v>
      </c>
      <c r="C14" s="209">
        <v>1.7760349527993002E-2</v>
      </c>
      <c r="D14" s="209">
        <v>2.58284989826131E-2</v>
      </c>
      <c r="E14" s="210">
        <f t="shared" si="0"/>
        <v>-1.8141264057839206E-2</v>
      </c>
      <c r="F14" s="210">
        <f t="shared" si="1"/>
        <v>5.3661963113825206E-2</v>
      </c>
    </row>
    <row r="15" spans="1:6" x14ac:dyDescent="0.2">
      <c r="A15" t="s">
        <v>857</v>
      </c>
      <c r="B15" t="s">
        <v>46</v>
      </c>
      <c r="C15" s="209">
        <v>-6.9987974666890003E-4</v>
      </c>
      <c r="D15" s="209">
        <v>2.40504865690866E-2</v>
      </c>
      <c r="E15" s="210">
        <f t="shared" si="0"/>
        <v>-3.413005607769927E-2</v>
      </c>
      <c r="F15" s="210">
        <f t="shared" si="1"/>
        <v>3.2730296584361468E-2</v>
      </c>
    </row>
    <row r="16" spans="1:6" x14ac:dyDescent="0.2">
      <c r="A16" t="s">
        <v>856</v>
      </c>
      <c r="B16" t="s">
        <v>46</v>
      </c>
      <c r="C16" s="209">
        <v>-1.5060703072963099E-3</v>
      </c>
      <c r="D16" s="209">
        <v>2.99503266785256E-2</v>
      </c>
      <c r="E16" s="210">
        <f t="shared" si="0"/>
        <v>-4.3137024390446893E-2</v>
      </c>
      <c r="F16" s="210">
        <f t="shared" si="1"/>
        <v>4.012488377585427E-2</v>
      </c>
    </row>
    <row r="17" spans="1:6" x14ac:dyDescent="0.2">
      <c r="A17" t="s">
        <v>862</v>
      </c>
      <c r="B17" t="s">
        <v>46</v>
      </c>
      <c r="C17" s="209">
        <v>-6.3523649747781602E-3</v>
      </c>
      <c r="D17" s="209">
        <v>3.0300874744895401E-2</v>
      </c>
      <c r="E17" s="210">
        <f t="shared" si="0"/>
        <v>-4.8470580870182765E-2</v>
      </c>
      <c r="F17" s="210">
        <f t="shared" si="1"/>
        <v>3.5765850920626445E-2</v>
      </c>
    </row>
    <row r="18" spans="1:6" x14ac:dyDescent="0.2">
      <c r="A18" t="s">
        <v>858</v>
      </c>
      <c r="B18" t="s">
        <v>46</v>
      </c>
      <c r="C18" s="209">
        <v>-2.7403580294466E-2</v>
      </c>
      <c r="D18" s="209">
        <v>3.4615746498774101E-2</v>
      </c>
      <c r="E18" s="210">
        <f t="shared" si="0"/>
        <v>-7.5519467927761999E-2</v>
      </c>
      <c r="F18" s="210">
        <f t="shared" si="1"/>
        <v>2.0712307338829995E-2</v>
      </c>
    </row>
    <row r="19" spans="1:6" x14ac:dyDescent="0.2">
      <c r="A19" t="s">
        <v>860</v>
      </c>
      <c r="B19" t="s">
        <v>46</v>
      </c>
      <c r="C19" s="209">
        <v>-6.5425899710364693E-2</v>
      </c>
      <c r="D19" s="209">
        <v>3.0274579214915099E-2</v>
      </c>
      <c r="E19" s="210">
        <f t="shared" si="0"/>
        <v>-0.10750756481909668</v>
      </c>
      <c r="F19" s="210">
        <f t="shared" si="1"/>
        <v>-2.3344234601632707E-2</v>
      </c>
    </row>
    <row r="20" spans="1:6" x14ac:dyDescent="0.2">
      <c r="A20" t="s">
        <v>871</v>
      </c>
      <c r="B20" t="s">
        <v>46</v>
      </c>
      <c r="C20" s="209">
        <v>-8.1669094929548505E-2</v>
      </c>
      <c r="D20" s="209">
        <v>2.8055193917086801E-2</v>
      </c>
      <c r="E20" s="210">
        <f t="shared" si="0"/>
        <v>-0.12066581447429917</v>
      </c>
      <c r="F20" s="210">
        <f t="shared" si="1"/>
        <v>-4.2672375384797852E-2</v>
      </c>
    </row>
    <row r="21" spans="1:6" x14ac:dyDescent="0.2">
      <c r="A21" t="s">
        <v>872</v>
      </c>
      <c r="B21" t="s">
        <v>46</v>
      </c>
      <c r="C21" s="209">
        <v>-8.5701598314417898E-2</v>
      </c>
      <c r="D21" s="209">
        <v>2.8345430343615901E-2</v>
      </c>
      <c r="E21" s="210">
        <f t="shared" si="0"/>
        <v>-0.125101746492044</v>
      </c>
      <c r="F21" s="210">
        <f t="shared" si="1"/>
        <v>-4.6301450136791801E-2</v>
      </c>
    </row>
    <row r="22" spans="1:6" x14ac:dyDescent="0.2">
      <c r="A22" t="s">
        <v>866</v>
      </c>
      <c r="B22" t="s">
        <v>46</v>
      </c>
      <c r="C22" s="209">
        <v>-8.6377232936470802E-2</v>
      </c>
      <c r="D22" s="209">
        <v>3.2212661820464901E-2</v>
      </c>
      <c r="E22" s="210">
        <f t="shared" si="0"/>
        <v>-0.13115283286691701</v>
      </c>
      <c r="F22" s="210">
        <f t="shared" si="1"/>
        <v>-4.160163300602459E-2</v>
      </c>
    </row>
    <row r="23" spans="1:6" x14ac:dyDescent="0.2">
      <c r="A23" t="s">
        <v>870</v>
      </c>
      <c r="B23" t="s">
        <v>46</v>
      </c>
      <c r="C23" s="209">
        <v>-0.177095400217298</v>
      </c>
      <c r="D23" s="209">
        <v>2.8961782121142698E-2</v>
      </c>
      <c r="E23" s="210">
        <f t="shared" si="0"/>
        <v>-0.21735227736568635</v>
      </c>
      <c r="F23" s="210">
        <f t="shared" si="1"/>
        <v>-0.13683852306890965</v>
      </c>
    </row>
    <row r="24" spans="1:6" x14ac:dyDescent="0.2">
      <c r="A24" t="s">
        <v>864</v>
      </c>
      <c r="B24" t="s">
        <v>46</v>
      </c>
      <c r="C24" s="209">
        <v>-0.20818628400459599</v>
      </c>
      <c r="D24" s="209">
        <v>2.6525823365402601E-2</v>
      </c>
      <c r="E24" s="210">
        <f t="shared" si="0"/>
        <v>-0.24505717848250561</v>
      </c>
      <c r="F24" s="210">
        <f t="shared" si="1"/>
        <v>-0.17131538952668637</v>
      </c>
    </row>
    <row r="25" spans="1:6" x14ac:dyDescent="0.2">
      <c r="A25" t="s">
        <v>868</v>
      </c>
      <c r="B25" t="s">
        <v>46</v>
      </c>
      <c r="C25" s="209">
        <v>-0.35462511660340601</v>
      </c>
      <c r="D25" s="209">
        <v>2.80633631257611E-2</v>
      </c>
      <c r="E25" s="210">
        <f t="shared" si="0"/>
        <v>-0.39363319134821395</v>
      </c>
      <c r="F25" s="210">
        <f t="shared" si="1"/>
        <v>-0.31561704185859807</v>
      </c>
    </row>
    <row r="26" spans="1:6" x14ac:dyDescent="0.2">
      <c r="A26" t="s">
        <v>863</v>
      </c>
      <c r="B26" t="s">
        <v>46</v>
      </c>
      <c r="C26" s="209">
        <v>-0.359991479811268</v>
      </c>
      <c r="D26" s="209">
        <v>2.3111012320917501E-2</v>
      </c>
      <c r="E26" s="210">
        <f t="shared" si="0"/>
        <v>-0.39211578693734334</v>
      </c>
      <c r="F26" s="210">
        <f t="shared" si="1"/>
        <v>-0.32786717268519266</v>
      </c>
    </row>
    <row r="27" spans="1:6" x14ac:dyDescent="0.2">
      <c r="A27" t="s">
        <v>865</v>
      </c>
      <c r="B27" t="s">
        <v>46</v>
      </c>
      <c r="C27" s="209">
        <v>-0.39694010764507498</v>
      </c>
      <c r="D27" s="209">
        <v>3.8445896427953798E-2</v>
      </c>
      <c r="E27" s="210">
        <f t="shared" si="0"/>
        <v>-0.45037990367993075</v>
      </c>
      <c r="F27" s="210">
        <f t="shared" si="1"/>
        <v>-0.34350031161021921</v>
      </c>
    </row>
    <row r="28" spans="1:6" x14ac:dyDescent="0.2">
      <c r="A28" t="s">
        <v>851</v>
      </c>
      <c r="B28" t="s">
        <v>850</v>
      </c>
      <c r="C28" s="209">
        <v>0.15164803889152001</v>
      </c>
      <c r="D28" s="209">
        <v>2.1311566446476499E-2</v>
      </c>
      <c r="E28" s="210">
        <f t="shared" si="0"/>
        <v>0.12202496153091769</v>
      </c>
      <c r="F28" s="210">
        <f t="shared" si="1"/>
        <v>0.18127111625212233</v>
      </c>
    </row>
    <row r="29" spans="1:6" x14ac:dyDescent="0.2">
      <c r="A29" t="s">
        <v>871</v>
      </c>
      <c r="B29" t="s">
        <v>850</v>
      </c>
      <c r="C29" s="209">
        <v>7.1150972474682495E-2</v>
      </c>
      <c r="D29" s="209">
        <v>2.3501010037116202E-2</v>
      </c>
      <c r="E29" s="210">
        <f t="shared" si="0"/>
        <v>3.8484568523090977E-2</v>
      </c>
      <c r="F29" s="210">
        <f t="shared" si="1"/>
        <v>0.10381737642627401</v>
      </c>
    </row>
    <row r="30" spans="1:6" x14ac:dyDescent="0.2">
      <c r="A30" t="s">
        <v>870</v>
      </c>
      <c r="B30" t="s">
        <v>850</v>
      </c>
      <c r="C30" s="209">
        <v>6.9200926637797699E-2</v>
      </c>
      <c r="D30" s="209">
        <v>2.6655563792516601E-2</v>
      </c>
      <c r="E30" s="210">
        <f t="shared" si="0"/>
        <v>3.2149692966199628E-2</v>
      </c>
      <c r="F30" s="210">
        <f t="shared" si="1"/>
        <v>0.10625216030939577</v>
      </c>
    </row>
    <row r="31" spans="1:6" x14ac:dyDescent="0.2">
      <c r="A31" t="s">
        <v>855</v>
      </c>
      <c r="B31" t="s">
        <v>850</v>
      </c>
      <c r="C31" s="209">
        <v>4.4689167662132198E-2</v>
      </c>
      <c r="D31" s="209">
        <v>2.0173527761074301E-2</v>
      </c>
      <c r="E31" s="210">
        <f t="shared" si="0"/>
        <v>1.6647964074238922E-2</v>
      </c>
      <c r="F31" s="210">
        <f t="shared" si="1"/>
        <v>7.2730371250025475E-2</v>
      </c>
    </row>
    <row r="32" spans="1:6" x14ac:dyDescent="0.2">
      <c r="A32" t="s">
        <v>864</v>
      </c>
      <c r="B32" t="s">
        <v>850</v>
      </c>
      <c r="C32" s="209">
        <v>4.3760450948977403E-2</v>
      </c>
      <c r="D32" s="209">
        <v>2.30400354253231E-2</v>
      </c>
      <c r="E32" s="210">
        <f t="shared" si="0"/>
        <v>1.1734801707778297E-2</v>
      </c>
      <c r="F32" s="210">
        <f t="shared" si="1"/>
        <v>7.5786100190176509E-2</v>
      </c>
    </row>
    <row r="33" spans="1:6" x14ac:dyDescent="0.2">
      <c r="A33" t="s">
        <v>860</v>
      </c>
      <c r="B33" t="s">
        <v>850</v>
      </c>
      <c r="C33" s="209">
        <v>3.1972455640819998E-2</v>
      </c>
      <c r="D33" s="209">
        <v>2.3396468984872999E-2</v>
      </c>
      <c r="E33" s="210">
        <f t="shared" si="0"/>
        <v>-5.4863624815346818E-4</v>
      </c>
      <c r="F33" s="210">
        <f t="shared" si="1"/>
        <v>6.4493547529793471E-2</v>
      </c>
    </row>
    <row r="34" spans="1:6" x14ac:dyDescent="0.2">
      <c r="A34" t="s">
        <v>869</v>
      </c>
      <c r="B34" t="s">
        <v>850</v>
      </c>
      <c r="C34" s="209">
        <v>3.1018459441092799E-2</v>
      </c>
      <c r="D34" s="209">
        <v>1.5394352382056E-2</v>
      </c>
      <c r="E34" s="210">
        <f t="shared" si="0"/>
        <v>9.6203096300349622E-3</v>
      </c>
      <c r="F34" s="210">
        <f t="shared" si="1"/>
        <v>5.2416609252150637E-2</v>
      </c>
    </row>
    <row r="35" spans="1:6" x14ac:dyDescent="0.2">
      <c r="A35" t="s">
        <v>872</v>
      </c>
      <c r="B35" t="s">
        <v>850</v>
      </c>
      <c r="C35" s="209">
        <v>2.19897603004089E-2</v>
      </c>
      <c r="D35" s="209">
        <v>2.1143389716464098E-2</v>
      </c>
      <c r="E35" s="210">
        <f t="shared" si="0"/>
        <v>-7.399551405476195E-3</v>
      </c>
      <c r="F35" s="210">
        <f t="shared" si="1"/>
        <v>5.1379072006293991E-2</v>
      </c>
    </row>
    <row r="36" spans="1:6" x14ac:dyDescent="0.2">
      <c r="A36" t="s">
        <v>852</v>
      </c>
      <c r="B36" t="s">
        <v>850</v>
      </c>
      <c r="C36" s="209">
        <v>1.27426019246412E-2</v>
      </c>
      <c r="D36" s="209">
        <v>2.1045778756240498E-2</v>
      </c>
      <c r="E36" s="210">
        <f t="shared" si="0"/>
        <v>-1.6511030546533093E-2</v>
      </c>
      <c r="F36" s="210">
        <f t="shared" si="1"/>
        <v>4.1996234395815492E-2</v>
      </c>
    </row>
    <row r="37" spans="1:6" x14ac:dyDescent="0.2">
      <c r="A37" t="s">
        <v>865</v>
      </c>
      <c r="B37" t="s">
        <v>850</v>
      </c>
      <c r="C37" s="209">
        <v>1.14022910465356E-2</v>
      </c>
      <c r="D37" s="209">
        <v>3.1055418836250299E-2</v>
      </c>
      <c r="E37" s="210">
        <f t="shared" si="0"/>
        <v>-3.1764741135852315E-2</v>
      </c>
      <c r="F37" s="210">
        <f t="shared" si="1"/>
        <v>5.4569323228923508E-2</v>
      </c>
    </row>
    <row r="38" spans="1:6" x14ac:dyDescent="0.2">
      <c r="A38" t="s">
        <v>875</v>
      </c>
      <c r="B38" t="s">
        <v>850</v>
      </c>
      <c r="C38" s="209">
        <v>9.2117794173887605E-3</v>
      </c>
      <c r="D38" s="209">
        <v>1.6197878823064799E-2</v>
      </c>
      <c r="E38" s="210">
        <f t="shared" si="0"/>
        <v>-1.330327214667131E-2</v>
      </c>
      <c r="F38" s="210">
        <f t="shared" si="1"/>
        <v>3.1726830981448829E-2</v>
      </c>
    </row>
    <row r="39" spans="1:6" x14ac:dyDescent="0.2">
      <c r="A39" t="s">
        <v>862</v>
      </c>
      <c r="B39" t="s">
        <v>850</v>
      </c>
      <c r="C39" s="209">
        <v>2.5616427098211999E-3</v>
      </c>
      <c r="D39" s="209">
        <v>2.29336331263091E-2</v>
      </c>
      <c r="E39" s="210">
        <f t="shared" si="0"/>
        <v>-2.9316107335748447E-2</v>
      </c>
      <c r="F39" s="210">
        <f t="shared" si="1"/>
        <v>3.4439392755390846E-2</v>
      </c>
    </row>
    <row r="40" spans="1:6" x14ac:dyDescent="0.2">
      <c r="A40" t="s">
        <v>867</v>
      </c>
      <c r="B40" t="s">
        <v>850</v>
      </c>
      <c r="C40" s="209">
        <v>-5.22631715758628E-4</v>
      </c>
      <c r="D40" s="209">
        <v>1.96162086395478E-2</v>
      </c>
      <c r="E40" s="210">
        <f t="shared" si="0"/>
        <v>-2.7789161724730067E-2</v>
      </c>
      <c r="F40" s="210">
        <f t="shared" si="1"/>
        <v>2.674389829321281E-2</v>
      </c>
    </row>
    <row r="41" spans="1:6" x14ac:dyDescent="0.2">
      <c r="A41" t="s">
        <v>874</v>
      </c>
      <c r="B41" t="s">
        <v>850</v>
      </c>
      <c r="C41" s="209">
        <v>-8.8924507288785301E-3</v>
      </c>
      <c r="D41" s="209">
        <v>2.6197050765997501E-2</v>
      </c>
      <c r="E41" s="210">
        <f t="shared" si="0"/>
        <v>-4.5306351293615051E-2</v>
      </c>
      <c r="F41" s="210">
        <f t="shared" si="1"/>
        <v>2.752144983585799E-2</v>
      </c>
    </row>
    <row r="42" spans="1:6" x14ac:dyDescent="0.2">
      <c r="A42" t="s">
        <v>859</v>
      </c>
      <c r="B42" t="s">
        <v>850</v>
      </c>
      <c r="C42" s="209">
        <v>-1.14365461213234E-2</v>
      </c>
      <c r="D42" s="209">
        <v>2.1127232792744099E-2</v>
      </c>
      <c r="E42" s="210">
        <f t="shared" si="0"/>
        <v>-4.0803399703237694E-2</v>
      </c>
      <c r="F42" s="210">
        <f t="shared" si="1"/>
        <v>1.7930307460590898E-2</v>
      </c>
    </row>
    <row r="43" spans="1:6" x14ac:dyDescent="0.2">
      <c r="A43" t="s">
        <v>873</v>
      </c>
      <c r="B43" t="s">
        <v>850</v>
      </c>
      <c r="C43" s="209">
        <v>-1.32028063984045E-2</v>
      </c>
      <c r="D43" s="209">
        <v>2.0980821519481E-2</v>
      </c>
      <c r="E43" s="210">
        <f t="shared" si="0"/>
        <v>-4.236614831048309E-2</v>
      </c>
      <c r="F43" s="210">
        <f t="shared" si="1"/>
        <v>1.5960535513674087E-2</v>
      </c>
    </row>
    <row r="44" spans="1:6" x14ac:dyDescent="0.2">
      <c r="A44" t="s">
        <v>861</v>
      </c>
      <c r="B44" t="s">
        <v>850</v>
      </c>
      <c r="C44" s="209">
        <v>-2.0574716125054199E-2</v>
      </c>
      <c r="D44" s="209">
        <v>2.77726650105109E-2</v>
      </c>
      <c r="E44" s="210">
        <f t="shared" si="0"/>
        <v>-5.9178720489664341E-2</v>
      </c>
      <c r="F44" s="210">
        <f t="shared" si="1"/>
        <v>1.8029288239555945E-2</v>
      </c>
    </row>
    <row r="45" spans="1:6" x14ac:dyDescent="0.2">
      <c r="A45" t="s">
        <v>854</v>
      </c>
      <c r="B45" t="s">
        <v>850</v>
      </c>
      <c r="C45" s="209">
        <v>-3.0536981643209199E-2</v>
      </c>
      <c r="D45" s="209">
        <v>2.5760069401060799E-2</v>
      </c>
      <c r="E45" s="210">
        <f t="shared" si="0"/>
        <v>-6.634347811068371E-2</v>
      </c>
      <c r="F45" s="210">
        <f t="shared" si="1"/>
        <v>5.2695148242653117E-3</v>
      </c>
    </row>
    <row r="46" spans="1:6" x14ac:dyDescent="0.2">
      <c r="A46" t="s">
        <v>868</v>
      </c>
      <c r="B46" t="s">
        <v>850</v>
      </c>
      <c r="C46" s="209">
        <v>-3.4037224218618302E-2</v>
      </c>
      <c r="D46" s="209">
        <v>1.9015031571221901E-2</v>
      </c>
      <c r="E46" s="210">
        <f t="shared" si="0"/>
        <v>-6.0468118102616743E-2</v>
      </c>
      <c r="F46" s="210">
        <f t="shared" si="1"/>
        <v>-7.606330334619861E-3</v>
      </c>
    </row>
    <row r="47" spans="1:6" x14ac:dyDescent="0.2">
      <c r="A47" t="s">
        <v>853</v>
      </c>
      <c r="B47" t="s">
        <v>850</v>
      </c>
      <c r="C47" s="209">
        <v>-3.6230592959670099E-2</v>
      </c>
      <c r="D47" s="209">
        <v>1.71595514092449E-2</v>
      </c>
      <c r="E47" s="210">
        <f t="shared" si="0"/>
        <v>-6.0082369418520506E-2</v>
      </c>
      <c r="F47" s="210">
        <f t="shared" si="1"/>
        <v>-1.2378816500819689E-2</v>
      </c>
    </row>
    <row r="48" spans="1:6" x14ac:dyDescent="0.2">
      <c r="A48" t="s">
        <v>856</v>
      </c>
      <c r="B48" t="s">
        <v>850</v>
      </c>
      <c r="C48" s="209">
        <v>-3.7316834436552003E-2</v>
      </c>
      <c r="D48" s="209">
        <v>2.0026741088181799E-2</v>
      </c>
      <c r="E48" s="210">
        <f t="shared" si="0"/>
        <v>-6.5154004549124706E-2</v>
      </c>
      <c r="F48" s="210">
        <f t="shared" si="1"/>
        <v>-9.4796643239793039E-3</v>
      </c>
    </row>
    <row r="49" spans="1:6" x14ac:dyDescent="0.2">
      <c r="A49" t="s">
        <v>863</v>
      </c>
      <c r="B49" t="s">
        <v>850</v>
      </c>
      <c r="C49" s="209">
        <v>-4.0537107483152701E-2</v>
      </c>
      <c r="D49" s="209">
        <v>2.1892869880717002E-2</v>
      </c>
      <c r="E49" s="210">
        <f t="shared" si="0"/>
        <v>-7.0968196617349336E-2</v>
      </c>
      <c r="F49" s="210">
        <f t="shared" si="1"/>
        <v>-1.010601834895607E-2</v>
      </c>
    </row>
    <row r="50" spans="1:6" x14ac:dyDescent="0.2">
      <c r="A50" t="s">
        <v>857</v>
      </c>
      <c r="B50" t="s">
        <v>850</v>
      </c>
      <c r="C50" s="209">
        <v>-4.3601546552411802E-2</v>
      </c>
      <c r="D50" s="209">
        <v>1.9511563640592901E-2</v>
      </c>
      <c r="E50" s="210">
        <f t="shared" si="0"/>
        <v>-7.0722620012835941E-2</v>
      </c>
      <c r="F50" s="210">
        <f t="shared" si="1"/>
        <v>-1.648047309198767E-2</v>
      </c>
    </row>
    <row r="51" spans="1:6" x14ac:dyDescent="0.2">
      <c r="A51" t="s">
        <v>866</v>
      </c>
      <c r="B51" t="s">
        <v>850</v>
      </c>
      <c r="C51" s="209">
        <v>-5.88875958470884E-2</v>
      </c>
      <c r="D51" s="209">
        <v>2.38969677060035E-2</v>
      </c>
      <c r="E51" s="210">
        <f t="shared" si="0"/>
        <v>-9.2104380958433263E-2</v>
      </c>
      <c r="F51" s="210">
        <f t="shared" si="1"/>
        <v>-2.5670810735743538E-2</v>
      </c>
    </row>
    <row r="52" spans="1:6" x14ac:dyDescent="0.2">
      <c r="A52" t="s">
        <v>849</v>
      </c>
      <c r="B52" t="s">
        <v>850</v>
      </c>
      <c r="C52" s="209">
        <v>-6.7513319618728307E-2</v>
      </c>
      <c r="D52" s="209">
        <v>2.1677178103225898E-2</v>
      </c>
      <c r="E52" s="210">
        <f t="shared" si="0"/>
        <v>-9.76445971822123E-2</v>
      </c>
      <c r="F52" s="210">
        <f t="shared" si="1"/>
        <v>-3.7382042055244313E-2</v>
      </c>
    </row>
    <row r="53" spans="1:6" x14ac:dyDescent="0.2">
      <c r="A53" t="s">
        <v>858</v>
      </c>
      <c r="B53" t="s">
        <v>850</v>
      </c>
      <c r="C53" s="209">
        <v>-9.8058193246936501E-2</v>
      </c>
      <c r="D53" s="209">
        <v>2.8759097646504701E-2</v>
      </c>
      <c r="E53" s="210">
        <f t="shared" si="0"/>
        <v>-0.13803333897557804</v>
      </c>
      <c r="F53" s="210">
        <f t="shared" si="1"/>
        <v>-5.8083047518294968E-2</v>
      </c>
    </row>
    <row r="54" spans="1:6" x14ac:dyDescent="0.2">
      <c r="A54" t="s">
        <v>855</v>
      </c>
      <c r="B54" t="s">
        <v>19</v>
      </c>
      <c r="C54" s="209">
        <v>0.233913444234113</v>
      </c>
      <c r="D54" s="209">
        <v>3.17925211062123E-2</v>
      </c>
      <c r="E54" s="210">
        <f t="shared" si="0"/>
        <v>0.1897218398964779</v>
      </c>
      <c r="F54" s="210">
        <f t="shared" si="1"/>
        <v>0.27810504857174811</v>
      </c>
    </row>
    <row r="55" spans="1:6" x14ac:dyDescent="0.2">
      <c r="A55" t="s">
        <v>864</v>
      </c>
      <c r="B55" t="s">
        <v>19</v>
      </c>
      <c r="C55" s="209">
        <v>0.11272569451531</v>
      </c>
      <c r="D55" s="209">
        <v>3.7917045185207297E-2</v>
      </c>
      <c r="E55" s="210">
        <f t="shared" si="0"/>
        <v>6.0021001707871863E-2</v>
      </c>
      <c r="F55" s="210">
        <f t="shared" si="1"/>
        <v>0.16543038732274815</v>
      </c>
    </row>
    <row r="56" spans="1:6" x14ac:dyDescent="0.2">
      <c r="A56" t="s">
        <v>870</v>
      </c>
      <c r="B56" t="s">
        <v>19</v>
      </c>
      <c r="C56" s="209">
        <v>9.4490122061902507E-2</v>
      </c>
      <c r="D56" s="209">
        <v>4.2511499099211203E-2</v>
      </c>
      <c r="E56" s="210">
        <f t="shared" si="0"/>
        <v>3.5399138313998942E-2</v>
      </c>
      <c r="F56" s="210">
        <f t="shared" si="1"/>
        <v>0.15358110580980608</v>
      </c>
    </row>
    <row r="57" spans="1:6" x14ac:dyDescent="0.2">
      <c r="A57" t="s">
        <v>854</v>
      </c>
      <c r="B57" t="s">
        <v>19</v>
      </c>
      <c r="C57" s="209">
        <v>8.7324469712618896E-2</v>
      </c>
      <c r="D57" s="209">
        <v>4.5697030693133703E-2</v>
      </c>
      <c r="E57" s="210">
        <f t="shared" si="0"/>
        <v>2.380559704916306E-2</v>
      </c>
      <c r="F57" s="210">
        <f t="shared" si="1"/>
        <v>0.15084334237607472</v>
      </c>
    </row>
    <row r="58" spans="1:6" x14ac:dyDescent="0.2">
      <c r="A58" t="s">
        <v>871</v>
      </c>
      <c r="B58" t="s">
        <v>19</v>
      </c>
      <c r="C58" s="209">
        <v>8.5534794434380099E-2</v>
      </c>
      <c r="D58" s="209">
        <v>3.7309106739098E-2</v>
      </c>
      <c r="E58" s="210">
        <f t="shared" si="0"/>
        <v>3.367513606703388E-2</v>
      </c>
      <c r="F58" s="210">
        <f t="shared" si="1"/>
        <v>0.13739445280172632</v>
      </c>
    </row>
    <row r="59" spans="1:6" x14ac:dyDescent="0.2">
      <c r="A59" t="s">
        <v>874</v>
      </c>
      <c r="B59" t="s">
        <v>19</v>
      </c>
      <c r="C59" s="209">
        <v>6.3242041681425804E-2</v>
      </c>
      <c r="D59" s="209">
        <v>4.1320323051616099E-2</v>
      </c>
      <c r="E59" s="210">
        <f t="shared" si="0"/>
        <v>5.8067926396794325E-3</v>
      </c>
      <c r="F59" s="210">
        <f t="shared" si="1"/>
        <v>0.12067729072317218</v>
      </c>
    </row>
    <row r="60" spans="1:6" x14ac:dyDescent="0.2">
      <c r="A60" t="s">
        <v>869</v>
      </c>
      <c r="B60" t="s">
        <v>19</v>
      </c>
      <c r="C60" s="209">
        <v>4.9893060818677198E-2</v>
      </c>
      <c r="D60" s="209">
        <v>2.7386287497205401E-2</v>
      </c>
      <c r="E60" s="210">
        <f t="shared" si="0"/>
        <v>1.1826121197561691E-2</v>
      </c>
      <c r="F60" s="210">
        <f t="shared" si="1"/>
        <v>8.7960000439792713E-2</v>
      </c>
    </row>
    <row r="61" spans="1:6" x14ac:dyDescent="0.2">
      <c r="A61" t="s">
        <v>862</v>
      </c>
      <c r="B61" t="s">
        <v>19</v>
      </c>
      <c r="C61" s="209">
        <v>4.7029174937974302E-2</v>
      </c>
      <c r="D61" s="209">
        <v>3.5356791106386301E-2</v>
      </c>
      <c r="E61" s="210">
        <f t="shared" si="0"/>
        <v>-2.1167646999026499E-3</v>
      </c>
      <c r="F61" s="210">
        <f t="shared" si="1"/>
        <v>9.6175114575851262E-2</v>
      </c>
    </row>
    <row r="62" spans="1:6" x14ac:dyDescent="0.2">
      <c r="A62" t="s">
        <v>868</v>
      </c>
      <c r="B62" t="s">
        <v>19</v>
      </c>
      <c r="C62" s="209">
        <v>2.2619578362720001E-2</v>
      </c>
      <c r="D62" s="209">
        <v>3.6279360124323E-2</v>
      </c>
      <c r="E62" s="210">
        <f t="shared" si="0"/>
        <v>-2.7808732210088963E-2</v>
      </c>
      <c r="F62" s="210">
        <f t="shared" si="1"/>
        <v>7.3047888935528965E-2</v>
      </c>
    </row>
    <row r="63" spans="1:6" x14ac:dyDescent="0.2">
      <c r="A63" t="s">
        <v>863</v>
      </c>
      <c r="B63" t="s">
        <v>19</v>
      </c>
      <c r="C63" s="209">
        <v>1.47857380557111E-2</v>
      </c>
      <c r="D63" s="209">
        <v>3.27580096620885E-2</v>
      </c>
      <c r="E63" s="210">
        <f t="shared" si="0"/>
        <v>-3.074789537459191E-2</v>
      </c>
      <c r="F63" s="210">
        <f t="shared" si="1"/>
        <v>6.0319371486014114E-2</v>
      </c>
    </row>
    <row r="64" spans="1:6" x14ac:dyDescent="0.2">
      <c r="A64" t="s">
        <v>852</v>
      </c>
      <c r="B64" t="s">
        <v>19</v>
      </c>
      <c r="C64" s="209">
        <v>5.0026925294712702E-3</v>
      </c>
      <c r="D64" s="209">
        <v>3.4809086960822098E-2</v>
      </c>
      <c r="E64" s="210">
        <f t="shared" si="0"/>
        <v>-4.3381938346071444E-2</v>
      </c>
      <c r="F64" s="210">
        <f t="shared" si="1"/>
        <v>5.3387323405013981E-2</v>
      </c>
    </row>
    <row r="65" spans="1:6" x14ac:dyDescent="0.2">
      <c r="A65" t="s">
        <v>865</v>
      </c>
      <c r="B65" t="s">
        <v>19</v>
      </c>
      <c r="C65" s="209">
        <v>-7.3963329523837502E-3</v>
      </c>
      <c r="D65" s="209">
        <v>4.5935606760339497E-2</v>
      </c>
      <c r="E65" s="210">
        <f t="shared" si="0"/>
        <v>-7.1246826349255638E-2</v>
      </c>
      <c r="F65" s="210">
        <f t="shared" si="1"/>
        <v>5.6454160444488144E-2</v>
      </c>
    </row>
    <row r="66" spans="1:6" x14ac:dyDescent="0.2">
      <c r="A66" t="s">
        <v>872</v>
      </c>
      <c r="B66" t="s">
        <v>19</v>
      </c>
      <c r="C66" s="209">
        <v>-1.5834838816934E-2</v>
      </c>
      <c r="D66" s="209">
        <v>4.0321316473920302E-2</v>
      </c>
      <c r="E66" s="210">
        <f t="shared" si="0"/>
        <v>-7.1881468715683211E-2</v>
      </c>
      <c r="F66" s="210">
        <f t="shared" si="1"/>
        <v>4.0211791081815218E-2</v>
      </c>
    </row>
    <row r="67" spans="1:6" x14ac:dyDescent="0.2">
      <c r="A67" t="s">
        <v>849</v>
      </c>
      <c r="B67" t="s">
        <v>19</v>
      </c>
      <c r="C67" s="209">
        <v>-2.7149579686119502E-2</v>
      </c>
      <c r="D67" s="209">
        <v>3.64271235793217E-2</v>
      </c>
      <c r="E67" s="210">
        <f t="shared" ref="E67:E105" si="2">C67-1.39*D67</f>
        <v>-7.7783281461376669E-2</v>
      </c>
      <c r="F67" s="210">
        <f t="shared" ref="F67:F105" si="3">C67+1.39*D67</f>
        <v>2.3484122089137659E-2</v>
      </c>
    </row>
    <row r="68" spans="1:6" x14ac:dyDescent="0.2">
      <c r="A68" t="s">
        <v>867</v>
      </c>
      <c r="B68" t="s">
        <v>19</v>
      </c>
      <c r="C68" s="209">
        <v>-2.8064215143542001E-2</v>
      </c>
      <c r="D68" s="209">
        <v>3.6128066181962001E-2</v>
      </c>
      <c r="E68" s="210">
        <f t="shared" si="2"/>
        <v>-7.8282227136469179E-2</v>
      </c>
      <c r="F68" s="210">
        <f t="shared" si="3"/>
        <v>2.2153796849385177E-2</v>
      </c>
    </row>
    <row r="69" spans="1:6" x14ac:dyDescent="0.2">
      <c r="A69" t="s">
        <v>856</v>
      </c>
      <c r="B69" t="s">
        <v>19</v>
      </c>
      <c r="C69" s="209">
        <v>-3.1822103041151802E-2</v>
      </c>
      <c r="D69" s="209">
        <v>3.4593311949933397E-2</v>
      </c>
      <c r="E69" s="210">
        <f t="shared" si="2"/>
        <v>-7.990680665155922E-2</v>
      </c>
      <c r="F69" s="210">
        <f t="shared" si="3"/>
        <v>1.6262600569255617E-2</v>
      </c>
    </row>
    <row r="70" spans="1:6" x14ac:dyDescent="0.2">
      <c r="A70" t="s">
        <v>857</v>
      </c>
      <c r="B70" t="s">
        <v>19</v>
      </c>
      <c r="C70" s="209">
        <v>-3.5038070152300503E-2</v>
      </c>
      <c r="D70" s="209">
        <v>3.3266068238565399E-2</v>
      </c>
      <c r="E70" s="210">
        <f t="shared" si="2"/>
        <v>-8.1277905003906414E-2</v>
      </c>
      <c r="F70" s="210">
        <f t="shared" si="3"/>
        <v>1.1201764699305401E-2</v>
      </c>
    </row>
    <row r="71" spans="1:6" x14ac:dyDescent="0.2">
      <c r="A71" t="s">
        <v>875</v>
      </c>
      <c r="B71" t="s">
        <v>19</v>
      </c>
      <c r="C71" s="209">
        <v>-3.9259087116610698E-2</v>
      </c>
      <c r="D71" s="209">
        <v>2.7505141565695002E-2</v>
      </c>
      <c r="E71" s="210">
        <f t="shared" si="2"/>
        <v>-7.7491233892926753E-2</v>
      </c>
      <c r="F71" s="210">
        <f t="shared" si="3"/>
        <v>-1.0269403402946506E-3</v>
      </c>
    </row>
    <row r="72" spans="1:6" x14ac:dyDescent="0.2">
      <c r="A72" t="s">
        <v>851</v>
      </c>
      <c r="B72" t="s">
        <v>19</v>
      </c>
      <c r="C72" s="209">
        <v>-4.8861047991663402E-2</v>
      </c>
      <c r="D72" s="209">
        <v>3.7380678271530202E-2</v>
      </c>
      <c r="E72" s="210">
        <f t="shared" si="2"/>
        <v>-0.10082019078909038</v>
      </c>
      <c r="F72" s="210">
        <f t="shared" si="3"/>
        <v>3.0980948057635765E-3</v>
      </c>
    </row>
    <row r="73" spans="1:6" x14ac:dyDescent="0.2">
      <c r="A73" t="s">
        <v>853</v>
      </c>
      <c r="B73" t="s">
        <v>19</v>
      </c>
      <c r="C73" s="209">
        <v>-5.1442076663570799E-2</v>
      </c>
      <c r="D73" s="209">
        <v>3.5855341991523099E-2</v>
      </c>
      <c r="E73" s="210">
        <f t="shared" si="2"/>
        <v>-0.1012810020317879</v>
      </c>
      <c r="F73" s="210">
        <f t="shared" si="3"/>
        <v>-1.6031512953536969E-3</v>
      </c>
    </row>
    <row r="74" spans="1:6" x14ac:dyDescent="0.2">
      <c r="A74" t="s">
        <v>858</v>
      </c>
      <c r="B74" t="s">
        <v>19</v>
      </c>
      <c r="C74" s="209">
        <v>-6.5672493457101605E-2</v>
      </c>
      <c r="D74" s="209">
        <v>4.8316034909534802E-2</v>
      </c>
      <c r="E74" s="210">
        <f t="shared" si="2"/>
        <v>-0.13283178198135498</v>
      </c>
      <c r="F74" s="210">
        <f t="shared" si="3"/>
        <v>1.4867950671517693E-3</v>
      </c>
    </row>
    <row r="75" spans="1:6" x14ac:dyDescent="0.2">
      <c r="A75" t="s">
        <v>873</v>
      </c>
      <c r="B75" t="s">
        <v>19</v>
      </c>
      <c r="C75" s="209">
        <v>-6.8842267817701197E-2</v>
      </c>
      <c r="D75" s="209">
        <v>3.2075788266160601E-2</v>
      </c>
      <c r="E75" s="210">
        <f t="shared" si="2"/>
        <v>-0.11342761350766442</v>
      </c>
      <c r="F75" s="210">
        <f t="shared" si="3"/>
        <v>-2.4256922127737966E-2</v>
      </c>
    </row>
    <row r="76" spans="1:6" x14ac:dyDescent="0.2">
      <c r="A76" t="s">
        <v>866</v>
      </c>
      <c r="B76" t="s">
        <v>19</v>
      </c>
      <c r="C76" s="209">
        <v>-6.9351429959655903E-2</v>
      </c>
      <c r="D76" s="209">
        <v>3.9283860552655099E-2</v>
      </c>
      <c r="E76" s="210">
        <f t="shared" si="2"/>
        <v>-0.1239559961278465</v>
      </c>
      <c r="F76" s="210">
        <f t="shared" si="3"/>
        <v>-1.4746863791465316E-2</v>
      </c>
    </row>
    <row r="77" spans="1:6" x14ac:dyDescent="0.2">
      <c r="A77" t="s">
        <v>860</v>
      </c>
      <c r="B77" t="s">
        <v>19</v>
      </c>
      <c r="C77" s="209">
        <v>-9.2317808507964103E-2</v>
      </c>
      <c r="D77" s="209">
        <v>4.2944159049916303E-2</v>
      </c>
      <c r="E77" s="210">
        <f t="shared" si="2"/>
        <v>-0.15201018958734774</v>
      </c>
      <c r="F77" s="210">
        <f t="shared" si="3"/>
        <v>-3.2625427428580447E-2</v>
      </c>
    </row>
    <row r="78" spans="1:6" x14ac:dyDescent="0.2">
      <c r="A78" t="s">
        <v>861</v>
      </c>
      <c r="B78" t="s">
        <v>19</v>
      </c>
      <c r="C78" s="209">
        <v>-0.105144845510852</v>
      </c>
      <c r="D78" s="209">
        <v>4.7308734222781298E-2</v>
      </c>
      <c r="E78" s="210">
        <f t="shared" si="2"/>
        <v>-0.17090398608051799</v>
      </c>
      <c r="F78" s="210">
        <f t="shared" si="3"/>
        <v>-3.9385704941185998E-2</v>
      </c>
    </row>
    <row r="79" spans="1:6" x14ac:dyDescent="0.2">
      <c r="A79" t="s">
        <v>859</v>
      </c>
      <c r="B79" t="s">
        <v>19</v>
      </c>
      <c r="C79" s="209">
        <v>-0.130364614525319</v>
      </c>
      <c r="D79" s="209">
        <v>3.6703813588517598E-2</v>
      </c>
      <c r="E79" s="210">
        <f t="shared" si="2"/>
        <v>-0.18138291541335846</v>
      </c>
      <c r="F79" s="210">
        <f t="shared" si="3"/>
        <v>-7.9346313637279536E-2</v>
      </c>
    </row>
    <row r="80" spans="1:6" x14ac:dyDescent="0.2">
      <c r="A80" t="s">
        <v>851</v>
      </c>
      <c r="B80" t="s">
        <v>201</v>
      </c>
      <c r="C80" s="209">
        <v>9.9305747852611995E-2</v>
      </c>
      <c r="D80" s="209">
        <v>3.02069740230635E-2</v>
      </c>
      <c r="E80" s="210">
        <f t="shared" si="2"/>
        <v>5.7318053960553735E-2</v>
      </c>
      <c r="F80" s="210">
        <f t="shared" si="3"/>
        <v>0.14129344174467026</v>
      </c>
    </row>
    <row r="81" spans="1:6" x14ac:dyDescent="0.2">
      <c r="A81" t="s">
        <v>860</v>
      </c>
      <c r="B81" t="s">
        <v>201</v>
      </c>
      <c r="C81" s="209">
        <v>7.9076595915010497E-2</v>
      </c>
      <c r="D81" s="209">
        <v>3.2747187162674399E-2</v>
      </c>
      <c r="E81" s="210">
        <f t="shared" si="2"/>
        <v>3.3558005758893089E-2</v>
      </c>
      <c r="F81" s="210">
        <f t="shared" si="3"/>
        <v>0.12459518607112791</v>
      </c>
    </row>
    <row r="82" spans="1:6" x14ac:dyDescent="0.2">
      <c r="A82" t="s">
        <v>863</v>
      </c>
      <c r="B82" t="s">
        <v>201</v>
      </c>
      <c r="C82" s="209">
        <v>4.9153774550723298E-2</v>
      </c>
      <c r="D82" s="209">
        <v>2.8231675677986501E-2</v>
      </c>
      <c r="E82" s="210">
        <f t="shared" si="2"/>
        <v>9.911745358322066E-3</v>
      </c>
      <c r="F82" s="210">
        <f t="shared" si="3"/>
        <v>8.8395803743124529E-2</v>
      </c>
    </row>
    <row r="83" spans="1:6" x14ac:dyDescent="0.2">
      <c r="A83" t="s">
        <v>868</v>
      </c>
      <c r="B83" t="s">
        <v>201</v>
      </c>
      <c r="C83" s="209">
        <v>3.9502620435482201E-2</v>
      </c>
      <c r="D83" s="209">
        <v>3.04252560640902E-2</v>
      </c>
      <c r="E83" s="210">
        <f t="shared" si="2"/>
        <v>-2.7884854936031725E-3</v>
      </c>
      <c r="F83" s="210">
        <f t="shared" si="3"/>
        <v>8.1793726364567582E-2</v>
      </c>
    </row>
    <row r="84" spans="1:6" x14ac:dyDescent="0.2">
      <c r="A84" t="s">
        <v>856</v>
      </c>
      <c r="B84" t="s">
        <v>201</v>
      </c>
      <c r="C84" s="209">
        <v>1.71588632583786E-2</v>
      </c>
      <c r="D84" s="209">
        <v>2.93793816929055E-2</v>
      </c>
      <c r="E84" s="210">
        <f t="shared" si="2"/>
        <v>-2.3678477294760039E-2</v>
      </c>
      <c r="F84" s="210">
        <f t="shared" si="3"/>
        <v>5.7996203811517238E-2</v>
      </c>
    </row>
    <row r="85" spans="1:6" x14ac:dyDescent="0.2">
      <c r="A85" t="s">
        <v>872</v>
      </c>
      <c r="B85" t="s">
        <v>201</v>
      </c>
      <c r="C85" s="209">
        <v>1.59087517811154E-2</v>
      </c>
      <c r="D85" s="209">
        <v>3.1960340704025203E-2</v>
      </c>
      <c r="E85" s="210">
        <f t="shared" si="2"/>
        <v>-2.8516121797479629E-2</v>
      </c>
      <c r="F85" s="210">
        <f t="shared" si="3"/>
        <v>6.033362535971043E-2</v>
      </c>
    </row>
    <row r="86" spans="1:6" x14ac:dyDescent="0.2">
      <c r="A86" t="s">
        <v>865</v>
      </c>
      <c r="B86" t="s">
        <v>201</v>
      </c>
      <c r="C86" s="209">
        <v>1.1813160175115399E-2</v>
      </c>
      <c r="D86" s="209">
        <v>3.4276630498379E-2</v>
      </c>
      <c r="E86" s="210">
        <f t="shared" si="2"/>
        <v>-3.5831356217631408E-2</v>
      </c>
      <c r="F86" s="210">
        <f t="shared" si="3"/>
        <v>5.9457676567862203E-2</v>
      </c>
    </row>
    <row r="87" spans="1:6" x14ac:dyDescent="0.2">
      <c r="A87" t="s">
        <v>849</v>
      </c>
      <c r="B87" t="s">
        <v>201</v>
      </c>
      <c r="C87" s="209">
        <v>4.45056801425234E-3</v>
      </c>
      <c r="D87" s="209">
        <v>2.9976779842063601E-2</v>
      </c>
      <c r="E87" s="210">
        <f t="shared" si="2"/>
        <v>-3.7217155966216067E-2</v>
      </c>
      <c r="F87" s="210">
        <f t="shared" si="3"/>
        <v>4.6118291994720742E-2</v>
      </c>
    </row>
    <row r="88" spans="1:6" x14ac:dyDescent="0.2">
      <c r="A88" t="s">
        <v>862</v>
      </c>
      <c r="B88" t="s">
        <v>201</v>
      </c>
      <c r="C88" s="209">
        <v>2.9514819488931101E-3</v>
      </c>
      <c r="D88" s="209">
        <v>3.0244964100414901E-2</v>
      </c>
      <c r="E88" s="210">
        <f t="shared" si="2"/>
        <v>-3.9089018150683601E-2</v>
      </c>
      <c r="F88" s="210">
        <f t="shared" si="3"/>
        <v>4.4991982048469818E-2</v>
      </c>
    </row>
    <row r="89" spans="1:6" x14ac:dyDescent="0.2">
      <c r="A89" t="s">
        <v>864</v>
      </c>
      <c r="B89" t="s">
        <v>201</v>
      </c>
      <c r="C89" s="209">
        <v>7.2921280911155903E-4</v>
      </c>
      <c r="D89" s="209">
        <v>3.1426169127377702E-2</v>
      </c>
      <c r="E89" s="210">
        <f t="shared" si="2"/>
        <v>-4.2953162277943442E-2</v>
      </c>
      <c r="F89" s="210">
        <f t="shared" si="3"/>
        <v>4.4411587896166567E-2</v>
      </c>
    </row>
    <row r="90" spans="1:6" x14ac:dyDescent="0.2">
      <c r="A90" t="s">
        <v>871</v>
      </c>
      <c r="B90" t="s">
        <v>201</v>
      </c>
      <c r="C90" s="209">
        <v>5.6161090494777397E-7</v>
      </c>
      <c r="D90" s="209">
        <v>3.0114334945036202E-2</v>
      </c>
      <c r="E90" s="210">
        <f t="shared" si="2"/>
        <v>-4.185836396269537E-2</v>
      </c>
      <c r="F90" s="210">
        <f t="shared" si="3"/>
        <v>4.1859487184505266E-2</v>
      </c>
    </row>
    <row r="91" spans="1:6" x14ac:dyDescent="0.2">
      <c r="A91" t="s">
        <v>853</v>
      </c>
      <c r="B91" t="s">
        <v>201</v>
      </c>
      <c r="C91" s="209">
        <v>-1.2535241357869099E-3</v>
      </c>
      <c r="D91" s="209">
        <v>3.01210907250767E-2</v>
      </c>
      <c r="E91" s="210">
        <f t="shared" si="2"/>
        <v>-4.3121840243643517E-2</v>
      </c>
      <c r="F91" s="210">
        <f t="shared" si="3"/>
        <v>4.06147919720697E-2</v>
      </c>
    </row>
    <row r="92" spans="1:6" x14ac:dyDescent="0.2">
      <c r="A92" t="s">
        <v>869</v>
      </c>
      <c r="B92" t="s">
        <v>201</v>
      </c>
      <c r="C92" s="209">
        <v>-1.8833662028876199E-3</v>
      </c>
      <c r="D92" s="209">
        <v>2.4273572986610301E-2</v>
      </c>
      <c r="E92" s="210">
        <f t="shared" si="2"/>
        <v>-3.5623632654275934E-2</v>
      </c>
      <c r="F92" s="210">
        <f t="shared" si="3"/>
        <v>3.1856900248500693E-2</v>
      </c>
    </row>
    <row r="93" spans="1:6" x14ac:dyDescent="0.2">
      <c r="A93" t="s">
        <v>867</v>
      </c>
      <c r="B93" t="s">
        <v>201</v>
      </c>
      <c r="C93" s="209">
        <v>-3.6581349729288698E-3</v>
      </c>
      <c r="D93" s="209">
        <v>2.9956989306527099E-2</v>
      </c>
      <c r="E93" s="210">
        <f t="shared" si="2"/>
        <v>-4.5298350109001531E-2</v>
      </c>
      <c r="F93" s="210">
        <f t="shared" si="3"/>
        <v>3.7982080163143792E-2</v>
      </c>
    </row>
    <row r="94" spans="1:6" x14ac:dyDescent="0.2">
      <c r="A94" t="s">
        <v>861</v>
      </c>
      <c r="B94" t="s">
        <v>201</v>
      </c>
      <c r="C94" s="209">
        <v>-4.9811279181769296E-3</v>
      </c>
      <c r="D94" s="209">
        <v>3.4610877538684102E-2</v>
      </c>
      <c r="E94" s="210">
        <f t="shared" si="2"/>
        <v>-5.3090247696947833E-2</v>
      </c>
      <c r="F94" s="210">
        <f t="shared" si="3"/>
        <v>4.3127991860593969E-2</v>
      </c>
    </row>
    <row r="95" spans="1:6" x14ac:dyDescent="0.2">
      <c r="A95" t="s">
        <v>852</v>
      </c>
      <c r="B95" t="s">
        <v>201</v>
      </c>
      <c r="C95" s="209">
        <v>-6.8292670883873599E-3</v>
      </c>
      <c r="D95" s="209">
        <v>2.9124795416067498E-2</v>
      </c>
      <c r="E95" s="210">
        <f t="shared" si="2"/>
        <v>-4.7312732716721179E-2</v>
      </c>
      <c r="F95" s="210">
        <f t="shared" si="3"/>
        <v>3.3654198539946459E-2</v>
      </c>
    </row>
    <row r="96" spans="1:6" x14ac:dyDescent="0.2">
      <c r="A96" t="s">
        <v>857</v>
      </c>
      <c r="B96" t="s">
        <v>201</v>
      </c>
      <c r="C96" s="209">
        <v>-1.18284836165566E-2</v>
      </c>
      <c r="D96" s="209">
        <v>2.8033809427192101E-2</v>
      </c>
      <c r="E96" s="210">
        <f t="shared" si="2"/>
        <v>-5.0795478720353615E-2</v>
      </c>
      <c r="F96" s="210">
        <f t="shared" si="3"/>
        <v>2.7138511487240419E-2</v>
      </c>
    </row>
    <row r="97" spans="1:6" x14ac:dyDescent="0.2">
      <c r="A97" t="s">
        <v>870</v>
      </c>
      <c r="B97" t="s">
        <v>201</v>
      </c>
      <c r="C97" s="209">
        <v>-1.2079993132048199E-2</v>
      </c>
      <c r="D97" s="209">
        <v>3.33979600880061E-2</v>
      </c>
      <c r="E97" s="210">
        <f t="shared" si="2"/>
        <v>-5.8503157654376678E-2</v>
      </c>
      <c r="F97" s="210">
        <f t="shared" si="3"/>
        <v>3.4343171390280272E-2</v>
      </c>
    </row>
    <row r="98" spans="1:6" x14ac:dyDescent="0.2">
      <c r="A98" t="s">
        <v>875</v>
      </c>
      <c r="B98" t="s">
        <v>201</v>
      </c>
      <c r="C98" s="209">
        <v>-1.4250547461187001E-2</v>
      </c>
      <c r="D98" s="209">
        <v>2.52659944052403E-2</v>
      </c>
      <c r="E98" s="210">
        <f t="shared" si="2"/>
        <v>-4.9370279684471018E-2</v>
      </c>
      <c r="F98" s="210">
        <f t="shared" si="3"/>
        <v>2.0869184762097016E-2</v>
      </c>
    </row>
    <row r="99" spans="1:6" x14ac:dyDescent="0.2">
      <c r="A99" t="s">
        <v>873</v>
      </c>
      <c r="B99" t="s">
        <v>201</v>
      </c>
      <c r="C99" s="209">
        <v>-1.5344827589441799E-2</v>
      </c>
      <c r="D99" s="209">
        <v>2.6531087394982701E-2</v>
      </c>
      <c r="E99" s="210">
        <f t="shared" si="2"/>
        <v>-5.2223039068467751E-2</v>
      </c>
      <c r="F99" s="210">
        <f t="shared" si="3"/>
        <v>2.1533383889584153E-2</v>
      </c>
    </row>
    <row r="100" spans="1:6" x14ac:dyDescent="0.2">
      <c r="A100" t="s">
        <v>866</v>
      </c>
      <c r="B100" t="s">
        <v>201</v>
      </c>
      <c r="C100" s="209">
        <v>-1.55535152185314E-2</v>
      </c>
      <c r="D100" s="209">
        <v>3.2638638504620399E-2</v>
      </c>
      <c r="E100" s="210">
        <f t="shared" si="2"/>
        <v>-6.0921222739953748E-2</v>
      </c>
      <c r="F100" s="210">
        <f t="shared" si="3"/>
        <v>2.9814192302890952E-2</v>
      </c>
    </row>
    <row r="101" spans="1:6" x14ac:dyDescent="0.2">
      <c r="A101" t="s">
        <v>874</v>
      </c>
      <c r="B101" t="s">
        <v>201</v>
      </c>
      <c r="C101" s="209">
        <v>-1.82818642448105E-2</v>
      </c>
      <c r="D101" s="209">
        <v>3.2204426601503397E-2</v>
      </c>
      <c r="E101" s="210">
        <f t="shared" si="2"/>
        <v>-6.3046017220900225E-2</v>
      </c>
      <c r="F101" s="210">
        <f t="shared" si="3"/>
        <v>2.6482288731279217E-2</v>
      </c>
    </row>
    <row r="102" spans="1:6" x14ac:dyDescent="0.2">
      <c r="A102" t="s">
        <v>859</v>
      </c>
      <c r="B102" t="s">
        <v>201</v>
      </c>
      <c r="C102" s="209">
        <v>-1.99375873366546E-2</v>
      </c>
      <c r="D102" s="209">
        <v>3.0248512510209598E-2</v>
      </c>
      <c r="E102" s="210">
        <f t="shared" si="2"/>
        <v>-6.1983019725845939E-2</v>
      </c>
      <c r="F102" s="210">
        <f t="shared" si="3"/>
        <v>2.210784505253674E-2</v>
      </c>
    </row>
    <row r="103" spans="1:6" x14ac:dyDescent="0.2">
      <c r="A103" t="s">
        <v>855</v>
      </c>
      <c r="B103" t="s">
        <v>201</v>
      </c>
      <c r="C103" s="209">
        <v>-5.20467798522809E-2</v>
      </c>
      <c r="D103" s="209">
        <v>2.7751889226754201E-2</v>
      </c>
      <c r="E103" s="210">
        <f t="shared" si="2"/>
        <v>-9.0621905877469239E-2</v>
      </c>
      <c r="F103" s="210">
        <f t="shared" si="3"/>
        <v>-1.3471653827092561E-2</v>
      </c>
    </row>
    <row r="104" spans="1:6" x14ac:dyDescent="0.2">
      <c r="A104" t="s">
        <v>858</v>
      </c>
      <c r="B104" t="s">
        <v>201</v>
      </c>
      <c r="C104" s="209">
        <v>-6.2986200931269803E-2</v>
      </c>
      <c r="D104" s="209">
        <v>3.5414521702403202E-2</v>
      </c>
      <c r="E104" s="210">
        <f t="shared" si="2"/>
        <v>-0.11221238609761025</v>
      </c>
      <c r="F104" s="210">
        <f t="shared" si="3"/>
        <v>-1.3760015764929356E-2</v>
      </c>
    </row>
    <row r="105" spans="1:6" x14ac:dyDescent="0.2">
      <c r="A105" t="s">
        <v>854</v>
      </c>
      <c r="B105" t="s">
        <v>201</v>
      </c>
      <c r="C105" s="209">
        <v>-7.9136118648866896E-2</v>
      </c>
      <c r="D105" s="209">
        <v>3.2901542030549999E-2</v>
      </c>
      <c r="E105" s="210">
        <f t="shared" si="2"/>
        <v>-0.12486926207133139</v>
      </c>
      <c r="F105" s="210">
        <f t="shared" si="3"/>
        <v>-3.3402975226402398E-2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R42" sqref="AR42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531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532</v>
      </c>
    </row>
    <row r="5" spans="1:41" x14ac:dyDescent="0.2">
      <c r="A5" s="20" t="s">
        <v>586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533</v>
      </c>
    </row>
    <row r="6" spans="1:41" x14ac:dyDescent="0.2">
      <c r="A6" s="20" t="s">
        <v>102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534</v>
      </c>
    </row>
    <row r="7" spans="1:41" x14ac:dyDescent="0.2">
      <c r="A7" s="20" t="s">
        <v>103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535</v>
      </c>
    </row>
    <row r="8" spans="1:41" x14ac:dyDescent="0.2">
      <c r="A8" s="20" t="s">
        <v>104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158</v>
      </c>
      <c r="AO8" s="24" t="s">
        <v>536</v>
      </c>
    </row>
    <row r="9" spans="1:41" x14ac:dyDescent="0.2">
      <c r="A9" s="20" t="s">
        <v>105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537</v>
      </c>
    </row>
    <row r="10" spans="1:41" x14ac:dyDescent="0.2">
      <c r="A10" s="20" t="s">
        <v>106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538</v>
      </c>
    </row>
    <row r="11" spans="1:41" x14ac:dyDescent="0.2">
      <c r="A11" s="20" t="s">
        <v>107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539</v>
      </c>
    </row>
    <row r="12" spans="1:41" x14ac:dyDescent="0.2">
      <c r="A12" s="20" t="s">
        <v>108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540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541</v>
      </c>
    </row>
    <row r="15" spans="1:41" x14ac:dyDescent="0.2">
      <c r="A15" s="20" t="s">
        <v>110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542</v>
      </c>
    </row>
    <row r="16" spans="1:41" x14ac:dyDescent="0.2">
      <c r="A16" s="20" t="s">
        <v>111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543</v>
      </c>
    </row>
    <row r="17" spans="1:41" x14ac:dyDescent="0.2">
      <c r="A17" s="20" t="s">
        <v>112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158</v>
      </c>
      <c r="AO17" s="24" t="s">
        <v>544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545</v>
      </c>
    </row>
    <row r="19" spans="1:41" x14ac:dyDescent="0.2">
      <c r="A19" s="20" t="s">
        <v>113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546</v>
      </c>
    </row>
    <row r="20" spans="1:41" x14ac:dyDescent="0.2">
      <c r="A20" s="20" t="s">
        <v>114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547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548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549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550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165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767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551</v>
      </c>
    </row>
    <row r="32" spans="1:41" x14ac:dyDescent="0.2">
      <c r="A32" s="20" t="s">
        <v>586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552</v>
      </c>
    </row>
    <row r="33" spans="1:41" x14ac:dyDescent="0.2">
      <c r="A33" s="20" t="s">
        <v>102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553</v>
      </c>
    </row>
    <row r="34" spans="1:41" x14ac:dyDescent="0.2">
      <c r="A34" s="20" t="s">
        <v>103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554</v>
      </c>
    </row>
    <row r="35" spans="1:41" x14ac:dyDescent="0.2">
      <c r="A35" s="20" t="s">
        <v>104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555</v>
      </c>
    </row>
    <row r="36" spans="1:41" x14ac:dyDescent="0.2">
      <c r="A36" s="20" t="s">
        <v>105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556</v>
      </c>
    </row>
    <row r="37" spans="1:41" x14ac:dyDescent="0.2">
      <c r="A37" s="20" t="s">
        <v>106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557</v>
      </c>
    </row>
    <row r="38" spans="1:41" x14ac:dyDescent="0.2">
      <c r="A38" s="20" t="s">
        <v>107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558</v>
      </c>
    </row>
    <row r="39" spans="1:41" x14ac:dyDescent="0.2">
      <c r="A39" s="20" t="s">
        <v>108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559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560</v>
      </c>
    </row>
    <row r="41" spans="1:41" x14ac:dyDescent="0.2">
      <c r="A41" s="20" t="s">
        <v>109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561</v>
      </c>
    </row>
    <row r="42" spans="1:41" x14ac:dyDescent="0.2">
      <c r="A42" s="20" t="s">
        <v>110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562</v>
      </c>
    </row>
    <row r="43" spans="1:41" x14ac:dyDescent="0.2">
      <c r="A43" s="20" t="s">
        <v>111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563</v>
      </c>
    </row>
    <row r="44" spans="1:41" x14ac:dyDescent="0.2">
      <c r="A44" s="20" t="s">
        <v>112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158</v>
      </c>
      <c r="AO44" s="24" t="s">
        <v>564</v>
      </c>
    </row>
    <row r="45" spans="1:41" x14ac:dyDescent="0.2">
      <c r="A45" s="20" t="s">
        <v>113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158</v>
      </c>
      <c r="AO45" s="24" t="s">
        <v>565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566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567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568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569</v>
      </c>
    </row>
    <row r="56" spans="1:41" x14ac:dyDescent="0.2">
      <c r="A56" s="20" t="s">
        <v>586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570</v>
      </c>
    </row>
    <row r="57" spans="1:41" x14ac:dyDescent="0.2">
      <c r="A57" s="20" t="s">
        <v>102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571</v>
      </c>
    </row>
    <row r="58" spans="1:41" x14ac:dyDescent="0.2">
      <c r="A58" s="20" t="s">
        <v>103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572</v>
      </c>
    </row>
    <row r="59" spans="1:41" x14ac:dyDescent="0.2">
      <c r="A59" s="20" t="s">
        <v>104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158</v>
      </c>
      <c r="AO59" s="24" t="s">
        <v>536</v>
      </c>
    </row>
    <row r="60" spans="1:41" x14ac:dyDescent="0.2">
      <c r="A60" s="20" t="s">
        <v>105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573</v>
      </c>
    </row>
    <row r="61" spans="1:41" x14ac:dyDescent="0.2">
      <c r="A61" s="20" t="s">
        <v>106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574</v>
      </c>
    </row>
    <row r="62" spans="1:41" x14ac:dyDescent="0.2">
      <c r="A62" s="20" t="s">
        <v>107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575</v>
      </c>
    </row>
    <row r="63" spans="1:41" x14ac:dyDescent="0.2">
      <c r="A63" s="20" t="s">
        <v>108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576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416</v>
      </c>
    </row>
    <row r="65" spans="1:41" x14ac:dyDescent="0.2">
      <c r="A65" s="20" t="s">
        <v>109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577</v>
      </c>
    </row>
    <row r="66" spans="1:41" x14ac:dyDescent="0.2">
      <c r="A66" s="20" t="s">
        <v>110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542</v>
      </c>
    </row>
    <row r="67" spans="1:41" x14ac:dyDescent="0.2">
      <c r="A67" s="20" t="s">
        <v>111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578</v>
      </c>
    </row>
    <row r="68" spans="1:41" x14ac:dyDescent="0.2">
      <c r="A68" s="20" t="s">
        <v>112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158</v>
      </c>
      <c r="AO68" s="24" t="s">
        <v>579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580</v>
      </c>
    </row>
    <row r="70" spans="1:41" x14ac:dyDescent="0.2">
      <c r="A70" s="20" t="s">
        <v>113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581</v>
      </c>
    </row>
    <row r="71" spans="1:41" x14ac:dyDescent="0.2">
      <c r="A71" s="20" t="s">
        <v>114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582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583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584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19" t="s">
        <v>156</v>
      </c>
    </row>
    <row r="75" spans="1:41" x14ac:dyDescent="0.2">
      <c r="A75" s="20" t="s">
        <v>587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159</v>
      </c>
    </row>
    <row r="76" spans="1:41" x14ac:dyDescent="0.2">
      <c r="A76" s="20" t="s">
        <v>586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585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174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588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589</v>
      </c>
    </row>
    <row r="84" spans="1:41" x14ac:dyDescent="0.2">
      <c r="A84" s="20" t="s">
        <v>586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590</v>
      </c>
    </row>
    <row r="85" spans="1:41" x14ac:dyDescent="0.2">
      <c r="A85" s="20" t="s">
        <v>102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591</v>
      </c>
    </row>
    <row r="86" spans="1:41" x14ac:dyDescent="0.2">
      <c r="A86" s="20" t="s">
        <v>103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592</v>
      </c>
    </row>
    <row r="87" spans="1:41" x14ac:dyDescent="0.2">
      <c r="A87" s="20" t="s">
        <v>104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593</v>
      </c>
    </row>
    <row r="88" spans="1:41" x14ac:dyDescent="0.2">
      <c r="A88" s="20" t="s">
        <v>105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594</v>
      </c>
    </row>
    <row r="89" spans="1:41" x14ac:dyDescent="0.2">
      <c r="A89" s="20" t="s">
        <v>106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595</v>
      </c>
    </row>
    <row r="90" spans="1:41" x14ac:dyDescent="0.2">
      <c r="A90" s="20" t="s">
        <v>107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596</v>
      </c>
    </row>
    <row r="91" spans="1:41" x14ac:dyDescent="0.2">
      <c r="A91" s="20" t="s">
        <v>108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559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597</v>
      </c>
    </row>
    <row r="94" spans="1:41" x14ac:dyDescent="0.2">
      <c r="A94" s="20" t="s">
        <v>110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598</v>
      </c>
    </row>
    <row r="95" spans="1:41" x14ac:dyDescent="0.2">
      <c r="A95" s="20" t="s">
        <v>111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599</v>
      </c>
    </row>
    <row r="96" spans="1:41" x14ac:dyDescent="0.2">
      <c r="A96" s="20" t="s">
        <v>112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158</v>
      </c>
      <c r="AO96" s="24" t="s">
        <v>600</v>
      </c>
    </row>
    <row r="97" spans="1:41" x14ac:dyDescent="0.2">
      <c r="A97" s="20" t="s">
        <v>113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158</v>
      </c>
      <c r="AO97" s="24" t="s">
        <v>601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602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587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603</v>
      </c>
    </row>
    <row r="101" spans="1:41" x14ac:dyDescent="0.2">
      <c r="A101" s="20" t="s">
        <v>586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604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160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605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606</v>
      </c>
    </row>
    <row r="109" spans="1:41" x14ac:dyDescent="0.2">
      <c r="A109" s="20" t="s">
        <v>586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570</v>
      </c>
    </row>
    <row r="110" spans="1:41" x14ac:dyDescent="0.2">
      <c r="A110" s="20" t="s">
        <v>102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607</v>
      </c>
    </row>
    <row r="111" spans="1:41" x14ac:dyDescent="0.2">
      <c r="A111" s="20" t="s">
        <v>103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608</v>
      </c>
    </row>
    <row r="112" spans="1:41" x14ac:dyDescent="0.2">
      <c r="A112" s="20" t="s">
        <v>104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158</v>
      </c>
      <c r="AO112" s="24" t="s">
        <v>609</v>
      </c>
    </row>
    <row r="113" spans="1:41" x14ac:dyDescent="0.2">
      <c r="A113" s="20" t="s">
        <v>105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610</v>
      </c>
    </row>
    <row r="114" spans="1:41" x14ac:dyDescent="0.2">
      <c r="A114" s="20" t="s">
        <v>106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611</v>
      </c>
    </row>
    <row r="115" spans="1:41" x14ac:dyDescent="0.2">
      <c r="A115" s="20" t="s">
        <v>107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612</v>
      </c>
    </row>
    <row r="116" spans="1:41" x14ac:dyDescent="0.2">
      <c r="A116" s="20" t="s">
        <v>108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576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416</v>
      </c>
    </row>
    <row r="118" spans="1:41" x14ac:dyDescent="0.2">
      <c r="A118" s="20" t="s">
        <v>109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613</v>
      </c>
    </row>
    <row r="119" spans="1:41" x14ac:dyDescent="0.2">
      <c r="A119" s="20" t="s">
        <v>110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614</v>
      </c>
    </row>
    <row r="120" spans="1:41" x14ac:dyDescent="0.2">
      <c r="A120" s="20" t="s">
        <v>111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543</v>
      </c>
    </row>
    <row r="121" spans="1:41" x14ac:dyDescent="0.2">
      <c r="A121" s="20" t="s">
        <v>112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158</v>
      </c>
      <c r="AO121" s="24" t="s">
        <v>615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616</v>
      </c>
    </row>
    <row r="123" spans="1:41" x14ac:dyDescent="0.2">
      <c r="A123" s="20" t="s">
        <v>113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617</v>
      </c>
    </row>
    <row r="124" spans="1:41" x14ac:dyDescent="0.2">
      <c r="A124" s="20" t="s">
        <v>114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618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619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620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587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621</v>
      </c>
    </row>
    <row r="129" spans="1:41" x14ac:dyDescent="0.2">
      <c r="A129" s="20" t="s">
        <v>586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622</v>
      </c>
    </row>
    <row r="130" spans="1:41" x14ac:dyDescent="0.2">
      <c r="A130" s="20" t="s">
        <v>170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167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162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623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624</v>
      </c>
    </row>
    <row r="138" spans="1:41" x14ac:dyDescent="0.2">
      <c r="A138" s="20" t="s">
        <v>586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590</v>
      </c>
    </row>
    <row r="139" spans="1:41" x14ac:dyDescent="0.2">
      <c r="A139" s="20" t="s">
        <v>102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625</v>
      </c>
    </row>
    <row r="140" spans="1:41" x14ac:dyDescent="0.2">
      <c r="A140" s="20" t="s">
        <v>103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626</v>
      </c>
    </row>
    <row r="141" spans="1:41" x14ac:dyDescent="0.2">
      <c r="A141" s="20" t="s">
        <v>104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593</v>
      </c>
    </row>
    <row r="142" spans="1:41" x14ac:dyDescent="0.2">
      <c r="A142" s="20" t="s">
        <v>105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627</v>
      </c>
    </row>
    <row r="143" spans="1:41" x14ac:dyDescent="0.2">
      <c r="A143" s="20" t="s">
        <v>106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628</v>
      </c>
    </row>
    <row r="144" spans="1:41" x14ac:dyDescent="0.2">
      <c r="A144" s="20" t="s">
        <v>107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629</v>
      </c>
    </row>
    <row r="145" spans="1:41" x14ac:dyDescent="0.2">
      <c r="A145" s="20" t="s">
        <v>108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559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630</v>
      </c>
    </row>
    <row r="148" spans="1:41" x14ac:dyDescent="0.2">
      <c r="A148" s="20" t="s">
        <v>110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631</v>
      </c>
    </row>
    <row r="149" spans="1:41" x14ac:dyDescent="0.2">
      <c r="A149" s="20" t="s">
        <v>111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632</v>
      </c>
    </row>
    <row r="150" spans="1:41" x14ac:dyDescent="0.2">
      <c r="A150" s="20" t="s">
        <v>112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158</v>
      </c>
      <c r="AO150" s="24" t="s">
        <v>633</v>
      </c>
    </row>
    <row r="151" spans="1:41" x14ac:dyDescent="0.2">
      <c r="A151" s="20" t="s">
        <v>113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158</v>
      </c>
      <c r="AO151" s="24" t="s">
        <v>634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158</v>
      </c>
      <c r="AO152" s="24" t="s">
        <v>635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587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636</v>
      </c>
    </row>
    <row r="155" spans="1:41" x14ac:dyDescent="0.2">
      <c r="A155" s="20" t="s">
        <v>586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585</v>
      </c>
    </row>
    <row r="156" spans="1:41" x14ac:dyDescent="0.2">
      <c r="A156" s="20" t="s">
        <v>170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637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165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638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639</v>
      </c>
    </row>
    <row r="164" spans="1:41" x14ac:dyDescent="0.2">
      <c r="A164" s="20" t="s">
        <v>586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640</v>
      </c>
    </row>
    <row r="165" spans="1:41" x14ac:dyDescent="0.2">
      <c r="A165" s="20" t="s">
        <v>102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571</v>
      </c>
    </row>
    <row r="166" spans="1:41" x14ac:dyDescent="0.2">
      <c r="A166" s="20" t="s">
        <v>103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572</v>
      </c>
    </row>
    <row r="167" spans="1:41" x14ac:dyDescent="0.2">
      <c r="A167" s="20" t="s">
        <v>104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641</v>
      </c>
    </row>
    <row r="168" spans="1:41" x14ac:dyDescent="0.2">
      <c r="A168" s="20" t="s">
        <v>105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642</v>
      </c>
    </row>
    <row r="169" spans="1:41" x14ac:dyDescent="0.2">
      <c r="A169" s="20" t="s">
        <v>106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643</v>
      </c>
    </row>
    <row r="170" spans="1:41" x14ac:dyDescent="0.2">
      <c r="A170" s="20" t="s">
        <v>107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644</v>
      </c>
    </row>
    <row r="171" spans="1:41" x14ac:dyDescent="0.2">
      <c r="A171" s="20" t="s">
        <v>108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540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416</v>
      </c>
    </row>
    <row r="173" spans="1:41" x14ac:dyDescent="0.2">
      <c r="A173" s="20" t="s">
        <v>109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645</v>
      </c>
    </row>
    <row r="174" spans="1:41" x14ac:dyDescent="0.2">
      <c r="A174" s="20" t="s">
        <v>110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542</v>
      </c>
    </row>
    <row r="175" spans="1:41" x14ac:dyDescent="0.2">
      <c r="A175" s="20" t="s">
        <v>111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543</v>
      </c>
    </row>
    <row r="176" spans="1:41" x14ac:dyDescent="0.2">
      <c r="A176" s="20" t="s">
        <v>112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158</v>
      </c>
      <c r="AO176" s="24" t="s">
        <v>646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647</v>
      </c>
    </row>
    <row r="178" spans="1:41" x14ac:dyDescent="0.2">
      <c r="A178" s="20" t="s">
        <v>113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648</v>
      </c>
    </row>
    <row r="179" spans="1:41" x14ac:dyDescent="0.2">
      <c r="A179" s="20" t="s">
        <v>114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649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650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651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587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182</v>
      </c>
    </row>
    <row r="184" spans="1:41" x14ac:dyDescent="0.2">
      <c r="A184" s="20" t="s">
        <v>586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604</v>
      </c>
    </row>
    <row r="185" spans="1:41" x14ac:dyDescent="0.2">
      <c r="A185" s="20" t="s">
        <v>201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161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652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653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654</v>
      </c>
    </row>
    <row r="193" spans="1:41" x14ac:dyDescent="0.2">
      <c r="A193" s="20" t="s">
        <v>586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655</v>
      </c>
    </row>
    <row r="194" spans="1:41" x14ac:dyDescent="0.2">
      <c r="A194" s="20" t="s">
        <v>102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591</v>
      </c>
    </row>
    <row r="195" spans="1:41" x14ac:dyDescent="0.2">
      <c r="A195" s="20" t="s">
        <v>103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656</v>
      </c>
    </row>
    <row r="196" spans="1:41" x14ac:dyDescent="0.2">
      <c r="A196" s="20" t="s">
        <v>104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657</v>
      </c>
    </row>
    <row r="197" spans="1:41" x14ac:dyDescent="0.2">
      <c r="A197" s="20" t="s">
        <v>105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658</v>
      </c>
    </row>
    <row r="198" spans="1:41" x14ac:dyDescent="0.2">
      <c r="A198" s="20" t="s">
        <v>106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659</v>
      </c>
    </row>
    <row r="199" spans="1:41" x14ac:dyDescent="0.2">
      <c r="A199" s="20" t="s">
        <v>107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660</v>
      </c>
    </row>
    <row r="200" spans="1:41" x14ac:dyDescent="0.2">
      <c r="A200" s="20" t="s">
        <v>108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661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561</v>
      </c>
    </row>
    <row r="203" spans="1:41" x14ac:dyDescent="0.2">
      <c r="A203" s="20" t="s">
        <v>110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562</v>
      </c>
    </row>
    <row r="204" spans="1:41" x14ac:dyDescent="0.2">
      <c r="A204" s="20" t="s">
        <v>111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563</v>
      </c>
    </row>
    <row r="205" spans="1:41" x14ac:dyDescent="0.2">
      <c r="A205" s="20" t="s">
        <v>112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158</v>
      </c>
      <c r="AO205" s="24" t="s">
        <v>662</v>
      </c>
    </row>
    <row r="206" spans="1:41" x14ac:dyDescent="0.2">
      <c r="A206" s="20" t="s">
        <v>113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158</v>
      </c>
      <c r="AO206" s="24" t="s">
        <v>663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158</v>
      </c>
      <c r="AO207" s="24" t="s">
        <v>664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587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166</v>
      </c>
    </row>
    <row r="210" spans="1:41" x14ac:dyDescent="0.2">
      <c r="A210" s="20" t="s">
        <v>586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498</v>
      </c>
    </row>
    <row r="211" spans="1:41" x14ac:dyDescent="0.2">
      <c r="A211" s="20" t="s">
        <v>201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192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665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666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606</v>
      </c>
    </row>
    <row r="219" spans="1:41" x14ac:dyDescent="0.2">
      <c r="A219" s="20" t="s">
        <v>586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640</v>
      </c>
    </row>
    <row r="220" spans="1:41" x14ac:dyDescent="0.2">
      <c r="A220" s="20" t="s">
        <v>102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571</v>
      </c>
    </row>
    <row r="221" spans="1:41" x14ac:dyDescent="0.2">
      <c r="A221" s="20" t="s">
        <v>103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667</v>
      </c>
    </row>
    <row r="222" spans="1:41" x14ac:dyDescent="0.2">
      <c r="A222" s="20" t="s">
        <v>104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158</v>
      </c>
      <c r="AO222" s="24" t="s">
        <v>609</v>
      </c>
    </row>
    <row r="223" spans="1:41" x14ac:dyDescent="0.2">
      <c r="A223" s="20" t="s">
        <v>105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573</v>
      </c>
    </row>
    <row r="224" spans="1:41" x14ac:dyDescent="0.2">
      <c r="A224" s="20" t="s">
        <v>106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574</v>
      </c>
    </row>
    <row r="225" spans="1:41" x14ac:dyDescent="0.2">
      <c r="A225" s="20" t="s">
        <v>107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668</v>
      </c>
    </row>
    <row r="226" spans="1:41" x14ac:dyDescent="0.2">
      <c r="A226" s="20" t="s">
        <v>108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669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416</v>
      </c>
    </row>
    <row r="228" spans="1:41" x14ac:dyDescent="0.2">
      <c r="A228" s="20" t="s">
        <v>109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577</v>
      </c>
    </row>
    <row r="229" spans="1:41" x14ac:dyDescent="0.2">
      <c r="A229" s="20" t="s">
        <v>110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670</v>
      </c>
    </row>
    <row r="230" spans="1:41" x14ac:dyDescent="0.2">
      <c r="A230" s="20" t="s">
        <v>111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671</v>
      </c>
    </row>
    <row r="231" spans="1:41" x14ac:dyDescent="0.2">
      <c r="A231" s="20" t="s">
        <v>112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158</v>
      </c>
      <c r="AO231" s="24" t="s">
        <v>672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673</v>
      </c>
    </row>
    <row r="233" spans="1:41" x14ac:dyDescent="0.2">
      <c r="A233" s="20" t="s">
        <v>113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674</v>
      </c>
    </row>
    <row r="234" spans="1:41" x14ac:dyDescent="0.2">
      <c r="A234" s="20" t="s">
        <v>114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675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676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677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587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636</v>
      </c>
    </row>
    <row r="239" spans="1:41" x14ac:dyDescent="0.2">
      <c r="A239" s="20" t="s">
        <v>586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604</v>
      </c>
    </row>
    <row r="240" spans="1:41" x14ac:dyDescent="0.2">
      <c r="A240" s="20" t="s">
        <v>108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678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652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679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680</v>
      </c>
    </row>
    <row r="248" spans="1:41" x14ac:dyDescent="0.2">
      <c r="A248" s="20" t="s">
        <v>586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590</v>
      </c>
    </row>
    <row r="249" spans="1:41" x14ac:dyDescent="0.2">
      <c r="A249" s="20" t="s">
        <v>102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591</v>
      </c>
    </row>
    <row r="250" spans="1:41" x14ac:dyDescent="0.2">
      <c r="A250" s="20" t="s">
        <v>103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656</v>
      </c>
    </row>
    <row r="251" spans="1:41" x14ac:dyDescent="0.2">
      <c r="A251" s="20" t="s">
        <v>104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681</v>
      </c>
    </row>
    <row r="252" spans="1:41" x14ac:dyDescent="0.2">
      <c r="A252" s="20" t="s">
        <v>105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682</v>
      </c>
    </row>
    <row r="253" spans="1:41" x14ac:dyDescent="0.2">
      <c r="A253" s="20" t="s">
        <v>106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595</v>
      </c>
    </row>
    <row r="254" spans="1:41" x14ac:dyDescent="0.2">
      <c r="A254" s="20" t="s">
        <v>107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683</v>
      </c>
    </row>
    <row r="255" spans="1:41" x14ac:dyDescent="0.2">
      <c r="A255" s="20" t="s">
        <v>108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684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597</v>
      </c>
    </row>
    <row r="258" spans="1:41" x14ac:dyDescent="0.2">
      <c r="A258" s="20" t="s">
        <v>110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685</v>
      </c>
    </row>
    <row r="259" spans="1:41" x14ac:dyDescent="0.2">
      <c r="A259" s="20" t="s">
        <v>111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599</v>
      </c>
    </row>
    <row r="260" spans="1:41" x14ac:dyDescent="0.2">
      <c r="A260" s="20" t="s">
        <v>112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158</v>
      </c>
      <c r="AO260" s="24" t="s">
        <v>686</v>
      </c>
    </row>
    <row r="261" spans="1:41" x14ac:dyDescent="0.2">
      <c r="A261" s="20" t="s">
        <v>113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687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158</v>
      </c>
      <c r="AO262" s="24" t="s">
        <v>688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587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689</v>
      </c>
    </row>
    <row r="265" spans="1:41" x14ac:dyDescent="0.2">
      <c r="A265" s="20" t="s">
        <v>586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498</v>
      </c>
    </row>
    <row r="266" spans="1:41" x14ac:dyDescent="0.2">
      <c r="A266" s="20" t="s">
        <v>108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172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665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690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691</v>
      </c>
    </row>
    <row r="274" spans="1:41" x14ac:dyDescent="0.2">
      <c r="A274" s="20" t="s">
        <v>586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570</v>
      </c>
    </row>
    <row r="275" spans="1:41" x14ac:dyDescent="0.2">
      <c r="A275" s="20" t="s">
        <v>102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692</v>
      </c>
    </row>
    <row r="276" spans="1:41" x14ac:dyDescent="0.2">
      <c r="A276" s="20" t="s">
        <v>103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693</v>
      </c>
    </row>
    <row r="277" spans="1:41" x14ac:dyDescent="0.2">
      <c r="A277" s="20" t="s">
        <v>104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694</v>
      </c>
    </row>
    <row r="278" spans="1:41" x14ac:dyDescent="0.2">
      <c r="A278" s="20" t="s">
        <v>105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682</v>
      </c>
    </row>
    <row r="279" spans="1:41" x14ac:dyDescent="0.2">
      <c r="A279" s="20" t="s">
        <v>106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695</v>
      </c>
    </row>
    <row r="280" spans="1:41" x14ac:dyDescent="0.2">
      <c r="A280" s="20" t="s">
        <v>107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696</v>
      </c>
    </row>
    <row r="281" spans="1:41" x14ac:dyDescent="0.2">
      <c r="A281" s="20" t="s">
        <v>108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540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416</v>
      </c>
    </row>
    <row r="283" spans="1:41" x14ac:dyDescent="0.2">
      <c r="A283" s="20" t="s">
        <v>109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613</v>
      </c>
    </row>
    <row r="284" spans="1:41" x14ac:dyDescent="0.2">
      <c r="A284" s="20" t="s">
        <v>110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614</v>
      </c>
    </row>
    <row r="285" spans="1:41" x14ac:dyDescent="0.2">
      <c r="A285" s="20" t="s">
        <v>111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697</v>
      </c>
    </row>
    <row r="286" spans="1:41" x14ac:dyDescent="0.2">
      <c r="A286" s="20" t="s">
        <v>112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158</v>
      </c>
      <c r="AO286" s="24" t="s">
        <v>698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699</v>
      </c>
    </row>
    <row r="288" spans="1:41" x14ac:dyDescent="0.2">
      <c r="A288" s="20" t="s">
        <v>113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700</v>
      </c>
    </row>
    <row r="289" spans="1:41" x14ac:dyDescent="0.2">
      <c r="A289" s="20" t="s">
        <v>114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701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702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703</v>
      </c>
    </row>
    <row r="292" spans="1:41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1" x14ac:dyDescent="0.2">
      <c r="A293" s="20" t="s">
        <v>587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704</v>
      </c>
    </row>
    <row r="294" spans="1:41" x14ac:dyDescent="0.2">
      <c r="A294" s="20" t="s">
        <v>586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585</v>
      </c>
    </row>
    <row r="295" spans="1:41" x14ac:dyDescent="0.2">
      <c r="A295" s="20" t="s">
        <v>170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167</v>
      </c>
    </row>
    <row r="296" spans="1:41" x14ac:dyDescent="0.2">
      <c r="A296" s="20" t="s">
        <v>705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161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184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706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707</v>
      </c>
    </row>
    <row r="304" spans="1:41" x14ac:dyDescent="0.2">
      <c r="A304" s="20" t="s">
        <v>586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655</v>
      </c>
    </row>
    <row r="305" spans="1:41" x14ac:dyDescent="0.2">
      <c r="A305" s="20" t="s">
        <v>102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708</v>
      </c>
    </row>
    <row r="306" spans="1:41" x14ac:dyDescent="0.2">
      <c r="A306" s="20" t="s">
        <v>103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709</v>
      </c>
    </row>
    <row r="307" spans="1:41" x14ac:dyDescent="0.2">
      <c r="A307" s="20" t="s">
        <v>104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710</v>
      </c>
    </row>
    <row r="308" spans="1:41" x14ac:dyDescent="0.2">
      <c r="A308" s="20" t="s">
        <v>105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711</v>
      </c>
    </row>
    <row r="309" spans="1:41" x14ac:dyDescent="0.2">
      <c r="A309" s="20" t="s">
        <v>106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712</v>
      </c>
    </row>
    <row r="310" spans="1:41" x14ac:dyDescent="0.2">
      <c r="A310" s="20" t="s">
        <v>107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713</v>
      </c>
    </row>
    <row r="311" spans="1:41" x14ac:dyDescent="0.2">
      <c r="A311" s="20" t="s">
        <v>108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559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630</v>
      </c>
    </row>
    <row r="314" spans="1:41" x14ac:dyDescent="0.2">
      <c r="A314" s="20" t="s">
        <v>110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631</v>
      </c>
    </row>
    <row r="315" spans="1:41" x14ac:dyDescent="0.2">
      <c r="A315" s="20" t="s">
        <v>111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714</v>
      </c>
    </row>
    <row r="316" spans="1:41" x14ac:dyDescent="0.2">
      <c r="A316" s="20" t="s">
        <v>112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158</v>
      </c>
      <c r="AO316" s="24" t="s">
        <v>715</v>
      </c>
    </row>
    <row r="317" spans="1:41" x14ac:dyDescent="0.2">
      <c r="A317" s="20" t="s">
        <v>113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158</v>
      </c>
      <c r="AO317" s="24" t="s">
        <v>716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158</v>
      </c>
      <c r="AO318" s="24" t="s">
        <v>717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587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621</v>
      </c>
    </row>
    <row r="321" spans="1:41" x14ac:dyDescent="0.2">
      <c r="A321" s="20" t="s">
        <v>586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604</v>
      </c>
    </row>
    <row r="322" spans="1:41" x14ac:dyDescent="0.2">
      <c r="A322" s="20" t="s">
        <v>170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204</v>
      </c>
    </row>
    <row r="323" spans="1:41" x14ac:dyDescent="0.2">
      <c r="A323" s="20" t="s">
        <v>705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172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189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activeCell="AR38" sqref="AR38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175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234</v>
      </c>
    </row>
    <row r="5" spans="1:41" x14ac:dyDescent="0.2">
      <c r="A5" s="20" t="s">
        <v>101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235</v>
      </c>
    </row>
    <row r="6" spans="1:41" x14ac:dyDescent="0.2">
      <c r="A6" s="20" t="s">
        <v>102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236</v>
      </c>
    </row>
    <row r="7" spans="1:41" x14ac:dyDescent="0.2">
      <c r="A7" s="20" t="s">
        <v>103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237</v>
      </c>
    </row>
    <row r="8" spans="1:41" x14ac:dyDescent="0.2">
      <c r="A8" s="20" t="s">
        <v>104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238</v>
      </c>
    </row>
    <row r="9" spans="1:41" x14ac:dyDescent="0.2">
      <c r="A9" s="20" t="s">
        <v>105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239</v>
      </c>
    </row>
    <row r="10" spans="1:41" x14ac:dyDescent="0.2">
      <c r="A10" s="20" t="s">
        <v>106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240</v>
      </c>
    </row>
    <row r="11" spans="1:41" x14ac:dyDescent="0.2">
      <c r="A11" s="20" t="s">
        <v>107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241</v>
      </c>
    </row>
    <row r="12" spans="1:41" x14ac:dyDescent="0.2">
      <c r="A12" s="20" t="s">
        <v>108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242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244</v>
      </c>
    </row>
    <row r="15" spans="1:41" x14ac:dyDescent="0.2">
      <c r="A15" s="20" t="s">
        <v>110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245</v>
      </c>
    </row>
    <row r="16" spans="1:41" x14ac:dyDescent="0.2">
      <c r="A16" s="20" t="s">
        <v>111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246</v>
      </c>
    </row>
    <row r="17" spans="1:41" x14ac:dyDescent="0.2">
      <c r="A17" s="20" t="s">
        <v>112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247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248</v>
      </c>
    </row>
    <row r="19" spans="1:41" x14ac:dyDescent="0.2">
      <c r="A19" s="20" t="s">
        <v>113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249</v>
      </c>
    </row>
    <row r="20" spans="1:41" x14ac:dyDescent="0.2">
      <c r="A20" s="20" t="s">
        <v>114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250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251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252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138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176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253</v>
      </c>
    </row>
    <row r="32" spans="1:41" x14ac:dyDescent="0.2">
      <c r="A32" s="20" t="s">
        <v>101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254</v>
      </c>
    </row>
    <row r="33" spans="1:41" x14ac:dyDescent="0.2">
      <c r="A33" s="20" t="s">
        <v>102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255</v>
      </c>
    </row>
    <row r="34" spans="1:41" x14ac:dyDescent="0.2">
      <c r="A34" s="20" t="s">
        <v>103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256</v>
      </c>
    </row>
    <row r="35" spans="1:41" x14ac:dyDescent="0.2">
      <c r="A35" s="20" t="s">
        <v>104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158</v>
      </c>
      <c r="AO35" s="24" t="s">
        <v>257</v>
      </c>
    </row>
    <row r="36" spans="1:41" x14ac:dyDescent="0.2">
      <c r="A36" s="20" t="s">
        <v>105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258</v>
      </c>
    </row>
    <row r="37" spans="1:41" x14ac:dyDescent="0.2">
      <c r="A37" s="20" t="s">
        <v>106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259</v>
      </c>
    </row>
    <row r="38" spans="1:41" x14ac:dyDescent="0.2">
      <c r="A38" s="20" t="s">
        <v>107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260</v>
      </c>
    </row>
    <row r="39" spans="1:41" x14ac:dyDescent="0.2">
      <c r="A39" s="20" t="s">
        <v>108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261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243</v>
      </c>
    </row>
    <row r="41" spans="1:41" x14ac:dyDescent="0.2">
      <c r="A41" s="20" t="s">
        <v>109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262</v>
      </c>
    </row>
    <row r="42" spans="1:41" x14ac:dyDescent="0.2">
      <c r="A42" s="20" t="s">
        <v>110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263</v>
      </c>
    </row>
    <row r="43" spans="1:41" x14ac:dyDescent="0.2">
      <c r="A43" s="20" t="s">
        <v>111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264</v>
      </c>
    </row>
    <row r="44" spans="1:41" x14ac:dyDescent="0.2">
      <c r="A44" s="20" t="s">
        <v>112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265</v>
      </c>
    </row>
    <row r="45" spans="1:41" x14ac:dyDescent="0.2">
      <c r="A45" s="20" t="s">
        <v>113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266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267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159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160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177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409</v>
      </c>
    </row>
    <row r="56" spans="1:41" x14ac:dyDescent="0.2">
      <c r="A56" s="20" t="s">
        <v>101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410</v>
      </c>
    </row>
    <row r="57" spans="1:41" x14ac:dyDescent="0.2">
      <c r="A57" s="20" t="s">
        <v>102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236</v>
      </c>
    </row>
    <row r="58" spans="1:41" x14ac:dyDescent="0.2">
      <c r="A58" s="20" t="s">
        <v>103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411</v>
      </c>
    </row>
    <row r="59" spans="1:41" x14ac:dyDescent="0.2">
      <c r="A59" s="20" t="s">
        <v>104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412</v>
      </c>
    </row>
    <row r="60" spans="1:41" x14ac:dyDescent="0.2">
      <c r="A60" s="20" t="s">
        <v>105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413</v>
      </c>
    </row>
    <row r="61" spans="1:41" x14ac:dyDescent="0.2">
      <c r="A61" s="20" t="s">
        <v>106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414</v>
      </c>
    </row>
    <row r="62" spans="1:41" x14ac:dyDescent="0.2">
      <c r="A62" s="20" t="s">
        <v>107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415</v>
      </c>
    </row>
    <row r="63" spans="1:41" x14ac:dyDescent="0.2">
      <c r="A63" s="20" t="s">
        <v>108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242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416</v>
      </c>
    </row>
    <row r="65" spans="1:41" x14ac:dyDescent="0.2">
      <c r="A65" s="20" t="s">
        <v>109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244</v>
      </c>
    </row>
    <row r="66" spans="1:41" x14ac:dyDescent="0.2">
      <c r="A66" s="20" t="s">
        <v>110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417</v>
      </c>
    </row>
    <row r="67" spans="1:41" x14ac:dyDescent="0.2">
      <c r="A67" s="20" t="s">
        <v>111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418</v>
      </c>
    </row>
    <row r="68" spans="1:41" x14ac:dyDescent="0.2">
      <c r="A68" s="20" t="s">
        <v>112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247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419</v>
      </c>
    </row>
    <row r="70" spans="1:41" x14ac:dyDescent="0.2">
      <c r="A70" s="20" t="s">
        <v>113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420</v>
      </c>
    </row>
    <row r="71" spans="1:41" x14ac:dyDescent="0.2">
      <c r="A71" s="20" t="s">
        <v>114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421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422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423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36" t="s">
        <v>156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101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161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162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178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424</v>
      </c>
    </row>
    <row r="84" spans="1:41" x14ac:dyDescent="0.2">
      <c r="A84" s="20" t="s">
        <v>101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425</v>
      </c>
    </row>
    <row r="85" spans="1:41" x14ac:dyDescent="0.2">
      <c r="A85" s="20" t="s">
        <v>102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255</v>
      </c>
    </row>
    <row r="86" spans="1:41" x14ac:dyDescent="0.2">
      <c r="A86" s="20" t="s">
        <v>103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426</v>
      </c>
    </row>
    <row r="87" spans="1:41" x14ac:dyDescent="0.2">
      <c r="A87" s="20" t="s">
        <v>104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158</v>
      </c>
      <c r="AO87" s="24" t="s">
        <v>257</v>
      </c>
    </row>
    <row r="88" spans="1:41" x14ac:dyDescent="0.2">
      <c r="A88" s="20" t="s">
        <v>105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258</v>
      </c>
    </row>
    <row r="89" spans="1:41" x14ac:dyDescent="0.2">
      <c r="A89" s="20" t="s">
        <v>106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427</v>
      </c>
    </row>
    <row r="90" spans="1:41" x14ac:dyDescent="0.2">
      <c r="A90" s="20" t="s">
        <v>107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428</v>
      </c>
    </row>
    <row r="91" spans="1:41" x14ac:dyDescent="0.2">
      <c r="A91" s="20" t="s">
        <v>108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429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430</v>
      </c>
    </row>
    <row r="94" spans="1:41" x14ac:dyDescent="0.2">
      <c r="A94" s="20" t="s">
        <v>110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431</v>
      </c>
    </row>
    <row r="95" spans="1:41" x14ac:dyDescent="0.2">
      <c r="A95" s="20" t="s">
        <v>111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432</v>
      </c>
    </row>
    <row r="96" spans="1:41" x14ac:dyDescent="0.2">
      <c r="A96" s="20" t="s">
        <v>112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433</v>
      </c>
    </row>
    <row r="97" spans="1:41" x14ac:dyDescent="0.2">
      <c r="A97" s="20" t="s">
        <v>113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434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435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163</v>
      </c>
    </row>
    <row r="101" spans="1:41" x14ac:dyDescent="0.2">
      <c r="A101" s="20" t="s">
        <v>101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164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165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179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436</v>
      </c>
    </row>
    <row r="109" spans="1:41" x14ac:dyDescent="0.2">
      <c r="A109" s="20" t="s">
        <v>101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437</v>
      </c>
    </row>
    <row r="110" spans="1:41" x14ac:dyDescent="0.2">
      <c r="A110" s="20" t="s">
        <v>102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438</v>
      </c>
    </row>
    <row r="111" spans="1:41" x14ac:dyDescent="0.2">
      <c r="A111" s="20" t="s">
        <v>103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439</v>
      </c>
    </row>
    <row r="112" spans="1:41" x14ac:dyDescent="0.2">
      <c r="A112" s="20" t="s">
        <v>104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412</v>
      </c>
    </row>
    <row r="113" spans="1:41" x14ac:dyDescent="0.2">
      <c r="A113" s="20" t="s">
        <v>105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440</v>
      </c>
    </row>
    <row r="114" spans="1:41" x14ac:dyDescent="0.2">
      <c r="A114" s="20" t="s">
        <v>106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441</v>
      </c>
    </row>
    <row r="115" spans="1:41" x14ac:dyDescent="0.2">
      <c r="A115" s="20" t="s">
        <v>107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442</v>
      </c>
    </row>
    <row r="116" spans="1:41" x14ac:dyDescent="0.2">
      <c r="A116" s="20" t="s">
        <v>108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242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416</v>
      </c>
    </row>
    <row r="118" spans="1:41" x14ac:dyDescent="0.2">
      <c r="A118" s="20" t="s">
        <v>109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443</v>
      </c>
    </row>
    <row r="119" spans="1:41" x14ac:dyDescent="0.2">
      <c r="A119" s="20" t="s">
        <v>110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444</v>
      </c>
    </row>
    <row r="120" spans="1:41" x14ac:dyDescent="0.2">
      <c r="A120" s="20" t="s">
        <v>111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445</v>
      </c>
    </row>
    <row r="121" spans="1:41" x14ac:dyDescent="0.2">
      <c r="A121" s="20" t="s">
        <v>112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446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447</v>
      </c>
    </row>
    <row r="123" spans="1:41" x14ac:dyDescent="0.2">
      <c r="A123" s="20" t="s">
        <v>113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448</v>
      </c>
    </row>
    <row r="124" spans="1:41" x14ac:dyDescent="0.2">
      <c r="A124" s="20" t="s">
        <v>114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449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450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451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166</v>
      </c>
    </row>
    <row r="129" spans="1:41" x14ac:dyDescent="0.2">
      <c r="A129" s="20" t="s">
        <v>101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167</v>
      </c>
    </row>
    <row r="130" spans="1:41" x14ac:dyDescent="0.2">
      <c r="A130" s="20" t="s">
        <v>170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168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169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180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452</v>
      </c>
    </row>
    <row r="138" spans="1:41" x14ac:dyDescent="0.2">
      <c r="A138" s="20" t="s">
        <v>157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425</v>
      </c>
    </row>
    <row r="139" spans="1:41" x14ac:dyDescent="0.2">
      <c r="A139" s="20" t="s">
        <v>102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453</v>
      </c>
    </row>
    <row r="140" spans="1:41" x14ac:dyDescent="0.2">
      <c r="A140" s="20" t="s">
        <v>103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454</v>
      </c>
    </row>
    <row r="141" spans="1:41" x14ac:dyDescent="0.2">
      <c r="A141" s="20" t="s">
        <v>104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158</v>
      </c>
      <c r="AO141" s="24" t="s">
        <v>257</v>
      </c>
    </row>
    <row r="142" spans="1:41" x14ac:dyDescent="0.2">
      <c r="A142" s="20" t="s">
        <v>105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455</v>
      </c>
    </row>
    <row r="143" spans="1:41" x14ac:dyDescent="0.2">
      <c r="A143" s="20" t="s">
        <v>106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456</v>
      </c>
    </row>
    <row r="144" spans="1:41" x14ac:dyDescent="0.2">
      <c r="A144" s="20" t="s">
        <v>107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457</v>
      </c>
    </row>
    <row r="145" spans="1:41" x14ac:dyDescent="0.2">
      <c r="A145" s="20" t="s">
        <v>108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429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458</v>
      </c>
    </row>
    <row r="148" spans="1:41" x14ac:dyDescent="0.2">
      <c r="A148" s="20" t="s">
        <v>110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459</v>
      </c>
    </row>
    <row r="149" spans="1:41" x14ac:dyDescent="0.2">
      <c r="A149" s="20" t="s">
        <v>111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460</v>
      </c>
    </row>
    <row r="150" spans="1:41" x14ac:dyDescent="0.2">
      <c r="A150" s="20" t="s">
        <v>112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461</v>
      </c>
    </row>
    <row r="151" spans="1:41" x14ac:dyDescent="0.2">
      <c r="A151" s="20" t="s">
        <v>113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462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463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171</v>
      </c>
    </row>
    <row r="155" spans="1:41" x14ac:dyDescent="0.2">
      <c r="A155" s="20" t="s">
        <v>101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172</v>
      </c>
    </row>
    <row r="156" spans="1:41" x14ac:dyDescent="0.2">
      <c r="A156" s="20" t="s">
        <v>170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173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174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181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464</v>
      </c>
    </row>
    <row r="164" spans="1:41" x14ac:dyDescent="0.2">
      <c r="A164" s="20" t="s">
        <v>101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410</v>
      </c>
    </row>
    <row r="165" spans="1:41" x14ac:dyDescent="0.2">
      <c r="A165" s="20" t="s">
        <v>102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465</v>
      </c>
    </row>
    <row r="166" spans="1:41" x14ac:dyDescent="0.2">
      <c r="A166" s="20" t="s">
        <v>103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411</v>
      </c>
    </row>
    <row r="167" spans="1:41" x14ac:dyDescent="0.2">
      <c r="A167" s="20" t="s">
        <v>104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466</v>
      </c>
    </row>
    <row r="168" spans="1:41" x14ac:dyDescent="0.2">
      <c r="A168" s="20" t="s">
        <v>105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239</v>
      </c>
    </row>
    <row r="169" spans="1:41" x14ac:dyDescent="0.2">
      <c r="A169" s="20" t="s">
        <v>106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240</v>
      </c>
    </row>
    <row r="170" spans="1:41" x14ac:dyDescent="0.2">
      <c r="A170" s="20" t="s">
        <v>107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467</v>
      </c>
    </row>
    <row r="171" spans="1:41" x14ac:dyDescent="0.2">
      <c r="A171" s="20" t="s">
        <v>108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468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416</v>
      </c>
    </row>
    <row r="173" spans="1:41" x14ac:dyDescent="0.2">
      <c r="A173" s="20" t="s">
        <v>109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244</v>
      </c>
    </row>
    <row r="174" spans="1:41" x14ac:dyDescent="0.2">
      <c r="A174" s="20" t="s">
        <v>110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469</v>
      </c>
    </row>
    <row r="175" spans="1:41" x14ac:dyDescent="0.2">
      <c r="A175" s="20" t="s">
        <v>111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470</v>
      </c>
    </row>
    <row r="176" spans="1:41" x14ac:dyDescent="0.2">
      <c r="A176" s="20" t="s">
        <v>112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471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472</v>
      </c>
    </row>
    <row r="178" spans="1:41" x14ac:dyDescent="0.2">
      <c r="A178" s="20" t="s">
        <v>113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473</v>
      </c>
    </row>
    <row r="179" spans="1:41" x14ac:dyDescent="0.2">
      <c r="A179" s="20" t="s">
        <v>114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474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475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476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182</v>
      </c>
    </row>
    <row r="184" spans="1:41" x14ac:dyDescent="0.2">
      <c r="A184" s="20" t="s">
        <v>101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172</v>
      </c>
    </row>
    <row r="185" spans="1:41" x14ac:dyDescent="0.2">
      <c r="A185" s="20" t="s">
        <v>201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183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184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185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424</v>
      </c>
    </row>
    <row r="193" spans="1:41" x14ac:dyDescent="0.2">
      <c r="A193" s="20" t="s">
        <v>101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477</v>
      </c>
    </row>
    <row r="194" spans="1:41" x14ac:dyDescent="0.2">
      <c r="A194" s="20" t="s">
        <v>102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255</v>
      </c>
    </row>
    <row r="195" spans="1:41" x14ac:dyDescent="0.2">
      <c r="A195" s="20" t="s">
        <v>103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426</v>
      </c>
    </row>
    <row r="196" spans="1:41" x14ac:dyDescent="0.2">
      <c r="A196" s="20" t="s">
        <v>104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478</v>
      </c>
    </row>
    <row r="197" spans="1:41" x14ac:dyDescent="0.2">
      <c r="A197" s="20" t="s">
        <v>105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479</v>
      </c>
    </row>
    <row r="198" spans="1:41" x14ac:dyDescent="0.2">
      <c r="A198" s="20" t="s">
        <v>106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480</v>
      </c>
    </row>
    <row r="199" spans="1:41" x14ac:dyDescent="0.2">
      <c r="A199" s="20" t="s">
        <v>107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481</v>
      </c>
    </row>
    <row r="200" spans="1:41" x14ac:dyDescent="0.2">
      <c r="A200" s="20" t="s">
        <v>108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429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430</v>
      </c>
    </row>
    <row r="203" spans="1:41" x14ac:dyDescent="0.2">
      <c r="A203" s="20" t="s">
        <v>110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431</v>
      </c>
    </row>
    <row r="204" spans="1:41" x14ac:dyDescent="0.2">
      <c r="A204" s="20" t="s">
        <v>111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432</v>
      </c>
    </row>
    <row r="205" spans="1:41" x14ac:dyDescent="0.2">
      <c r="A205" s="20" t="s">
        <v>112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482</v>
      </c>
    </row>
    <row r="206" spans="1:41" x14ac:dyDescent="0.2">
      <c r="A206" s="20" t="s">
        <v>113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483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484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186</v>
      </c>
    </row>
    <row r="210" spans="1:41" x14ac:dyDescent="0.2">
      <c r="A210" s="20" t="s">
        <v>101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187</v>
      </c>
    </row>
    <row r="211" spans="1:41" x14ac:dyDescent="0.2">
      <c r="A211" s="20" t="s">
        <v>201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188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189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190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485</v>
      </c>
    </row>
    <row r="219" spans="1:41" x14ac:dyDescent="0.2">
      <c r="A219" s="20" t="s">
        <v>101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437</v>
      </c>
    </row>
    <row r="220" spans="1:41" x14ac:dyDescent="0.2">
      <c r="A220" s="20" t="s">
        <v>102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236</v>
      </c>
    </row>
    <row r="221" spans="1:41" x14ac:dyDescent="0.2">
      <c r="A221" s="20" t="s">
        <v>103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486</v>
      </c>
    </row>
    <row r="222" spans="1:41" x14ac:dyDescent="0.2">
      <c r="A222" s="20" t="s">
        <v>104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487</v>
      </c>
    </row>
    <row r="223" spans="1:41" x14ac:dyDescent="0.2">
      <c r="A223" s="20" t="s">
        <v>105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488</v>
      </c>
    </row>
    <row r="224" spans="1:41" x14ac:dyDescent="0.2">
      <c r="A224" s="20" t="s">
        <v>106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489</v>
      </c>
    </row>
    <row r="225" spans="1:41" x14ac:dyDescent="0.2">
      <c r="A225" s="20" t="s">
        <v>107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490</v>
      </c>
    </row>
    <row r="226" spans="1:41" x14ac:dyDescent="0.2">
      <c r="A226" s="20" t="s">
        <v>108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491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416</v>
      </c>
    </row>
    <row r="228" spans="1:41" x14ac:dyDescent="0.2">
      <c r="A228" s="20" t="s">
        <v>109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492</v>
      </c>
    </row>
    <row r="229" spans="1:41" x14ac:dyDescent="0.2">
      <c r="A229" s="20" t="s">
        <v>110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263</v>
      </c>
    </row>
    <row r="230" spans="1:41" x14ac:dyDescent="0.2">
      <c r="A230" s="20" t="s">
        <v>111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493</v>
      </c>
    </row>
    <row r="231" spans="1:41" x14ac:dyDescent="0.2">
      <c r="A231" s="20" t="s">
        <v>112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158</v>
      </c>
      <c r="AO231" s="24" t="s">
        <v>494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495</v>
      </c>
    </row>
    <row r="233" spans="1:41" x14ac:dyDescent="0.2">
      <c r="A233" s="20" t="s">
        <v>113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158</v>
      </c>
      <c r="AO233" s="24" t="s">
        <v>496</v>
      </c>
    </row>
    <row r="234" spans="1:41" x14ac:dyDescent="0.2">
      <c r="A234" s="20" t="s">
        <v>114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497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498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158</v>
      </c>
      <c r="AO236" s="24" t="s">
        <v>499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191</v>
      </c>
    </row>
    <row r="239" spans="1:41" x14ac:dyDescent="0.2">
      <c r="A239" s="20" t="s">
        <v>101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192</v>
      </c>
    </row>
    <row r="240" spans="1:41" x14ac:dyDescent="0.2">
      <c r="A240" s="20" t="s">
        <v>108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193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169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500</v>
      </c>
    </row>
    <row r="248" spans="1:41" x14ac:dyDescent="0.2">
      <c r="A248" s="20" t="s">
        <v>101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501</v>
      </c>
    </row>
    <row r="249" spans="1:41" x14ac:dyDescent="0.2">
      <c r="A249" s="20" t="s">
        <v>102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255</v>
      </c>
    </row>
    <row r="250" spans="1:41" x14ac:dyDescent="0.2">
      <c r="A250" s="20" t="s">
        <v>103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502</v>
      </c>
    </row>
    <row r="251" spans="1:41" x14ac:dyDescent="0.2">
      <c r="A251" s="20" t="s">
        <v>104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158</v>
      </c>
      <c r="AO251" s="24" t="s">
        <v>503</v>
      </c>
    </row>
    <row r="252" spans="1:41" x14ac:dyDescent="0.2">
      <c r="A252" s="20" t="s">
        <v>105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504</v>
      </c>
    </row>
    <row r="253" spans="1:41" x14ac:dyDescent="0.2">
      <c r="A253" s="20" t="s">
        <v>106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505</v>
      </c>
    </row>
    <row r="254" spans="1:41" x14ac:dyDescent="0.2">
      <c r="A254" s="20" t="s">
        <v>107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260</v>
      </c>
    </row>
    <row r="255" spans="1:41" x14ac:dyDescent="0.2">
      <c r="A255" s="20" t="s">
        <v>108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506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507</v>
      </c>
    </row>
    <row r="258" spans="1:41" x14ac:dyDescent="0.2">
      <c r="A258" s="20" t="s">
        <v>110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508</v>
      </c>
    </row>
    <row r="259" spans="1:41" x14ac:dyDescent="0.2">
      <c r="A259" s="20" t="s">
        <v>111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509</v>
      </c>
    </row>
    <row r="260" spans="1:41" x14ac:dyDescent="0.2">
      <c r="A260" s="20" t="s">
        <v>112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510</v>
      </c>
    </row>
    <row r="261" spans="1:41" x14ac:dyDescent="0.2">
      <c r="A261" s="20" t="s">
        <v>113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511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512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195</v>
      </c>
    </row>
    <row r="265" spans="1:41" x14ac:dyDescent="0.2">
      <c r="A265" s="20" t="s">
        <v>101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196</v>
      </c>
    </row>
    <row r="266" spans="1:41" x14ac:dyDescent="0.2">
      <c r="A266" s="20" t="s">
        <v>108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197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138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198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513</v>
      </c>
    </row>
    <row r="274" spans="1:41" x14ac:dyDescent="0.2">
      <c r="A274" s="20" t="s">
        <v>101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410</v>
      </c>
    </row>
    <row r="275" spans="1:41" x14ac:dyDescent="0.2">
      <c r="A275" s="20" t="s">
        <v>102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438</v>
      </c>
    </row>
    <row r="276" spans="1:41" x14ac:dyDescent="0.2">
      <c r="A276" s="20" t="s">
        <v>103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514</v>
      </c>
    </row>
    <row r="277" spans="1:41" x14ac:dyDescent="0.2">
      <c r="A277" s="20" t="s">
        <v>104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466</v>
      </c>
    </row>
    <row r="278" spans="1:41" x14ac:dyDescent="0.2">
      <c r="A278" s="20" t="s">
        <v>105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515</v>
      </c>
    </row>
    <row r="279" spans="1:41" x14ac:dyDescent="0.2">
      <c r="A279" s="20" t="s">
        <v>106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516</v>
      </c>
    </row>
    <row r="280" spans="1:41" x14ac:dyDescent="0.2">
      <c r="A280" s="20" t="s">
        <v>107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241</v>
      </c>
    </row>
    <row r="281" spans="1:41" x14ac:dyDescent="0.2">
      <c r="A281" s="20" t="s">
        <v>108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468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416</v>
      </c>
    </row>
    <row r="283" spans="1:41" x14ac:dyDescent="0.2">
      <c r="A283" s="20" t="s">
        <v>109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443</v>
      </c>
    </row>
    <row r="284" spans="1:41" x14ac:dyDescent="0.2">
      <c r="A284" s="20" t="s">
        <v>110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444</v>
      </c>
    </row>
    <row r="285" spans="1:41" x14ac:dyDescent="0.2">
      <c r="A285" s="20" t="s">
        <v>111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517</v>
      </c>
    </row>
    <row r="286" spans="1:41" x14ac:dyDescent="0.2">
      <c r="A286" s="20" t="s">
        <v>112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518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519</v>
      </c>
    </row>
    <row r="288" spans="1:41" x14ac:dyDescent="0.2">
      <c r="A288" s="20" t="s">
        <v>113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520</v>
      </c>
    </row>
    <row r="289" spans="1:41" x14ac:dyDescent="0.2">
      <c r="A289" s="20" t="s">
        <v>114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521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475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522</v>
      </c>
    </row>
    <row r="292" spans="1:41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199</v>
      </c>
    </row>
    <row r="294" spans="1:41" x14ac:dyDescent="0.2">
      <c r="A294" s="20" t="s">
        <v>101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161</v>
      </c>
    </row>
    <row r="295" spans="1:41" x14ac:dyDescent="0.2">
      <c r="A295" s="20" t="s">
        <v>170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168</v>
      </c>
    </row>
    <row r="296" spans="1:41" x14ac:dyDescent="0.2">
      <c r="A296" s="20" t="s">
        <v>201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200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169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202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523</v>
      </c>
    </row>
    <row r="304" spans="1:41" x14ac:dyDescent="0.2">
      <c r="A304" s="20" t="s">
        <v>157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477</v>
      </c>
    </row>
    <row r="305" spans="1:41" x14ac:dyDescent="0.2">
      <c r="A305" s="20" t="s">
        <v>102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453</v>
      </c>
    </row>
    <row r="306" spans="1:41" x14ac:dyDescent="0.2">
      <c r="A306" s="20" t="s">
        <v>103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237</v>
      </c>
    </row>
    <row r="307" spans="1:41" x14ac:dyDescent="0.2">
      <c r="A307" s="20" t="s">
        <v>104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524</v>
      </c>
    </row>
    <row r="308" spans="1:41" x14ac:dyDescent="0.2">
      <c r="A308" s="20" t="s">
        <v>105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455</v>
      </c>
    </row>
    <row r="309" spans="1:41" x14ac:dyDescent="0.2">
      <c r="A309" s="20" t="s">
        <v>106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525</v>
      </c>
    </row>
    <row r="310" spans="1:41" x14ac:dyDescent="0.2">
      <c r="A310" s="20" t="s">
        <v>107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526</v>
      </c>
    </row>
    <row r="311" spans="1:41" x14ac:dyDescent="0.2">
      <c r="A311" s="20" t="s">
        <v>108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261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527</v>
      </c>
    </row>
    <row r="314" spans="1:41" x14ac:dyDescent="0.2">
      <c r="A314" s="20" t="s">
        <v>110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459</v>
      </c>
    </row>
    <row r="315" spans="1:41" x14ac:dyDescent="0.2">
      <c r="A315" s="20" t="s">
        <v>111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460</v>
      </c>
    </row>
    <row r="316" spans="1:41" x14ac:dyDescent="0.2">
      <c r="A316" s="20" t="s">
        <v>112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528</v>
      </c>
    </row>
    <row r="317" spans="1:41" x14ac:dyDescent="0.2">
      <c r="A317" s="20" t="s">
        <v>113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529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530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203</v>
      </c>
    </row>
    <row r="321" spans="1:41" x14ac:dyDescent="0.2">
      <c r="A321" s="20" t="s">
        <v>101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192</v>
      </c>
    </row>
    <row r="322" spans="1:41" x14ac:dyDescent="0.2">
      <c r="A322" s="20" t="s">
        <v>170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204</v>
      </c>
    </row>
    <row r="323" spans="1:41" x14ac:dyDescent="0.2">
      <c r="A323" s="20" t="s">
        <v>201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205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174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41"/>
  <sheetViews>
    <sheetView showGridLines="0" zoomScaleNormal="100" workbookViewId="0">
      <selection activeCell="J33" sqref="J33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3" width="10.83203125" style="1"/>
    <col min="14" max="14" width="10.83203125" style="1" customWidth="1"/>
    <col min="15" max="16384" width="10.83203125" style="1"/>
  </cols>
  <sheetData>
    <row r="1" spans="1:12" ht="26" customHeight="1" x14ac:dyDescent="0.2">
      <c r="A1" s="14" t="s">
        <v>61</v>
      </c>
    </row>
    <row r="2" spans="1:12" ht="24" customHeight="1" x14ac:dyDescent="0.2">
      <c r="A2" s="2"/>
      <c r="B2" s="3" t="s">
        <v>45</v>
      </c>
      <c r="C2" s="3" t="s">
        <v>966</v>
      </c>
      <c r="D2" s="3" t="s">
        <v>48</v>
      </c>
      <c r="E2" s="3" t="s">
        <v>42</v>
      </c>
      <c r="F2" s="3" t="s">
        <v>49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50</v>
      </c>
      <c r="D3" s="5">
        <v>3.06576E-2</v>
      </c>
      <c r="E3" s="7">
        <v>26.024999999999999</v>
      </c>
      <c r="F3" s="8" t="s">
        <v>51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52</v>
      </c>
      <c r="D4" s="5">
        <v>1.6865999999999999E-3</v>
      </c>
      <c r="E4" s="7">
        <v>51.863999999999997</v>
      </c>
      <c r="F4" s="8" t="s">
        <v>51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53</v>
      </c>
      <c r="B5" s="5">
        <v>6.08152E-2</v>
      </c>
      <c r="C5" s="6" t="s">
        <v>54</v>
      </c>
      <c r="D5" s="5">
        <v>4.6506000000000004E-3</v>
      </c>
      <c r="E5" s="7">
        <v>13.077</v>
      </c>
      <c r="F5" s="8" t="s">
        <v>51</v>
      </c>
      <c r="H5" s="1" t="str">
        <f t="shared" si="0"/>
        <v>[0.0517, 0.0699]</v>
      </c>
      <c r="K5" s="13"/>
    </row>
    <row r="6" spans="1:12" ht="24" customHeight="1" x14ac:dyDescent="0.2">
      <c r="A6" s="4" t="s">
        <v>55</v>
      </c>
      <c r="B6" s="5">
        <v>-1.1226999999999999E-3</v>
      </c>
      <c r="C6" s="9" t="s">
        <v>56</v>
      </c>
      <c r="D6" s="5">
        <v>2.6209999999999997E-4</v>
      </c>
      <c r="E6" s="7">
        <v>-4.2839999999999998</v>
      </c>
      <c r="F6" s="8" t="s">
        <v>51</v>
      </c>
      <c r="H6" s="1" t="str">
        <f t="shared" si="0"/>
        <v>[-0.0016, -0.0006]</v>
      </c>
      <c r="K6" s="13"/>
    </row>
    <row r="7" spans="1:12" ht="24" customHeight="1" x14ac:dyDescent="0.2">
      <c r="A7" s="10" t="s">
        <v>62</v>
      </c>
      <c r="B7" s="10"/>
      <c r="C7" s="10"/>
      <c r="D7" s="10"/>
      <c r="E7" s="10"/>
      <c r="F7" s="10"/>
      <c r="K7" s="12"/>
    </row>
    <row r="8" spans="1:12" ht="24" customHeight="1" x14ac:dyDescent="0.2">
      <c r="A8" s="203" t="s">
        <v>965</v>
      </c>
      <c r="B8" s="203"/>
      <c r="C8" s="203"/>
      <c r="D8" s="203"/>
      <c r="E8" s="203"/>
      <c r="F8" s="203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60</v>
      </c>
      <c r="K12" s="12"/>
    </row>
    <row r="13" spans="1:12" ht="24" customHeight="1" x14ac:dyDescent="0.2">
      <c r="A13" s="2"/>
      <c r="B13" s="3" t="s">
        <v>45</v>
      </c>
      <c r="C13" s="3" t="s">
        <v>966</v>
      </c>
      <c r="D13" s="3" t="s">
        <v>48</v>
      </c>
      <c r="E13" s="3" t="s">
        <v>42</v>
      </c>
      <c r="F13" s="3" t="s">
        <v>49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57</v>
      </c>
      <c r="D14" s="5">
        <v>2.7045E-2</v>
      </c>
      <c r="E14" s="7">
        <v>31.79</v>
      </c>
      <c r="F14" s="8" t="s">
        <v>51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58</v>
      </c>
      <c r="D15" s="5">
        <v>1.6869999999999999E-3</v>
      </c>
      <c r="E15" s="7">
        <v>51.95</v>
      </c>
      <c r="F15" s="8" t="s">
        <v>51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53</v>
      </c>
      <c r="B16" s="5">
        <v>4.1570999999999997E-2</v>
      </c>
      <c r="C16" s="6" t="s">
        <v>59</v>
      </c>
      <c r="D16" s="5">
        <v>1.2030000000000001E-3</v>
      </c>
      <c r="E16" s="7">
        <v>34.57</v>
      </c>
      <c r="F16" s="8" t="s">
        <v>51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62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203" t="s">
        <v>964</v>
      </c>
      <c r="B18" s="203"/>
      <c r="C18" s="203"/>
      <c r="D18" s="203"/>
      <c r="E18" s="203"/>
      <c r="F18" s="203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  <row r="22" spans="1:11" x14ac:dyDescent="0.2">
      <c r="A22" t="s">
        <v>954</v>
      </c>
    </row>
    <row r="23" spans="1:11" x14ac:dyDescent="0.2">
      <c r="A23" t="s">
        <v>951</v>
      </c>
    </row>
    <row r="24" spans="1:11" x14ac:dyDescent="0.2">
      <c r="A24" t="s">
        <v>955</v>
      </c>
    </row>
    <row r="25" spans="1:11" x14ac:dyDescent="0.2">
      <c r="A25" t="s">
        <v>952</v>
      </c>
    </row>
    <row r="26" spans="1:11" x14ac:dyDescent="0.2">
      <c r="A26" t="s">
        <v>957</v>
      </c>
    </row>
    <row r="27" spans="1:11" x14ac:dyDescent="0.2">
      <c r="A27" t="s">
        <v>953</v>
      </c>
    </row>
    <row r="28" spans="1:11" x14ac:dyDescent="0.2">
      <c r="A28" t="s">
        <v>956</v>
      </c>
    </row>
    <row r="29" spans="1:11" x14ac:dyDescent="0.2">
      <c r="A29" t="s">
        <v>9</v>
      </c>
    </row>
    <row r="30" spans="1:11" x14ac:dyDescent="0.2">
      <c r="A30" t="s">
        <v>10</v>
      </c>
    </row>
    <row r="33" spans="1:1" x14ac:dyDescent="0.2">
      <c r="A33" t="s">
        <v>963</v>
      </c>
    </row>
    <row r="34" spans="1:1" x14ac:dyDescent="0.2">
      <c r="A34" t="s">
        <v>951</v>
      </c>
    </row>
    <row r="35" spans="1:1" x14ac:dyDescent="0.2">
      <c r="A35" s="12" t="s">
        <v>958</v>
      </c>
    </row>
    <row r="36" spans="1:1" x14ac:dyDescent="0.2">
      <c r="A36" s="12" t="s">
        <v>961</v>
      </c>
    </row>
    <row r="37" spans="1:1" x14ac:dyDescent="0.2">
      <c r="A37" s="12" t="s">
        <v>962</v>
      </c>
    </row>
    <row r="38" spans="1:1" x14ac:dyDescent="0.2">
      <c r="A38" s="12" t="s">
        <v>959</v>
      </c>
    </row>
    <row r="39" spans="1:1" x14ac:dyDescent="0.2">
      <c r="A39" s="12" t="s">
        <v>960</v>
      </c>
    </row>
    <row r="40" spans="1:1" x14ac:dyDescent="0.2">
      <c r="A40" s="12" t="s">
        <v>9</v>
      </c>
    </row>
    <row r="41" spans="1:1" x14ac:dyDescent="0.2">
      <c r="A41" s="12" t="s">
        <v>10</v>
      </c>
    </row>
  </sheetData>
  <mergeCells count="2">
    <mergeCell ref="A8:F8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Study 2 result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2021-11-30T03:41:30Z</dcterms:modified>
</cp:coreProperties>
</file>