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buser\Desktop\"/>
    </mc:Choice>
  </mc:AlternateContent>
  <bookViews>
    <workbookView xWindow="0" yWindow="0" windowWidth="15300" windowHeight="7065" activeTab="3"/>
  </bookViews>
  <sheets>
    <sheet name="Sheet1" sheetId="1" r:id="rId1"/>
    <sheet name="工作表1" sheetId="2" r:id="rId2"/>
    <sheet name="工作表2" sheetId="3" r:id="rId3"/>
    <sheet name="工作表2 (2)" sheetId="4" r:id="rId4"/>
  </sheets>
  <calcPr calcId="162913"/>
</workbook>
</file>

<file path=xl/calcChain.xml><?xml version="1.0" encoding="utf-8"?>
<calcChain xmlns="http://schemas.openxmlformats.org/spreadsheetml/2006/main">
  <c r="E102" i="4" l="1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E89" i="4"/>
  <c r="F89" i="4" s="1"/>
  <c r="E88" i="4"/>
  <c r="F88" i="4" s="1"/>
  <c r="E87" i="4"/>
  <c r="F87" i="4" s="1"/>
  <c r="E86" i="4"/>
  <c r="F86" i="4" s="1"/>
  <c r="E85" i="4"/>
  <c r="F85" i="4" s="1"/>
  <c r="E84" i="4"/>
  <c r="F84" i="4" s="1"/>
  <c r="E83" i="4"/>
  <c r="F83" i="4" s="1"/>
  <c r="E82" i="4"/>
  <c r="F82" i="4" s="1"/>
  <c r="E81" i="4"/>
  <c r="F81" i="4" s="1"/>
  <c r="E80" i="4"/>
  <c r="F80" i="4" s="1"/>
  <c r="E79" i="4"/>
  <c r="F79" i="4" s="1"/>
  <c r="E78" i="4"/>
  <c r="F78" i="4" s="1"/>
  <c r="E77" i="4"/>
  <c r="F77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E2" i="4"/>
  <c r="F2" i="4" s="1"/>
  <c r="F129" i="3" l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2" i="3"/>
  <c r="F2" i="3" s="1"/>
</calcChain>
</file>

<file path=xl/sharedStrings.xml><?xml version="1.0" encoding="utf-8"?>
<sst xmlns="http://schemas.openxmlformats.org/spreadsheetml/2006/main" count="336" uniqueCount="245">
  <si>
    <t/>
  </si>
  <si>
    <r>
      <rPr>
        <b/>
        <u/>
        <sz val="36"/>
        <rFont val="Arial"/>
        <family val="2"/>
      </rPr>
      <t>SPECIFICATION</t>
    </r>
  </si>
  <si>
    <r>
      <rPr>
        <b/>
        <sz val="26"/>
        <rFont val="Arial"/>
        <family val="2"/>
      </rPr>
      <t>Green Product</t>
    </r>
  </si>
  <si>
    <r>
      <rPr>
        <sz val="28"/>
        <rFont val="MingLiU"/>
        <family val="3"/>
        <charset val="136"/>
      </rPr>
      <t>RoHS</t>
    </r>
  </si>
  <si>
    <r>
      <rPr>
        <sz val="28"/>
        <rFont val="MingLiU"/>
        <family val="3"/>
        <charset val="136"/>
      </rPr>
      <t>OK</t>
    </r>
  </si>
  <si>
    <r>
      <rPr>
        <sz val="14"/>
        <rFont val="Arial"/>
        <family val="2"/>
      </rPr>
      <t xml:space="preserve">CUSTOMER </t>
    </r>
    <r>
      <rPr>
        <sz val="14"/>
        <rFont val="Arial"/>
        <family val="2"/>
      </rPr>
      <t xml:space="preserve">: </t>
    </r>
    <r>
      <rPr>
        <sz val="16"/>
        <rFont val="MingLiU"/>
        <family val="3"/>
        <charset val="136"/>
      </rPr>
      <t>台灣檢驗科技</t>
    </r>
    <r>
      <rPr>
        <sz val="16"/>
        <rFont val="Arial"/>
        <family val="2"/>
      </rPr>
      <t>（</t>
    </r>
    <r>
      <rPr>
        <sz val="16"/>
        <rFont val="MingLiU"/>
        <family val="3"/>
        <charset val="136"/>
      </rPr>
      <t>股</t>
    </r>
    <r>
      <rPr>
        <sz val="16"/>
        <rFont val="Arial"/>
        <family val="2"/>
      </rPr>
      <t>）</t>
    </r>
    <r>
      <rPr>
        <sz val="16"/>
        <rFont val="MingLiU"/>
        <family val="3"/>
        <charset val="136"/>
      </rPr>
      <t>公司</t>
    </r>
  </si>
  <si>
    <r>
      <rPr>
        <sz val="18"/>
        <rFont val="Arial"/>
        <family val="2"/>
      </rPr>
      <t xml:space="preserve">DESCRIPTION </t>
    </r>
    <r>
      <rPr>
        <sz val="18"/>
        <rFont val="Arial"/>
        <family val="2"/>
      </rPr>
      <t xml:space="preserve">: </t>
    </r>
    <r>
      <rPr>
        <sz val="16"/>
        <rFont val="Arial"/>
        <family val="2"/>
      </rPr>
      <t>TSM1A103F34D3HZ</t>
    </r>
  </si>
  <si>
    <r>
      <rPr>
        <sz val="18"/>
        <rFont val="Arial"/>
        <family val="2"/>
      </rPr>
      <t xml:space="preserve">PART NO </t>
    </r>
    <r>
      <rPr>
        <sz val="18"/>
        <rFont val="Arial"/>
        <family val="2"/>
      </rPr>
      <t>:</t>
    </r>
  </si>
  <si>
    <r>
      <rPr>
        <b/>
        <sz val="22"/>
        <rFont val="Arial"/>
        <family val="2"/>
      </rPr>
      <t>APPROVED</t>
    </r>
  </si>
  <si>
    <r>
      <rPr>
        <b/>
        <sz val="16"/>
        <rFont val="MingLiU"/>
        <family val="3"/>
        <charset val="136"/>
      </rPr>
      <t>新北市中和區景平路</t>
    </r>
    <r>
      <rPr>
        <b/>
        <sz val="14"/>
        <rFont val="Arial"/>
        <family val="2"/>
      </rPr>
      <t>601</t>
    </r>
    <r>
      <rPr>
        <b/>
        <sz val="16"/>
        <rFont val="MingLiU"/>
        <family val="3"/>
        <charset val="136"/>
      </rPr>
      <t>號</t>
    </r>
    <r>
      <rPr>
        <b/>
        <sz val="14"/>
        <rFont val="Arial"/>
        <family val="2"/>
      </rPr>
      <t>9</t>
    </r>
    <r>
      <rPr>
        <b/>
        <sz val="16"/>
        <rFont val="MingLiU"/>
        <family val="3"/>
        <charset val="136"/>
      </rPr>
      <t>樓之</t>
    </r>
    <r>
      <rPr>
        <b/>
        <sz val="14"/>
        <rFont val="Arial"/>
        <family val="2"/>
      </rPr>
      <t>6</t>
    </r>
  </si>
  <si>
    <r>
      <rPr>
        <b/>
        <sz val="14"/>
        <rFont val="Arial"/>
        <family val="2"/>
      </rPr>
      <t>TEL:+886-2-8512-2826</t>
    </r>
  </si>
  <si>
    <r>
      <rPr>
        <b/>
        <sz val="14"/>
        <rFont val="Arial"/>
        <family val="2"/>
      </rPr>
      <t>FAX:+886-2-8512-2867</t>
    </r>
  </si>
  <si>
    <r>
      <rPr>
        <b/>
        <sz val="16"/>
        <rFont val="MingLiU"/>
        <family val="3"/>
        <charset val="136"/>
      </rPr>
      <t xml:space="preserve">統一編號 </t>
    </r>
    <r>
      <rPr>
        <b/>
        <sz val="14"/>
        <rFont val="Arial"/>
        <family val="2"/>
      </rPr>
      <t>: 28134418</t>
    </r>
  </si>
  <si>
    <r>
      <rPr>
        <b/>
        <sz val="18"/>
        <rFont val="MingLiU"/>
        <family val="3"/>
        <charset val="136"/>
      </rPr>
      <t>美 華 電 子 股 份 有 限 公 司</t>
    </r>
  </si>
  <si>
    <r>
      <rPr>
        <b/>
        <sz val="16"/>
        <rFont val="Arial"/>
        <family val="2"/>
      </rPr>
      <t>Mei Hua Electronics Co., Ltd.</t>
    </r>
  </si>
  <si>
    <r>
      <rPr>
        <b/>
        <sz val="12"/>
        <rFont val="Arial"/>
        <family val="2"/>
      </rPr>
      <t>NIC Thermistor TSM Type</t>
    </r>
  </si>
  <si>
    <r>
      <rPr>
        <b/>
        <sz val="12"/>
        <rFont val="Arial"/>
        <family val="2"/>
      </rPr>
      <t>Part No. :TSM1A103F34D3HZ</t>
    </r>
  </si>
  <si>
    <r>
      <rPr>
        <sz val="25"/>
        <rFont val="MingLiU"/>
        <family val="3"/>
        <charset val="136"/>
      </rPr>
      <t>后___ 額</t>
    </r>
  </si>
  <si>
    <r>
      <rPr>
        <b/>
        <sz val="12"/>
        <rFont val="Arial"/>
        <family val="2"/>
      </rPr>
      <t>Page 1</t>
    </r>
  </si>
  <si>
    <r>
      <rPr>
        <i/>
        <u/>
        <sz val="15"/>
        <rFont val="Arial"/>
        <family val="2"/>
      </rPr>
      <t>Part Number Code</t>
    </r>
  </si>
  <si>
    <r>
      <rPr>
        <sz val="14"/>
        <rFont val="Arial"/>
        <family val="2"/>
      </rPr>
      <t>Example :</t>
    </r>
  </si>
  <si>
    <r>
      <rPr>
        <b/>
        <u/>
        <sz val="19"/>
        <rFont val="Arial"/>
        <family val="2"/>
      </rPr>
      <t>TSM</t>
    </r>
    <r>
      <rPr>
        <b/>
        <sz val="19"/>
        <rFont val="Arial"/>
        <family val="2"/>
      </rPr>
      <t xml:space="preserve"> 1  A 103 F 34D 3  H  Z</t>
    </r>
  </si>
  <si>
    <r>
      <rPr>
        <b/>
        <sz val="14"/>
        <rFont val="Arial"/>
        <family val="2"/>
      </rPr>
      <t>(1)    (2)   (3)    (4) (5)    (6)    (7)   (8)</t>
    </r>
    <r>
      <rPr>
        <b/>
        <sz val="14"/>
        <rFont val="Arial"/>
        <family val="2"/>
      </rPr>
      <t>⑶</t>
    </r>
  </si>
  <si>
    <r>
      <rPr>
        <sz val="14"/>
        <rFont val="Arial"/>
        <family val="2"/>
      </rPr>
      <t>No.</t>
    </r>
  </si>
  <si>
    <r>
      <rPr>
        <sz val="14"/>
        <rFont val="Arial"/>
        <family val="2"/>
      </rPr>
      <t>Item</t>
    </r>
  </si>
  <si>
    <r>
      <rPr>
        <sz val="14"/>
        <rFont val="Arial"/>
        <family val="2"/>
      </rPr>
      <t>Product Type</t>
    </r>
  </si>
  <si>
    <r>
      <rPr>
        <sz val="14"/>
        <rFont val="Arial"/>
        <family val="2"/>
      </rPr>
      <t>Size (EIA)</t>
    </r>
  </si>
  <si>
    <r>
      <rPr>
        <sz val="14"/>
        <rFont val="Arial"/>
        <family val="2"/>
      </rPr>
      <t>Definition of B Value</t>
    </r>
  </si>
  <si>
    <r>
      <rPr>
        <sz val="14"/>
        <rFont val="Arial"/>
        <family val="2"/>
      </rPr>
      <t>Zero Power Resistance at 25℃ (R25)</t>
    </r>
  </si>
  <si>
    <r>
      <rPr>
        <sz val="14"/>
        <rFont val="Arial"/>
        <family val="2"/>
      </rPr>
      <t>Tolerance of R</t>
    </r>
    <r>
      <rPr>
        <vertAlign val="subscript"/>
        <sz val="14"/>
        <rFont val="Arial"/>
        <family val="2"/>
      </rPr>
      <t>2</t>
    </r>
    <r>
      <rPr>
        <sz val="14"/>
        <rFont val="Arial"/>
        <family val="2"/>
      </rPr>
      <t>5</t>
    </r>
  </si>
  <si>
    <r>
      <rPr>
        <sz val="14"/>
        <rFont val="Arial"/>
        <family val="2"/>
      </rPr>
      <t>B Value</t>
    </r>
  </si>
  <si>
    <r>
      <rPr>
        <sz val="14"/>
        <rFont val="Arial"/>
        <family val="2"/>
      </rPr>
      <t>Tolerance of B Value</t>
    </r>
  </si>
  <si>
    <r>
      <rPr>
        <sz val="14"/>
        <rFont val="Arial"/>
        <family val="2"/>
      </rPr>
      <t>Operating Temp. Range &amp; Packaging</t>
    </r>
  </si>
  <si>
    <r>
      <rPr>
        <sz val="14"/>
        <rFont val="Arial"/>
        <family val="2"/>
      </rPr>
      <t>Optional Suffix</t>
    </r>
  </si>
  <si>
    <r>
      <rPr>
        <sz val="14"/>
        <rFont val="Arial"/>
        <family val="2"/>
      </rPr>
      <t>Digit</t>
    </r>
  </si>
  <si>
    <r>
      <rPr>
        <sz val="14"/>
        <rFont val="Arial"/>
        <family val="2"/>
      </rPr>
      <t>TSM</t>
    </r>
  </si>
  <si>
    <r>
      <rPr>
        <sz val="14"/>
        <rFont val="Arial"/>
        <family val="2"/>
      </rPr>
      <t>A</t>
    </r>
  </si>
  <si>
    <r>
      <rPr>
        <sz val="14"/>
        <rFont val="Arial"/>
        <family val="2"/>
      </rPr>
      <t>F</t>
    </r>
  </si>
  <si>
    <r>
      <rPr>
        <sz val="14"/>
        <rFont val="Arial"/>
        <family val="2"/>
      </rPr>
      <t>34D</t>
    </r>
  </si>
  <si>
    <r>
      <rPr>
        <sz val="14"/>
        <rFont val="Arial"/>
        <family val="2"/>
      </rPr>
      <t>H</t>
    </r>
  </si>
  <si>
    <r>
      <rPr>
        <sz val="14"/>
        <rFont val="Arial"/>
        <family val="2"/>
      </rPr>
      <t>Z</t>
    </r>
  </si>
  <si>
    <r>
      <rPr>
        <sz val="14"/>
        <rFont val="Arial"/>
        <family val="2"/>
      </rPr>
      <t>Specification</t>
    </r>
  </si>
  <si>
    <r>
      <rPr>
        <sz val="14"/>
        <rFont val="Arial"/>
        <family val="2"/>
      </rPr>
      <t>Thinking NTC thermistor TSM type</t>
    </r>
  </si>
  <si>
    <r>
      <rPr>
        <sz val="9"/>
        <rFont val="Arial"/>
        <family val="2"/>
      </rPr>
      <t>^25/85</t>
    </r>
  </si>
  <si>
    <r>
      <rPr>
        <sz val="14"/>
        <rFont val="Arial"/>
        <family val="2"/>
      </rPr>
      <t>10x10</t>
    </r>
    <r>
      <rPr>
        <vertAlign val="superscript"/>
        <sz val="14"/>
        <rFont val="Arial"/>
        <family val="2"/>
      </rPr>
      <t>3</t>
    </r>
    <r>
      <rPr>
        <sz val="14"/>
        <rFont val="Arial"/>
        <family val="2"/>
      </rPr>
      <t>Q = 10KQ</t>
    </r>
  </si>
  <si>
    <r>
      <rPr>
        <sz val="14"/>
        <rFont val="Arial"/>
        <family val="2"/>
      </rPr>
      <t>± 1%</t>
    </r>
  </si>
  <si>
    <r>
      <rPr>
        <sz val="14"/>
        <rFont val="Arial"/>
        <family val="2"/>
      </rPr>
      <t>3435K</t>
    </r>
  </si>
  <si>
    <r>
      <rPr>
        <sz val="14"/>
        <rFont val="Arial"/>
        <family val="2"/>
      </rPr>
      <t>±3%</t>
    </r>
  </si>
  <si>
    <r>
      <rPr>
        <sz val="14"/>
        <rFont val="Arial"/>
        <family val="2"/>
      </rPr>
      <t>-40~+150℃ &amp; Reel</t>
    </r>
  </si>
  <si>
    <r>
      <rPr>
        <sz val="14"/>
        <rFont val="Arial"/>
        <family val="2"/>
      </rPr>
      <t>RoHS+HF compliance</t>
    </r>
  </si>
  <si>
    <r>
      <rPr>
        <sz val="14"/>
        <rFont val="MingLiU"/>
        <family val="3"/>
        <charset val="136"/>
      </rPr>
      <t>紹</t>
    </r>
  </si>
  <si>
    <r>
      <rPr>
        <b/>
        <sz val="12"/>
        <rFont val="Arial"/>
        <family val="2"/>
      </rPr>
      <t>Page 2</t>
    </r>
  </si>
  <si>
    <r>
      <rPr>
        <i/>
        <u/>
        <sz val="15"/>
        <rFont val="Arial"/>
        <family val="2"/>
      </rPr>
      <t>Structure</t>
    </r>
    <r>
      <rPr>
        <u/>
        <sz val="15"/>
        <rFont val="Arial"/>
        <family val="2"/>
      </rPr>
      <t xml:space="preserve"> acd </t>
    </r>
    <r>
      <rPr>
        <i/>
        <u/>
        <sz val="15"/>
        <rFont val="Arial"/>
        <family val="2"/>
      </rPr>
      <t>Dimensions</t>
    </r>
  </si>
  <si>
    <r>
      <rPr>
        <sz val="12"/>
        <rFont val="Arial"/>
        <family val="2"/>
      </rPr>
      <t>L1</t>
    </r>
  </si>
  <si>
    <r>
      <rPr>
        <sz val="12"/>
        <rFont val="Arial"/>
        <family val="2"/>
      </rPr>
      <t>(unit: mm )</t>
    </r>
  </si>
  <si>
    <r>
      <rPr>
        <sz val="12"/>
        <rFont val="Arial"/>
        <family val="2"/>
      </rPr>
      <t>1.60±0.15</t>
    </r>
  </si>
  <si>
    <r>
      <rPr>
        <sz val="12"/>
        <rFont val="Arial"/>
        <family val="2"/>
      </rPr>
      <t>W</t>
    </r>
  </si>
  <si>
    <r>
      <rPr>
        <sz val="12"/>
        <rFont val="Arial"/>
        <family val="2"/>
      </rPr>
      <t>0.80±0.15</t>
    </r>
  </si>
  <si>
    <r>
      <rPr>
        <sz val="12"/>
        <rFont val="Arial"/>
        <family val="2"/>
      </rPr>
      <t>H</t>
    </r>
  </si>
  <si>
    <r>
      <rPr>
        <sz val="12"/>
        <rFont val="Arial"/>
        <family val="2"/>
      </rPr>
      <t>L2 and L3</t>
    </r>
  </si>
  <si>
    <r>
      <rPr>
        <sz val="12"/>
        <rFont val="Arial"/>
        <family val="2"/>
      </rPr>
      <t>0.40±0.15</t>
    </r>
  </si>
  <si>
    <r>
      <rPr>
        <i/>
        <u/>
        <sz val="15"/>
        <rFont val="Arial"/>
        <family val="2"/>
      </rPr>
      <t>Electrical Characteristics</t>
    </r>
  </si>
  <si>
    <r>
      <rPr>
        <sz val="12"/>
        <rFont val="Arial"/>
        <family val="2"/>
      </rPr>
      <t>Part No.</t>
    </r>
  </si>
  <si>
    <r>
      <rPr>
        <sz val="9"/>
        <rFont val="Arial"/>
        <family val="2"/>
      </rPr>
      <t>TSM1A103F34D3HZ</t>
    </r>
  </si>
  <si>
    <r>
      <rPr>
        <sz val="9"/>
        <rFont val="Arial"/>
        <family val="2"/>
      </rPr>
      <t>Zero Power Resistance at 25℃</t>
    </r>
  </si>
  <si>
    <r>
      <rPr>
        <sz val="9"/>
        <rFont val="Arial"/>
        <family val="2"/>
      </rPr>
      <t>R25(KQ)</t>
    </r>
  </si>
  <si>
    <r>
      <rPr>
        <sz val="9"/>
        <rFont val="Arial"/>
        <family val="2"/>
      </rPr>
      <t xml:space="preserve">Tolerance of </t>
    </r>
    <r>
      <rPr>
        <sz val="6"/>
        <rFont val="Arial"/>
        <family val="2"/>
      </rPr>
      <t>R25</t>
    </r>
  </si>
  <si>
    <r>
      <rPr>
        <sz val="9"/>
        <rFont val="Arial"/>
        <family val="2"/>
      </rPr>
      <t>(±%)</t>
    </r>
  </si>
  <si>
    <r>
      <rPr>
        <sz val="6"/>
        <rFont val="Arial"/>
        <family val="2"/>
      </rPr>
      <t xml:space="preserve">^25/85 </t>
    </r>
    <r>
      <rPr>
        <sz val="9"/>
        <rFont val="Arial"/>
        <family val="2"/>
      </rPr>
      <t>Value</t>
    </r>
  </si>
  <si>
    <r>
      <rPr>
        <sz val="9"/>
        <rFont val="Arial"/>
        <family val="2"/>
      </rPr>
      <t>(K)</t>
    </r>
  </si>
  <si>
    <r>
      <rPr>
        <sz val="9"/>
        <rFont val="Arial"/>
        <family val="2"/>
      </rPr>
      <t>Tolerance of B Value</t>
    </r>
  </si>
  <si>
    <r>
      <rPr>
        <sz val="9"/>
        <rFont val="Arial"/>
        <family val="2"/>
      </rPr>
      <t>(± %)</t>
    </r>
  </si>
  <si>
    <r>
      <rPr>
        <sz val="9"/>
        <rFont val="Arial"/>
        <family val="2"/>
      </rPr>
      <t>Max. Power Dissipation at 25℃</t>
    </r>
  </si>
  <si>
    <r>
      <rPr>
        <sz val="9"/>
        <rFont val="Arial"/>
        <family val="2"/>
      </rPr>
      <t>Pmax(mW)</t>
    </r>
  </si>
  <si>
    <r>
      <rPr>
        <sz val="9"/>
        <rFont val="Arial"/>
        <family val="2"/>
      </rPr>
      <t>Dissipation Factor</t>
    </r>
  </si>
  <si>
    <r>
      <rPr>
        <sz val="9"/>
        <rFont val="Arial"/>
        <family val="2"/>
      </rPr>
      <t>3(mW/'C)</t>
    </r>
  </si>
  <si>
    <r>
      <rPr>
        <sz val="9"/>
        <rFont val="Arial"/>
        <family val="2"/>
      </rPr>
      <t>Approx. 2.1</t>
    </r>
  </si>
  <si>
    <r>
      <rPr>
        <sz val="9"/>
        <rFont val="Arial"/>
        <family val="2"/>
      </rPr>
      <t>Thermal Time Constant</t>
    </r>
  </si>
  <si>
    <r>
      <rPr>
        <sz val="7"/>
        <rFont val="MingLiU"/>
        <family val="3"/>
        <charset val="136"/>
      </rPr>
      <t>工</t>
    </r>
    <r>
      <rPr>
        <sz val="9"/>
        <rFont val="Arial"/>
        <family val="2"/>
      </rPr>
      <t>(sec.)</t>
    </r>
  </si>
  <si>
    <r>
      <rPr>
        <sz val="9"/>
        <rFont val="Arial"/>
        <family val="2"/>
      </rPr>
      <t>Approx. 3.1</t>
    </r>
  </si>
  <si>
    <r>
      <rPr>
        <sz val="9"/>
        <rFont val="Arial"/>
        <family val="2"/>
      </rPr>
      <t>Operating Temperature Range</t>
    </r>
  </si>
  <si>
    <r>
      <rPr>
        <sz val="10"/>
        <rFont val="Times New Roman"/>
        <family val="1"/>
      </rPr>
      <t>T</t>
    </r>
    <r>
      <rPr>
        <vertAlign val="subscript"/>
        <sz val="10"/>
        <rFont val="Times New Roman"/>
        <family val="1"/>
      </rPr>
      <t>l</t>
    </r>
    <r>
      <rPr>
        <sz val="10"/>
        <rFont val="Times New Roman"/>
        <family val="1"/>
      </rPr>
      <t>~Tu(℃)</t>
    </r>
  </si>
  <si>
    <r>
      <rPr>
        <sz val="9"/>
        <rFont val="Arial"/>
        <family val="2"/>
      </rPr>
      <t xml:space="preserve">-40 </t>
    </r>
    <r>
      <rPr>
        <sz val="9"/>
        <rFont val="Arial"/>
        <family val="2"/>
      </rPr>
      <t>〜</t>
    </r>
    <r>
      <rPr>
        <sz val="9"/>
        <rFont val="Arial"/>
        <family val="2"/>
      </rPr>
      <t>+150</t>
    </r>
  </si>
  <si>
    <r>
      <rPr>
        <b/>
        <sz val="12"/>
        <rFont val="Arial"/>
        <family val="2"/>
      </rPr>
      <t>Page 3</t>
    </r>
  </si>
  <si>
    <r>
      <rPr>
        <i/>
        <sz val="18"/>
        <rFont val="Arial"/>
        <family val="2"/>
      </rPr>
      <t>Iks</t>
    </r>
  </si>
  <si>
    <r>
      <rPr>
        <i/>
        <u/>
        <sz val="15"/>
        <rFont val="Arial"/>
        <family val="2"/>
      </rPr>
      <t>Reliability</t>
    </r>
  </si>
  <si>
    <r>
      <rPr>
        <sz val="12"/>
        <rFont val="Arial"/>
        <family val="2"/>
      </rPr>
      <t>Item</t>
    </r>
  </si>
  <si>
    <r>
      <rPr>
        <sz val="12"/>
        <rFont val="Arial"/>
        <family val="2"/>
      </rPr>
      <t>Bending Strength</t>
    </r>
  </si>
  <si>
    <r>
      <rPr>
        <sz val="12"/>
        <rFont val="Arial"/>
        <family val="2"/>
      </rPr>
      <t>Solderability</t>
    </r>
  </si>
  <si>
    <r>
      <rPr>
        <sz val="12"/>
        <rFont val="Arial"/>
        <family val="2"/>
      </rPr>
      <t>Resistance to Soldering Heat</t>
    </r>
  </si>
  <si>
    <r>
      <rPr>
        <sz val="12"/>
        <rFont val="Arial"/>
        <family val="2"/>
      </rPr>
      <t>High Temperature Storage</t>
    </r>
  </si>
  <si>
    <r>
      <rPr>
        <sz val="12"/>
        <rFont val="Arial"/>
        <family val="2"/>
      </rPr>
      <t>Damp Heat, Steady State</t>
    </r>
  </si>
  <si>
    <r>
      <rPr>
        <sz val="12"/>
        <rFont val="Arial"/>
        <family val="2"/>
      </rPr>
      <t>Rapid Change of Temperature</t>
    </r>
  </si>
  <si>
    <r>
      <rPr>
        <sz val="12"/>
        <rFont val="Arial"/>
        <family val="2"/>
      </rPr>
      <t>Max. Power Dissipation</t>
    </r>
  </si>
  <si>
    <r>
      <rPr>
        <sz val="12"/>
        <rFont val="Arial"/>
        <family val="2"/>
      </rPr>
      <t>Standard</t>
    </r>
  </si>
  <si>
    <r>
      <rPr>
        <sz val="11"/>
        <rFont val="Arial"/>
        <family val="2"/>
      </rPr>
      <t>IEC 600682-21</t>
    </r>
  </si>
  <si>
    <r>
      <rPr>
        <sz val="11"/>
        <rFont val="Arial"/>
        <family val="2"/>
      </rPr>
      <t>IEC60068-2-58</t>
    </r>
  </si>
  <si>
    <r>
      <rPr>
        <sz val="11"/>
        <rFont val="Arial"/>
        <family val="2"/>
      </rPr>
      <t>IEC60068- 2-2</t>
    </r>
  </si>
  <si>
    <r>
      <rPr>
        <sz val="11"/>
        <rFont val="Arial"/>
        <family val="2"/>
      </rPr>
      <t>IEC60068-2-78</t>
    </r>
  </si>
  <si>
    <r>
      <rPr>
        <sz val="11"/>
        <rFont val="Arial"/>
        <family val="2"/>
      </rPr>
      <t>IEC60068-2-14</t>
    </r>
  </si>
  <si>
    <r>
      <rPr>
        <sz val="11"/>
        <rFont val="Arial"/>
        <family val="2"/>
      </rPr>
      <t>IEC60539-1 4.26.3</t>
    </r>
  </si>
  <si>
    <r>
      <rPr>
        <sz val="12"/>
        <rFont val="Arial"/>
        <family val="2"/>
      </rPr>
      <t>Test conditions / Methods</t>
    </r>
  </si>
  <si>
    <r>
      <rPr>
        <sz val="12"/>
        <rFont val="Arial"/>
        <family val="2"/>
      </rPr>
      <t xml:space="preserve">Warp : 2mm </t>
    </r>
    <r>
      <rPr>
        <sz val="12"/>
        <rFont val="Arial"/>
        <family val="2"/>
      </rPr>
      <t xml:space="preserve">; </t>
    </r>
    <r>
      <rPr>
        <sz val="12"/>
        <rFont val="Arial"/>
        <family val="2"/>
      </rPr>
      <t>Speed &lt; 0.5mm/sec.    H Duration : 10 sec on PCB.</t>
    </r>
  </si>
  <si>
    <r>
      <rPr>
        <sz val="12"/>
        <rFont val="Arial"/>
        <family val="2"/>
      </rPr>
      <t>245 ± 5℃ , 3 ± 0.3 sec</t>
    </r>
  </si>
  <si>
    <r>
      <rPr>
        <sz val="12"/>
        <rFont val="Arial"/>
        <family val="2"/>
      </rPr>
      <t>260 ± 5'C , 10±1 sec</t>
    </r>
  </si>
  <si>
    <r>
      <rPr>
        <sz val="12"/>
        <rFont val="Arial"/>
        <family val="2"/>
      </rPr>
      <t>150 ±5℃ , 1000 ±24 hrs</t>
    </r>
  </si>
  <si>
    <r>
      <rPr>
        <sz val="12"/>
        <rFont val="Arial"/>
        <family val="2"/>
      </rPr>
      <t>40±2℃ ,90-95% RH , 1000 ± 24 hrs</t>
    </r>
  </si>
  <si>
    <r>
      <rPr>
        <sz val="12"/>
        <rFont val="Arial"/>
        <family val="2"/>
      </rPr>
      <t>The conditions shown below shall be repeated 5 cycles on PCB</t>
    </r>
  </si>
  <si>
    <r>
      <rPr>
        <sz val="12"/>
        <rFont val="Arial"/>
        <family val="2"/>
      </rPr>
      <t xml:space="preserve">25±5℃, </t>
    </r>
    <r>
      <rPr>
        <sz val="12"/>
        <rFont val="Arial"/>
        <family val="2"/>
      </rPr>
      <t>P</t>
    </r>
    <r>
      <rPr>
        <vertAlign val="subscript"/>
        <sz val="12"/>
        <rFont val="Arial"/>
        <family val="2"/>
      </rPr>
      <t>ma</t>
    </r>
    <r>
      <rPr>
        <sz val="12"/>
        <rFont val="Arial"/>
        <family val="2"/>
      </rPr>
      <t>x. . 1000 ±24 hrs</t>
    </r>
  </si>
  <si>
    <r>
      <rPr>
        <sz val="12"/>
        <rFont val="Arial"/>
        <family val="2"/>
      </rPr>
      <t>Step</t>
    </r>
  </si>
  <si>
    <r>
      <rPr>
        <sz val="12"/>
        <rFont val="Arial"/>
        <family val="2"/>
      </rPr>
      <t>Temperature (℃)</t>
    </r>
  </si>
  <si>
    <r>
      <rPr>
        <sz val="12"/>
        <rFont val="Arial"/>
        <family val="2"/>
      </rPr>
      <t>-40 ±5</t>
    </r>
  </si>
  <si>
    <r>
      <rPr>
        <sz val="12"/>
        <rFont val="Arial"/>
        <family val="2"/>
      </rPr>
      <t>Room temperature</t>
    </r>
  </si>
  <si>
    <r>
      <rPr>
        <sz val="12"/>
        <rFont val="Arial"/>
        <family val="2"/>
      </rPr>
      <t>150 ±5</t>
    </r>
  </si>
  <si>
    <r>
      <rPr>
        <sz val="12"/>
        <rFont val="Arial"/>
        <family val="2"/>
      </rPr>
      <t>Period (minutes)</t>
    </r>
  </si>
  <si>
    <r>
      <rPr>
        <sz val="12"/>
        <rFont val="Arial"/>
        <family val="2"/>
      </rPr>
      <t>30 ± 3</t>
    </r>
  </si>
  <si>
    <r>
      <rPr>
        <sz val="12"/>
        <rFont val="Arial"/>
        <family val="2"/>
      </rPr>
      <t>5±3</t>
    </r>
  </si>
  <si>
    <r>
      <rPr>
        <sz val="12"/>
        <rFont val="Arial"/>
        <family val="2"/>
      </rPr>
      <t>Specifications</t>
    </r>
  </si>
  <si>
    <r>
      <rPr>
        <sz val="12"/>
        <rFont val="Arial"/>
        <family val="2"/>
      </rPr>
      <t>No visible damage I △R2JR25 I 3 5 %</t>
    </r>
  </si>
  <si>
    <r>
      <rPr>
        <sz val="12"/>
        <rFont val="Arial"/>
        <family val="2"/>
      </rPr>
      <t>At least 95% of terminal electrode is covered by new solder</t>
    </r>
  </si>
  <si>
    <r>
      <rPr>
        <sz val="12"/>
        <rFont val="Arial"/>
        <family val="2"/>
      </rPr>
      <t>No visible damage I AR25/R25 I 3 3 %</t>
    </r>
  </si>
  <si>
    <r>
      <rPr>
        <sz val="12"/>
        <rFont val="Arial"/>
        <family val="2"/>
      </rPr>
      <t xml:space="preserve">No visible damage I </t>
    </r>
    <r>
      <rPr>
        <sz val="12"/>
        <rFont val="Arial"/>
        <family val="2"/>
      </rPr>
      <t>-5</t>
    </r>
    <r>
      <rPr>
        <sz val="18"/>
        <rFont val="MingLiU"/>
        <family val="3"/>
        <charset val="136"/>
      </rPr>
      <t>限</t>
    </r>
    <r>
      <rPr>
        <sz val="12"/>
        <rFont val="Arial"/>
        <family val="2"/>
      </rPr>
      <t xml:space="preserve">25 </t>
    </r>
    <r>
      <rPr>
        <sz val="12"/>
        <rFont val="Arial"/>
        <family val="2"/>
      </rPr>
      <t>I 3 5 %</t>
    </r>
  </si>
  <si>
    <r>
      <rPr>
        <sz val="12"/>
        <rFont val="Arial"/>
        <family val="2"/>
      </rPr>
      <t xml:space="preserve">No visible damage I </t>
    </r>
    <r>
      <rPr>
        <sz val="12"/>
        <rFont val="Arial"/>
        <family val="2"/>
      </rPr>
      <t>-5</t>
    </r>
    <r>
      <rPr>
        <sz val="18"/>
        <rFont val="MingLiU"/>
        <family val="3"/>
        <charset val="136"/>
      </rPr>
      <t>沢</t>
    </r>
    <r>
      <rPr>
        <sz val="12"/>
        <rFont val="Arial"/>
        <family val="2"/>
      </rPr>
      <t xml:space="preserve">25 </t>
    </r>
    <r>
      <rPr>
        <sz val="12"/>
        <rFont val="Arial"/>
        <family val="2"/>
      </rPr>
      <t>I 3 5 %</t>
    </r>
  </si>
  <si>
    <r>
      <rPr>
        <sz val="12"/>
        <rFont val="Arial"/>
        <family val="2"/>
      </rPr>
      <t>Products have been tested at Thinking Electronic</t>
    </r>
  </si>
  <si>
    <r>
      <rPr>
        <sz val="12"/>
        <rFont val="Arial"/>
        <family val="2"/>
      </rPr>
      <t>Industrial Co.,Ltd. Laboratory recognized by UL (Underwriters Laboratories Inc.) under CTDP</t>
    </r>
  </si>
  <si>
    <r>
      <rPr>
        <sz val="12"/>
        <rFont val="Arial"/>
        <family val="2"/>
      </rPr>
      <t>(Client Test Data Program).</t>
    </r>
  </si>
  <si>
    <r>
      <rPr>
        <sz val="14"/>
        <rFont val="MingLiU"/>
        <family val="3"/>
        <charset val="136"/>
      </rPr>
      <t>后</t>
    </r>
  </si>
  <si>
    <r>
      <rPr>
        <b/>
        <i/>
        <sz val="12"/>
        <rFont val="Arial"/>
        <family val="2"/>
      </rPr>
      <t>”炉/</t>
    </r>
    <r>
      <rPr>
        <b/>
        <sz val="12"/>
        <rFont val="Arial"/>
        <family val="2"/>
      </rPr>
      <t xml:space="preserve"> </t>
    </r>
    <r>
      <rPr>
        <b/>
        <sz val="12"/>
        <rFont val="Arial"/>
        <family val="2"/>
      </rPr>
      <t>NIC Thermistor TSM Type</t>
    </r>
  </si>
  <si>
    <r>
      <rPr>
        <b/>
        <sz val="12"/>
        <rFont val="Arial"/>
        <family val="2"/>
      </rPr>
      <t>Page 4</t>
    </r>
  </si>
  <si>
    <r>
      <rPr>
        <i/>
        <u/>
        <sz val="15"/>
        <rFont val="Arial"/>
        <family val="2"/>
      </rPr>
      <t>Soldennq Recommendation</t>
    </r>
  </si>
  <si>
    <r>
      <rPr>
        <b/>
        <sz val="12"/>
        <rFont val="Arial"/>
        <family val="2"/>
      </rPr>
      <t>■ IR-Reflow Soldering Profile</t>
    </r>
  </si>
  <si>
    <r>
      <rPr>
        <sz val="6"/>
        <rFont val="MingLiU"/>
        <family val="3"/>
        <charset val="136"/>
      </rPr>
      <t>①」</t>
    </r>
    <r>
      <rPr>
        <sz val="6"/>
        <rFont val="MingLiU"/>
        <family val="3"/>
        <charset val="136"/>
      </rPr>
      <t>me」</t>
    </r>
    <r>
      <rPr>
        <sz val="6"/>
        <rFont val="MingLiU"/>
        <family val="3"/>
        <charset val="136"/>
      </rPr>
      <t>①</t>
    </r>
    <r>
      <rPr>
        <sz val="6"/>
        <rFont val="MingLiU"/>
        <family val="3"/>
        <charset val="136"/>
      </rPr>
      <t>diu</t>
    </r>
    <r>
      <rPr>
        <sz val="6"/>
        <rFont val="MingLiU"/>
        <family val="3"/>
        <charset val="136"/>
      </rPr>
      <t>①一</t>
    </r>
  </si>
  <si>
    <r>
      <rPr>
        <sz val="6"/>
        <rFont val="Arial"/>
        <family val="2"/>
      </rPr>
      <t>(max.)</t>
    </r>
  </si>
  <si>
    <r>
      <rPr>
        <sz val="6"/>
        <rFont val="Arial"/>
        <family val="2"/>
      </rPr>
      <t>sec</t>
    </r>
  </si>
  <si>
    <r>
      <rPr>
        <sz val="6"/>
        <rFont val="Arial"/>
        <family val="2"/>
      </rPr>
      <t>wsec    20</t>
    </r>
    <r>
      <rPr>
        <sz val="6"/>
        <rFont val="Arial"/>
        <family val="2"/>
      </rPr>
      <t>〜</t>
    </r>
    <r>
      <rPr>
        <sz val="6"/>
        <rFont val="Arial"/>
        <family val="2"/>
      </rPr>
      <t>40        6C/sec</t>
    </r>
  </si>
  <si>
    <r>
      <rPr>
        <sz val="6"/>
        <rFont val="Arial"/>
        <family val="2"/>
      </rPr>
      <t>(max.) sec            (max.)</t>
    </r>
  </si>
  <si>
    <r>
      <rPr>
        <sz val="12"/>
        <rFont val="Arial"/>
        <family val="2"/>
      </rPr>
      <t>8 minutes max</t>
    </r>
  </si>
  <si>
    <r>
      <rPr>
        <sz val="12"/>
        <rFont val="Arial"/>
        <family val="2"/>
      </rPr>
      <t>Time</t>
    </r>
  </si>
  <si>
    <r>
      <rPr>
        <sz val="25"/>
        <rFont val="MingLiU"/>
        <family val="3"/>
        <charset val="136"/>
      </rPr>
      <t>』</t>
    </r>
    <r>
      <rPr>
        <b/>
        <sz val="12"/>
        <rFont val="Arial"/>
        <family val="2"/>
      </rPr>
      <t>Recommended Reworking Conditions with Soldering Iron</t>
    </r>
  </si>
  <si>
    <r>
      <rPr>
        <sz val="12"/>
        <rFont val="Arial"/>
        <family val="2"/>
      </rPr>
      <t>Temperature of Soldering Iron-tip</t>
    </r>
  </si>
  <si>
    <r>
      <rPr>
        <sz val="12"/>
        <rFont val="Arial"/>
        <family val="2"/>
      </rPr>
      <t>Soldering Time</t>
    </r>
  </si>
  <si>
    <r>
      <rPr>
        <sz val="12"/>
        <rFont val="Arial"/>
        <family val="2"/>
      </rPr>
      <t>Diameter of Soldering Iron-tip</t>
    </r>
  </si>
  <si>
    <r>
      <rPr>
        <sz val="12"/>
        <rFont val="Arial"/>
        <family val="2"/>
      </rPr>
      <t>Caution:Not to touch the component surl to prevent component damage.</t>
    </r>
  </si>
  <si>
    <r>
      <rPr>
        <sz val="12"/>
        <rFont val="Arial"/>
        <family val="2"/>
      </rPr>
      <t>Conditions</t>
    </r>
  </si>
  <si>
    <r>
      <rPr>
        <sz val="12"/>
        <rFont val="Arial"/>
        <family val="2"/>
      </rPr>
      <t>360℃ (max.)</t>
    </r>
  </si>
  <si>
    <r>
      <rPr>
        <sz val="12"/>
        <rFont val="Arial"/>
        <family val="2"/>
      </rPr>
      <t>3 sec (max.)</t>
    </r>
  </si>
  <si>
    <r>
      <rPr>
        <sz val="12"/>
        <rFont val="Arial"/>
        <family val="2"/>
      </rPr>
      <t>(|)3mm (max.)</t>
    </r>
  </si>
  <si>
    <r>
      <rPr>
        <sz val="12"/>
        <rFont val="Arial"/>
        <family val="2"/>
      </rPr>
      <t>face with soldering iron directly</t>
    </r>
  </si>
  <si>
    <r>
      <rPr>
        <i/>
        <u/>
        <sz val="15"/>
        <rFont val="Arial"/>
        <family val="2"/>
      </rPr>
      <t>Max. Power Dissipation Derating Curve</t>
    </r>
  </si>
  <si>
    <r>
      <rPr>
        <sz val="12"/>
        <rFont val="Arial"/>
        <family val="2"/>
      </rPr>
      <t>Note: T</t>
    </r>
    <r>
      <rPr>
        <vertAlign val="subscript"/>
        <sz val="12"/>
        <rFont val="Arial"/>
        <family val="2"/>
      </rPr>
      <t>L</t>
    </r>
    <r>
      <rPr>
        <sz val="12"/>
        <rFont val="Arial"/>
        <family val="2"/>
      </rPr>
      <t xml:space="preserve"> = Minimum operating temperature (℃)</t>
    </r>
  </si>
  <si>
    <r>
      <rPr>
        <sz val="12"/>
        <rFont val="Arial"/>
        <family val="2"/>
      </rPr>
      <t>Tu = Maximum operating temperature (℃)</t>
    </r>
  </si>
  <si>
    <r>
      <rPr>
        <sz val="12"/>
        <rFont val="Arial"/>
        <family val="2"/>
      </rPr>
      <t xml:space="preserve">For example </t>
    </r>
    <r>
      <rPr>
        <sz val="12"/>
        <rFont val="Arial"/>
        <family val="2"/>
      </rPr>
      <t>:</t>
    </r>
  </si>
  <si>
    <r>
      <rPr>
        <sz val="12"/>
        <rFont val="Arial"/>
        <family val="2"/>
      </rPr>
      <t>Ambient temperature(Ta) = 55"C</t>
    </r>
  </si>
  <si>
    <r>
      <rPr>
        <sz val="12"/>
        <rFont val="Arial"/>
        <family val="2"/>
      </rPr>
      <t>Maximum operating temperature(Tu) = 150</t>
    </r>
    <r>
      <rPr>
        <vertAlign val="superscript"/>
        <sz val="12"/>
        <rFont val="Arial"/>
        <family val="2"/>
      </rPr>
      <t>u</t>
    </r>
    <r>
      <rPr>
        <sz val="12"/>
        <rFont val="Arial"/>
        <family val="2"/>
      </rPr>
      <t>C</t>
    </r>
  </si>
  <si>
    <r>
      <rPr>
        <sz val="12"/>
        <rFont val="Arial"/>
        <family val="2"/>
      </rPr>
      <t>P</t>
    </r>
    <r>
      <rPr>
        <vertAlign val="subscript"/>
        <sz val="12"/>
        <rFont val="Arial"/>
        <family val="2"/>
      </rPr>
      <t>Ta</t>
    </r>
    <r>
      <rPr>
        <sz val="12"/>
        <rFont val="Arial"/>
        <family val="2"/>
      </rPr>
      <t>=(Tu-Ta)/(Tu-25)&gt;&lt;Pmax=76% Pmax</t>
    </r>
  </si>
  <si>
    <r>
      <rPr>
        <b/>
        <sz val="12"/>
        <rFont val="Arial"/>
        <family val="2"/>
      </rPr>
      <t>Page 6</t>
    </r>
  </si>
  <si>
    <r>
      <rPr>
        <i/>
        <u/>
        <sz val="15"/>
        <rFont val="Arial"/>
        <family val="2"/>
      </rPr>
      <t>Recommended Solderinq</t>
    </r>
    <r>
      <rPr>
        <u/>
        <sz val="12"/>
        <rFont val="MingLiU"/>
        <family val="3"/>
        <charset val="136"/>
      </rPr>
      <t xml:space="preserve"> </t>
    </r>
    <r>
      <rPr>
        <u/>
        <sz val="12"/>
        <rFont val="MingLiU"/>
        <family val="3"/>
        <charset val="136"/>
      </rPr>
      <t>尸</t>
    </r>
    <r>
      <rPr>
        <u/>
        <sz val="15"/>
        <rFont val="Arial"/>
        <family val="2"/>
      </rPr>
      <t xml:space="preserve">ad </t>
    </r>
    <r>
      <rPr>
        <i/>
        <u/>
        <sz val="15"/>
        <rFont val="Arial"/>
        <family val="2"/>
      </rPr>
      <t>Dimensions</t>
    </r>
  </si>
  <si>
    <r>
      <rPr>
        <sz val="12"/>
        <rFont val="Arial"/>
        <family val="2"/>
      </rPr>
      <t>Size (EIA)</t>
    </r>
  </si>
  <si>
    <r>
      <rPr>
        <sz val="12"/>
        <rFont val="Arial"/>
        <family val="2"/>
      </rPr>
      <t>Z</t>
    </r>
  </si>
  <si>
    <r>
      <rPr>
        <sz val="12"/>
        <rFont val="Arial"/>
        <family val="2"/>
      </rPr>
      <t>G</t>
    </r>
  </si>
  <si>
    <r>
      <rPr>
        <sz val="12"/>
        <rFont val="Arial"/>
        <family val="2"/>
      </rPr>
      <t>X</t>
    </r>
  </si>
  <si>
    <r>
      <rPr>
        <sz val="12"/>
        <rFont val="Arial"/>
        <family val="2"/>
      </rPr>
      <t>Y</t>
    </r>
  </si>
  <si>
    <r>
      <rPr>
        <sz val="12"/>
        <rFont val="Arial"/>
        <family val="2"/>
      </rPr>
      <t>2.8 mm</t>
    </r>
  </si>
  <si>
    <r>
      <rPr>
        <sz val="12"/>
        <rFont val="Arial"/>
        <family val="2"/>
      </rPr>
      <t>0.8 mm</t>
    </r>
  </si>
  <si>
    <r>
      <rPr>
        <sz val="12"/>
        <rFont val="Arial"/>
        <family val="2"/>
      </rPr>
      <t>1.0 mm</t>
    </r>
  </si>
  <si>
    <r>
      <rPr>
        <i/>
        <u/>
        <sz val="15"/>
        <rFont val="Arial"/>
        <family val="2"/>
      </rPr>
      <t>RoHS Compliant Declaration</t>
    </r>
  </si>
  <si>
    <r>
      <rPr>
        <sz val="14"/>
        <rFont val="Arial"/>
        <family val="2"/>
      </rPr>
      <t>We hereby declare that the components delivered to your company are</t>
    </r>
  </si>
  <si>
    <r>
      <rPr>
        <sz val="14"/>
        <rFont val="Arial"/>
        <family val="2"/>
      </rPr>
      <t>compliant with RoHS directive 2015/863/EU.</t>
    </r>
  </si>
  <si>
    <r>
      <rPr>
        <i/>
        <u/>
        <sz val="15"/>
        <rFont val="Arial"/>
        <family val="2"/>
      </rPr>
      <t>Restriction</t>
    </r>
    <r>
      <rPr>
        <u/>
        <sz val="15"/>
        <rFont val="Arial"/>
        <family val="2"/>
      </rPr>
      <t xml:space="preserve"> of l/l/eaQ</t>
    </r>
    <r>
      <rPr>
        <u/>
        <sz val="12"/>
        <rFont val="MingLiU"/>
        <family val="3"/>
        <charset val="136"/>
      </rPr>
      <t xml:space="preserve">。/? </t>
    </r>
    <r>
      <rPr>
        <u/>
        <sz val="15"/>
        <rFont val="Arial"/>
        <family val="2"/>
      </rPr>
      <t xml:space="preserve">acd </t>
    </r>
    <r>
      <rPr>
        <i/>
        <u/>
        <sz val="15"/>
        <rFont val="Arial"/>
        <family val="2"/>
      </rPr>
      <t>Military End-Use</t>
    </r>
  </si>
  <si>
    <r>
      <rPr>
        <sz val="14"/>
        <rFont val="Arial"/>
        <family val="2"/>
      </rPr>
      <t>Thinking has established and implemented the fundamental policy on none</t>
    </r>
  </si>
  <si>
    <r>
      <rPr>
        <sz val="14"/>
        <rFont val="Arial"/>
        <family val="2"/>
      </rPr>
      <t>of our product should be used or sold, through any channels, for use</t>
    </r>
  </si>
  <si>
    <r>
      <rPr>
        <sz val="14"/>
        <rFont val="Arial"/>
        <family val="2"/>
      </rPr>
      <t>in the design, development, production, utilization, maintenance or</t>
    </r>
  </si>
  <si>
    <r>
      <rPr>
        <sz val="14"/>
        <rFont val="Arial"/>
        <family val="2"/>
      </rPr>
      <t>operation of, or otherwise contribution to any weapons (Weapons of</t>
    </r>
  </si>
  <si>
    <r>
      <rPr>
        <sz val="14"/>
        <rFont val="Arial"/>
        <family val="2"/>
      </rPr>
      <t>Mass Destruction [nuclear, chemical or biological weapons or missiles]</t>
    </r>
  </si>
  <si>
    <r>
      <rPr>
        <sz val="14"/>
        <rFont val="Arial"/>
        <family val="2"/>
      </rPr>
      <t>or conventional weapons) or goods or systems specially designed or</t>
    </r>
  </si>
  <si>
    <r>
      <rPr>
        <sz val="14"/>
        <rFont val="Arial"/>
        <family val="2"/>
      </rPr>
      <t>intended for military end-use or utilization by military end-users.</t>
    </r>
  </si>
  <si>
    <r>
      <rPr>
        <u/>
        <sz val="15"/>
        <rFont val="Arial"/>
        <family val="2"/>
      </rPr>
      <t xml:space="preserve">l/l/are/iouse </t>
    </r>
    <r>
      <rPr>
        <i/>
        <u/>
        <sz val="15"/>
        <rFont val="Arial"/>
        <family val="2"/>
      </rPr>
      <t>Storage Conditions of Products</t>
    </r>
  </si>
  <si>
    <r>
      <rPr>
        <sz val="14"/>
        <rFont val="Arial"/>
        <family val="2"/>
      </rPr>
      <t xml:space="preserve">(I) Storage Conditions </t>
    </r>
    <r>
      <rPr>
        <sz val="14"/>
        <rFont val="Arial"/>
        <family val="2"/>
      </rPr>
      <t>:</t>
    </r>
  </si>
  <si>
    <r>
      <rPr>
        <sz val="14"/>
        <rFont val="Arial"/>
        <family val="2"/>
      </rPr>
      <t>1 .Storage Temperature : -10℃~+40℃</t>
    </r>
  </si>
  <si>
    <r>
      <rPr>
        <sz val="14"/>
        <rFont val="Arial"/>
        <family val="2"/>
      </rPr>
      <t>2 .Relative Humidity : $75%RH</t>
    </r>
  </si>
  <si>
    <r>
      <rPr>
        <sz val="14"/>
        <rFont val="Arial"/>
        <family val="2"/>
      </rPr>
      <t>3 .Keep away from corrosive atmosphere and sunlight.</t>
    </r>
  </si>
  <si>
    <r>
      <rPr>
        <sz val="14"/>
        <rFont val="Arial"/>
        <family val="2"/>
      </rPr>
      <t>(II) Period of Storage : 1 year</t>
    </r>
  </si>
  <si>
    <r>
      <rPr>
        <b/>
        <sz val="12"/>
        <rFont val="Arial"/>
        <family val="2"/>
      </rPr>
      <t>Page 7</t>
    </r>
  </si>
  <si>
    <r>
      <rPr>
        <i/>
        <u/>
        <sz val="15"/>
        <rFont val="Arial"/>
        <family val="2"/>
      </rPr>
      <t>Packaqinq</t>
    </r>
  </si>
  <si>
    <r>
      <rPr>
        <b/>
        <sz val="12"/>
        <rFont val="Arial"/>
        <family val="2"/>
      </rPr>
      <t>■ Taping Specification ( 0603 Series)</t>
    </r>
  </si>
  <si>
    <r>
      <rPr>
        <u/>
        <sz val="11"/>
        <rFont val="Arial"/>
        <family val="2"/>
      </rPr>
      <t>Po</t>
    </r>
  </si>
  <si>
    <r>
      <rPr>
        <sz val="11"/>
        <rFont val="Arial"/>
        <family val="2"/>
      </rPr>
      <t>P2 ,</t>
    </r>
  </si>
  <si>
    <r>
      <rPr>
        <sz val="12"/>
        <rFont val="Arial"/>
        <family val="2"/>
      </rPr>
      <t>(Unit</t>
    </r>
    <r>
      <rPr>
        <sz val="12"/>
        <rFont val="Arial"/>
        <family val="2"/>
      </rPr>
      <t xml:space="preserve">: </t>
    </r>
    <r>
      <rPr>
        <sz val="12"/>
        <rFont val="Arial"/>
        <family val="2"/>
      </rPr>
      <t>mm)</t>
    </r>
  </si>
  <si>
    <r>
      <rPr>
        <sz val="12"/>
        <rFont val="Arial"/>
        <family val="2"/>
      </rPr>
      <t>Index Size</t>
    </r>
  </si>
  <si>
    <r>
      <rPr>
        <sz val="12"/>
        <rFont val="Arial"/>
        <family val="2"/>
      </rPr>
      <t>A</t>
    </r>
    <r>
      <rPr>
        <sz val="18"/>
        <rFont val="MingLiU"/>
        <family val="3"/>
        <charset val="136"/>
      </rPr>
      <t xml:space="preserve">。 </t>
    </r>
    <r>
      <rPr>
        <sz val="12"/>
        <rFont val="Arial"/>
        <family val="2"/>
      </rPr>
      <t>±0.2</t>
    </r>
  </si>
  <si>
    <r>
      <rPr>
        <sz val="12"/>
        <rFont val="Arial"/>
        <family val="2"/>
      </rPr>
      <t>Bo ±0.2</t>
    </r>
  </si>
  <si>
    <r>
      <rPr>
        <sz val="12"/>
        <rFont val="Arial"/>
        <family val="2"/>
      </rPr>
      <t>W ±0.2</t>
    </r>
  </si>
  <si>
    <r>
      <rPr>
        <sz val="12"/>
        <rFont val="Arial"/>
        <family val="2"/>
      </rPr>
      <t>E ±0.1</t>
    </r>
  </si>
  <si>
    <r>
      <rPr>
        <sz val="12"/>
        <rFont val="Arial"/>
        <family val="2"/>
      </rPr>
      <t>F ±0.05</t>
    </r>
  </si>
  <si>
    <r>
      <rPr>
        <sz val="12"/>
        <rFont val="Arial"/>
        <family val="2"/>
      </rPr>
      <t>Pi ±0.1</t>
    </r>
  </si>
  <si>
    <r>
      <rPr>
        <sz val="12"/>
        <rFont val="Arial"/>
        <family val="2"/>
      </rPr>
      <t>P</t>
    </r>
    <r>
      <rPr>
        <vertAlign val="subscript"/>
        <sz val="12"/>
        <rFont val="Arial"/>
        <family val="2"/>
      </rPr>
      <t xml:space="preserve">2 </t>
    </r>
    <r>
      <rPr>
        <sz val="12"/>
        <rFont val="Arial"/>
        <family val="2"/>
      </rPr>
      <t>±0.05</t>
    </r>
  </si>
  <si>
    <r>
      <rPr>
        <sz val="12"/>
        <rFont val="Arial"/>
        <family val="2"/>
      </rPr>
      <t>Po ±0.1</t>
    </r>
  </si>
  <si>
    <r>
      <rPr>
        <sz val="12"/>
        <rFont val="Arial"/>
        <family val="2"/>
      </rPr>
      <t>Do ±0.1</t>
    </r>
  </si>
  <si>
    <r>
      <rPr>
        <sz val="12"/>
        <rFont val="Arial"/>
        <family val="2"/>
      </rPr>
      <t>K</t>
    </r>
    <r>
      <rPr>
        <sz val="18"/>
        <rFont val="MingLiU"/>
        <family val="3"/>
        <charset val="136"/>
      </rPr>
      <t xml:space="preserve">。 </t>
    </r>
    <r>
      <rPr>
        <sz val="12"/>
        <rFont val="Arial"/>
        <family val="2"/>
      </rPr>
      <t>±0.1</t>
    </r>
  </si>
  <si>
    <r>
      <rPr>
        <b/>
        <sz val="12"/>
        <rFont val="Arial"/>
        <family val="2"/>
      </rPr>
      <t>■ Quantity ( 4000</t>
    </r>
  </si>
  <si>
    <r>
      <rPr>
        <sz val="11"/>
        <rFont val="Arial"/>
        <family val="2"/>
      </rPr>
      <t>110±0,5</t>
    </r>
  </si>
  <si>
    <r>
      <rPr>
        <u/>
        <sz val="11"/>
        <rFont val="Arial"/>
        <family val="2"/>
      </rPr>
      <t>9,0 ±0.5</t>
    </r>
  </si>
  <si>
    <r>
      <rPr>
        <sz val="11"/>
        <rFont val="Arial"/>
        <family val="2"/>
      </rPr>
      <t>12,0 ±0.15</t>
    </r>
  </si>
  <si>
    <r>
      <rPr>
        <sz val="58"/>
        <rFont val="PMingLiU"/>
        <family val="1"/>
        <charset val="136"/>
      </rPr>
      <t>go</t>
    </r>
  </si>
  <si>
    <r>
      <rPr>
        <sz val="11"/>
        <rFont val="Arial"/>
        <family val="2"/>
      </rPr>
      <t>(Unit: mm)</t>
    </r>
  </si>
  <si>
    <r>
      <rPr>
        <b/>
        <sz val="22"/>
        <rFont val="Arial"/>
        <family val="2"/>
      </rPr>
      <t>s</t>
    </r>
  </si>
  <si>
    <r>
      <rPr>
        <sz val="14"/>
        <rFont val="MingLiU"/>
        <family val="3"/>
        <charset val="136"/>
      </rPr>
      <t>酒</t>
    </r>
  </si>
  <si>
    <r>
      <rPr>
        <b/>
        <sz val="12"/>
        <rFont val="Arial"/>
        <family val="2"/>
      </rPr>
      <t>Page 8</t>
    </r>
  </si>
  <si>
    <r>
      <rPr>
        <i/>
        <u/>
        <sz val="15"/>
        <rFont val="Arial"/>
        <family val="2"/>
      </rPr>
      <t>Safety Approvals</t>
    </r>
  </si>
  <si>
    <r>
      <rPr>
        <b/>
        <sz val="12"/>
        <rFont val="Arial"/>
        <family val="2"/>
      </rPr>
      <t>(Certified Model/Type : TSM1A103-H)</t>
    </r>
  </si>
  <si>
    <r>
      <rPr>
        <sz val="44"/>
        <rFont val="MingLiU"/>
        <family val="3"/>
        <charset val="136"/>
      </rPr>
      <t>品儿</t>
    </r>
  </si>
  <si>
    <r>
      <rPr>
        <sz val="12"/>
        <rFont val="Arial"/>
        <family val="2"/>
      </rPr>
      <t>* UL 1434 / cUL recognized (File # E138827)</t>
    </r>
  </si>
  <si>
    <r>
      <rPr>
        <sz val="58"/>
        <rFont val="PMingLiU"/>
        <family val="1"/>
        <charset val="136"/>
      </rPr>
      <t>△</t>
    </r>
  </si>
  <si>
    <r>
      <rPr>
        <sz val="12"/>
        <rFont val="Arial"/>
        <family val="2"/>
      </rPr>
      <t>* TUV recognized (File # R 50167657)</t>
    </r>
  </si>
  <si>
    <r>
      <rPr>
        <i/>
        <u/>
        <sz val="15"/>
        <rFont val="Arial"/>
        <family val="2"/>
      </rPr>
      <t>Certificates</t>
    </r>
  </si>
  <si>
    <r>
      <rPr>
        <sz val="15"/>
        <rFont val="Arial"/>
        <family val="2"/>
      </rPr>
      <t>(1) IATF 16949 certificate</t>
    </r>
  </si>
  <si>
    <r>
      <rPr>
        <sz val="15"/>
        <rFont val="Arial"/>
        <family val="2"/>
      </rPr>
      <t>(2) ISO 9001 certificate</t>
    </r>
  </si>
  <si>
    <r>
      <rPr>
        <sz val="15"/>
        <rFont val="Arial"/>
        <family val="2"/>
      </rPr>
      <t>(3) QC 080000 certificate</t>
    </r>
  </si>
  <si>
    <r>
      <rPr>
        <i/>
        <u/>
        <sz val="15"/>
        <rFont val="Arial"/>
        <family val="2"/>
      </rPr>
      <t>Test Report</t>
    </r>
  </si>
  <si>
    <r>
      <rPr>
        <sz val="15"/>
        <rFont val="Arial"/>
        <family val="2"/>
      </rPr>
      <t>(1) RoHS test report</t>
    </r>
  </si>
  <si>
    <r>
      <rPr>
        <sz val="15"/>
        <rFont val="Arial"/>
        <family val="2"/>
      </rPr>
      <t>(2) Halogen-free test report</t>
    </r>
  </si>
  <si>
    <r>
      <rPr>
        <b/>
        <sz val="12"/>
        <rFont val="Arial"/>
        <family val="2"/>
      </rPr>
      <t>Page 9</t>
    </r>
  </si>
  <si>
    <r>
      <rPr>
        <i/>
        <u/>
        <sz val="15"/>
        <rFont val="Arial"/>
        <family val="2"/>
      </rPr>
      <t>R - T Table</t>
    </r>
  </si>
  <si>
    <r>
      <rPr>
        <sz val="12"/>
        <rFont val="Arial"/>
        <family val="2"/>
      </rPr>
      <t>Part No. : TSM1A103F34D3HZ</t>
    </r>
  </si>
  <si>
    <r>
      <rPr>
        <sz val="12"/>
        <rFont val="Arial"/>
        <family val="2"/>
      </rPr>
      <t>R25 =10 KOhm ± 1%</t>
    </r>
  </si>
  <si>
    <r>
      <rPr>
        <sz val="12"/>
        <rFont val="Arial"/>
        <family val="2"/>
      </rPr>
      <t>B25/85 = 3435 K ± 3%</t>
    </r>
  </si>
  <si>
    <r>
      <rPr>
        <b/>
        <sz val="12"/>
        <rFont val="Arial"/>
        <family val="2"/>
      </rPr>
      <t>Temperature (℃)</t>
    </r>
  </si>
  <si>
    <r>
      <rPr>
        <b/>
        <sz val="12"/>
        <rFont val="Arial"/>
        <family val="2"/>
      </rPr>
      <t>Rmax. (KQ)</t>
    </r>
  </si>
  <si>
    <r>
      <rPr>
        <b/>
        <sz val="12"/>
        <rFont val="Arial"/>
        <family val="2"/>
      </rPr>
      <t>Rnor. (KQ)</t>
    </r>
  </si>
  <si>
    <r>
      <rPr>
        <b/>
        <sz val="12"/>
        <rFont val="Arial"/>
        <family val="2"/>
      </rPr>
      <t>Rmin. (KQ)</t>
    </r>
  </si>
  <si>
    <r>
      <rPr>
        <b/>
        <sz val="12"/>
        <rFont val="Arial"/>
        <family val="2"/>
      </rPr>
      <t>Temperature Tol. (℃)</t>
    </r>
  </si>
  <si>
    <r>
      <rPr>
        <b/>
        <sz val="12"/>
        <rFont val="Arial"/>
        <family val="2"/>
      </rPr>
      <t>Resistance Tol. (%)</t>
    </r>
  </si>
  <si>
    <r>
      <rPr>
        <b/>
        <sz val="12"/>
        <rFont val="Arial"/>
        <family val="2"/>
      </rPr>
      <t xml:space="preserve">/ </t>
    </r>
    <r>
      <rPr>
        <b/>
        <sz val="12"/>
        <rFont val="Arial"/>
        <family val="2"/>
      </rPr>
      <t>NIC Thermistor TSM Type</t>
    </r>
  </si>
  <si>
    <r>
      <rPr>
        <b/>
        <sz val="12"/>
        <rFont val="Arial"/>
        <family val="2"/>
      </rPr>
      <t>Page 10</t>
    </r>
  </si>
  <si>
    <r>
      <rPr>
        <i/>
        <u/>
        <sz val="15"/>
        <rFont val="Arial"/>
        <family val="2"/>
      </rPr>
      <t xml:space="preserve">R </t>
    </r>
    <r>
      <rPr>
        <i/>
        <u/>
        <sz val="15"/>
        <rFont val="Arial"/>
        <family val="2"/>
      </rPr>
      <t xml:space="preserve">- </t>
    </r>
    <r>
      <rPr>
        <i/>
        <u/>
        <sz val="15"/>
        <rFont val="Arial"/>
        <family val="2"/>
      </rPr>
      <t>T Table</t>
    </r>
  </si>
  <si>
    <r>
      <rPr>
        <b/>
        <sz val="12"/>
        <rFont val="Arial"/>
        <family val="2"/>
      </rPr>
      <t>Rmin. (KC)</t>
    </r>
  </si>
  <si>
    <r>
      <rPr>
        <b/>
        <sz val="12"/>
        <rFont val="Arial"/>
        <family val="2"/>
      </rPr>
      <t>Page 11</t>
    </r>
  </si>
  <si>
    <r>
      <rPr>
        <b/>
        <sz val="12"/>
        <rFont val="Arial"/>
        <family val="2"/>
      </rPr>
      <t>Page 12</t>
    </r>
  </si>
  <si>
    <r>
      <rPr>
        <b/>
        <sz val="12"/>
        <rFont val="Arial"/>
        <family val="2"/>
      </rPr>
      <t>Page 13</t>
    </r>
  </si>
  <si>
    <t>R1</t>
    <phoneticPr fontId="45" type="noConversion"/>
  </si>
  <si>
    <t>R2</t>
    <phoneticPr fontId="45" type="noConversion"/>
  </si>
  <si>
    <r>
      <t>V</t>
    </r>
    <r>
      <rPr>
        <sz val="10"/>
        <rFont val="Arial"/>
        <family val="2"/>
      </rPr>
      <t>DD</t>
    </r>
    <phoneticPr fontId="45" type="noConversion"/>
  </si>
  <si>
    <t>V_NTC</t>
    <phoneticPr fontId="45" type="noConversion"/>
  </si>
  <si>
    <t>NTC_ADC</t>
    <phoneticPr fontId="45" type="noConversion"/>
  </si>
  <si>
    <t>Part No. :TSM1A103F34D3HZ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</si>
</sst>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_);\(0\)"/>
    <numFmt numFmtId="177" formatCode="0000"/>
    <numFmt numFmtId="178" formatCode="0.0"/>
    <numFmt numFmtId="179" formatCode="0.000"/>
    <numFmt numFmtId="180" formatCode="0.0%"/>
    <numFmt numFmtId="181" formatCode="0.0000"/>
    <numFmt numFmtId="182" formatCode="0.00000"/>
    <numFmt numFmtId="183" formatCode="0_ "/>
    <numFmt numFmtId="184" formatCode="0_);[Red]\(0\)"/>
    <numFmt numFmtId="185" formatCode="0.0_);[Red]\(0.0\)"/>
    <numFmt numFmtId="186" formatCode="0.00_);[Red]\(0.00\)"/>
  </numFmts>
  <fonts count="46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u/>
      <sz val="36"/>
      <name val="Arial"/>
      <family val="2"/>
    </font>
    <font>
      <b/>
      <sz val="26"/>
      <name val="Arial"/>
      <family val="2"/>
    </font>
    <font>
      <sz val="28"/>
      <name val="MingLiU"/>
      <family val="3"/>
      <charset val="136"/>
    </font>
    <font>
      <sz val="14"/>
      <name val="Arial"/>
      <family val="2"/>
    </font>
    <font>
      <sz val="16"/>
      <name val="MingLiU"/>
      <family val="3"/>
      <charset val="136"/>
    </font>
    <font>
      <sz val="16"/>
      <name val="Arial"/>
      <family val="2"/>
    </font>
    <font>
      <sz val="18"/>
      <name val="Arial"/>
      <family val="2"/>
    </font>
    <font>
      <b/>
      <sz val="22"/>
      <name val="Arial"/>
      <family val="2"/>
    </font>
    <font>
      <b/>
      <sz val="16"/>
      <name val="MingLiU"/>
      <family val="3"/>
      <charset val="136"/>
    </font>
    <font>
      <b/>
      <sz val="14"/>
      <name val="Arial"/>
      <family val="2"/>
    </font>
    <font>
      <b/>
      <sz val="14"/>
      <name val="Arial"/>
      <family val="2"/>
    </font>
    <font>
      <b/>
      <sz val="18"/>
      <name val="MingLiU"/>
      <family val="3"/>
      <charset val="136"/>
    </font>
    <font>
      <b/>
      <sz val="16"/>
      <name val="Arial"/>
      <family val="2"/>
    </font>
    <font>
      <b/>
      <sz val="12"/>
      <name val="Arial"/>
      <family val="2"/>
    </font>
    <font>
      <sz val="25"/>
      <name val="MingLiU"/>
      <family val="3"/>
      <charset val="136"/>
    </font>
    <font>
      <i/>
      <u/>
      <sz val="15"/>
      <name val="Arial"/>
      <family val="2"/>
    </font>
    <font>
      <b/>
      <u/>
      <sz val="19"/>
      <name val="Arial"/>
      <family val="2"/>
    </font>
    <font>
      <b/>
      <sz val="19"/>
      <name val="Arial"/>
      <family val="2"/>
    </font>
    <font>
      <vertAlign val="subscript"/>
      <sz val="14"/>
      <name val="Arial"/>
      <family val="2"/>
    </font>
    <font>
      <sz val="9"/>
      <name val="Arial"/>
      <family val="2"/>
    </font>
    <font>
      <vertAlign val="superscript"/>
      <sz val="14"/>
      <name val="Arial"/>
      <family val="2"/>
    </font>
    <font>
      <sz val="14"/>
      <name val="MingLiU"/>
      <family val="3"/>
      <charset val="136"/>
    </font>
    <font>
      <u/>
      <sz val="15"/>
      <name val="Arial"/>
      <family val="2"/>
    </font>
    <font>
      <sz val="12"/>
      <name val="Arial"/>
      <family val="2"/>
    </font>
    <font>
      <sz val="6"/>
      <name val="Arial"/>
      <family val="2"/>
    </font>
    <font>
      <sz val="7"/>
      <name val="MingLiU"/>
      <family val="3"/>
      <charset val="136"/>
    </font>
    <font>
      <sz val="10"/>
      <name val="Times New Roman"/>
      <family val="1"/>
    </font>
    <font>
      <vertAlign val="subscript"/>
      <sz val="10"/>
      <name val="Times New Roman"/>
      <family val="1"/>
    </font>
    <font>
      <i/>
      <sz val="18"/>
      <name val="Arial"/>
      <family val="2"/>
    </font>
    <font>
      <sz val="11"/>
      <name val="Arial"/>
      <family val="2"/>
    </font>
    <font>
      <sz val="12"/>
      <name val="Arial"/>
      <family val="2"/>
    </font>
    <font>
      <vertAlign val="subscript"/>
      <sz val="12"/>
      <name val="Arial"/>
      <family val="2"/>
    </font>
    <font>
      <sz val="18"/>
      <name val="MingLiU"/>
      <family val="3"/>
      <charset val="136"/>
    </font>
    <font>
      <b/>
      <i/>
      <sz val="12"/>
      <name val="Arial"/>
      <family val="2"/>
    </font>
    <font>
      <b/>
      <sz val="12"/>
      <name val="Arial"/>
      <family val="2"/>
    </font>
    <font>
      <sz val="6"/>
      <name val="MingLiU"/>
      <family val="3"/>
      <charset val="136"/>
    </font>
    <font>
      <vertAlign val="superscript"/>
      <sz val="12"/>
      <name val="Arial"/>
      <family val="2"/>
    </font>
    <font>
      <u/>
      <sz val="12"/>
      <name val="MingLiU"/>
      <family val="3"/>
      <charset val="136"/>
    </font>
    <font>
      <u/>
      <sz val="11"/>
      <name val="Arial"/>
      <family val="2"/>
    </font>
    <font>
      <sz val="58"/>
      <name val="PMingLiU"/>
      <family val="1"/>
      <charset val="136"/>
    </font>
    <font>
      <sz val="44"/>
      <name val="MingLiU"/>
      <family val="3"/>
      <charset val="136"/>
    </font>
    <font>
      <sz val="15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6">
    <xf numFmtId="0" fontId="0" fillId="0" borderId="0" xfId="0">
      <alignment vertical="center"/>
    </xf>
    <xf numFmtId="0" fontId="3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1" fillId="0" borderId="7" xfId="0" applyFont="1" applyBorder="1" applyAlignment="1">
      <alignment vertical="top"/>
    </xf>
    <xf numFmtId="0" fontId="13" fillId="0" borderId="8" xfId="0" applyFont="1" applyBorder="1" applyAlignment="1">
      <alignment vertical="top"/>
    </xf>
    <xf numFmtId="0" fontId="14" fillId="0" borderId="9" xfId="0" applyFont="1" applyBorder="1" applyAlignment="1">
      <alignment vertical="top"/>
    </xf>
    <xf numFmtId="0" fontId="15" fillId="0" borderId="10" xfId="0" applyFont="1" applyBorder="1" applyAlignment="1">
      <alignment vertical="top"/>
    </xf>
    <xf numFmtId="0" fontId="16" fillId="0" borderId="11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8" fillId="0" borderId="13" xfId="0" applyFont="1" applyBorder="1" applyAlignment="1">
      <alignment vertical="top"/>
    </xf>
    <xf numFmtId="0" fontId="19" fillId="0" borderId="14" xfId="0" applyFont="1" applyBorder="1" applyAlignment="1">
      <alignment vertical="top"/>
    </xf>
    <xf numFmtId="0" fontId="6" fillId="0" borderId="15" xfId="0" applyFont="1" applyBorder="1" applyAlignment="1">
      <alignment horizontal="left" vertical="center" indent="2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 indent="1"/>
    </xf>
    <xf numFmtId="176" fontId="6" fillId="0" borderId="18" xfId="0" applyNumberFormat="1" applyFont="1" applyBorder="1" applyAlignment="1">
      <alignment horizontal="left" vertical="center" indent="2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wrapText="1"/>
    </xf>
    <xf numFmtId="1" fontId="6" fillId="0" borderId="21" xfId="0" applyNumberFormat="1" applyFont="1" applyBorder="1" applyAlignment="1">
      <alignment horizontal="center" vertical="center"/>
    </xf>
    <xf numFmtId="177" fontId="6" fillId="0" borderId="22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left" vertical="top" wrapText="1"/>
    </xf>
    <xf numFmtId="0" fontId="22" fillId="0" borderId="24" xfId="0" applyFont="1" applyBorder="1" applyAlignment="1">
      <alignment horizontal="left" vertical="center"/>
    </xf>
    <xf numFmtId="0" fontId="24" fillId="0" borderId="25" xfId="0" applyFont="1" applyBorder="1" applyAlignment="1">
      <alignment vertical="top"/>
    </xf>
    <xf numFmtId="0" fontId="26" fillId="0" borderId="26" xfId="0" applyFont="1" applyBorder="1" applyAlignment="1">
      <alignment vertical="top"/>
    </xf>
    <xf numFmtId="0" fontId="26" fillId="0" borderId="27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/>
    </xf>
    <xf numFmtId="0" fontId="22" fillId="0" borderId="29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left" vertical="top" indent="1"/>
    </xf>
    <xf numFmtId="0" fontId="22" fillId="0" borderId="32" xfId="0" applyFont="1" applyBorder="1" applyAlignment="1">
      <alignment horizontal="center" vertical="center"/>
    </xf>
    <xf numFmtId="0" fontId="28" fillId="0" borderId="33" xfId="0" applyFont="1" applyBorder="1" applyAlignment="1">
      <alignment horizontal="left" vertical="center"/>
    </xf>
    <xf numFmtId="0" fontId="29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left" vertical="center" indent="1"/>
    </xf>
    <xf numFmtId="1" fontId="22" fillId="0" borderId="36" xfId="0" applyNumberFormat="1" applyFont="1" applyBorder="1" applyAlignment="1">
      <alignment horizontal="center" vertical="center"/>
    </xf>
    <xf numFmtId="1" fontId="22" fillId="0" borderId="37" xfId="0" applyNumberFormat="1" applyFont="1" applyBorder="1" applyAlignment="1">
      <alignment horizontal="left" vertical="center" indent="1"/>
    </xf>
    <xf numFmtId="0" fontId="22" fillId="0" borderId="38" xfId="0" applyFont="1" applyBorder="1" applyAlignment="1">
      <alignment horizontal="left" vertical="center" wrapText="1"/>
    </xf>
    <xf numFmtId="0" fontId="31" fillId="0" borderId="39" xfId="0" applyFont="1" applyBorder="1" applyAlignment="1">
      <alignment vertical="top"/>
    </xf>
    <xf numFmtId="0" fontId="26" fillId="0" borderId="40" xfId="0" applyFont="1" applyBorder="1" applyAlignment="1">
      <alignment horizontal="left" vertical="center" indent="1"/>
    </xf>
    <xf numFmtId="0" fontId="26" fillId="0" borderId="44" xfId="0" applyFont="1" applyBorder="1" applyAlignment="1">
      <alignment horizontal="left" vertical="center" wrapText="1"/>
    </xf>
    <xf numFmtId="0" fontId="32" fillId="0" borderId="45" xfId="0" applyFont="1" applyBorder="1" applyAlignment="1">
      <alignment horizontal="left" vertical="center" wrapText="1"/>
    </xf>
    <xf numFmtId="0" fontId="26" fillId="0" borderId="49" xfId="0" applyFont="1" applyBorder="1" applyAlignment="1">
      <alignment horizontal="left" vertical="center" wrapText="1" indent="1"/>
    </xf>
    <xf numFmtId="0" fontId="26" fillId="0" borderId="50" xfId="0" applyFont="1" applyBorder="1" applyAlignment="1">
      <alignment horizontal="left" vertical="center"/>
    </xf>
    <xf numFmtId="0" fontId="26" fillId="0" borderId="54" xfId="0" applyFont="1" applyBorder="1" applyAlignment="1">
      <alignment horizontal="center" vertical="center" wrapText="1"/>
    </xf>
    <xf numFmtId="0" fontId="26" fillId="0" borderId="55" xfId="0" applyFont="1" applyBorder="1" applyAlignment="1">
      <alignment horizontal="left" wrapText="1"/>
    </xf>
    <xf numFmtId="0" fontId="2" fillId="0" borderId="64" xfId="0" applyFont="1" applyBorder="1" applyAlignment="1">
      <alignment horizontal="left" vertical="top"/>
    </xf>
    <xf numFmtId="0" fontId="26" fillId="0" borderId="70" xfId="0" applyFont="1" applyBorder="1" applyAlignment="1">
      <alignment horizontal="center" vertical="top"/>
    </xf>
    <xf numFmtId="0" fontId="26" fillId="0" borderId="71" xfId="0" applyFont="1" applyBorder="1" applyAlignment="1">
      <alignment horizontal="center" vertical="top" wrapText="1"/>
    </xf>
    <xf numFmtId="1" fontId="26" fillId="0" borderId="72" xfId="0" applyNumberFormat="1" applyFont="1" applyBorder="1" applyAlignment="1">
      <alignment horizontal="left" vertical="top" indent="1"/>
    </xf>
    <xf numFmtId="0" fontId="26" fillId="0" borderId="73" xfId="0" applyFont="1" applyBorder="1" applyAlignment="1">
      <alignment horizontal="left" vertical="top"/>
    </xf>
    <xf numFmtId="1" fontId="26" fillId="0" borderId="74" xfId="0" applyNumberFormat="1" applyFont="1" applyBorder="1" applyAlignment="1">
      <alignment horizontal="center" vertical="top"/>
    </xf>
    <xf numFmtId="0" fontId="36" fillId="0" borderId="78" xfId="0" applyFont="1" applyBorder="1" applyAlignment="1">
      <alignment vertical="top"/>
    </xf>
    <xf numFmtId="0" fontId="38" fillId="0" borderId="79" xfId="0" applyFont="1" applyBorder="1" applyAlignment="1">
      <alignment vertical="top"/>
    </xf>
    <xf numFmtId="0" fontId="27" fillId="0" borderId="80" xfId="0" applyFont="1" applyBorder="1" applyAlignment="1">
      <alignment vertical="top"/>
    </xf>
    <xf numFmtId="0" fontId="26" fillId="0" borderId="81" xfId="0" applyFont="1" applyBorder="1" applyAlignment="1">
      <alignment horizontal="left" wrapText="1" indent="5"/>
    </xf>
    <xf numFmtId="0" fontId="26" fillId="0" borderId="82" xfId="0" applyFont="1" applyBorder="1" applyAlignment="1">
      <alignment horizontal="center"/>
    </xf>
    <xf numFmtId="177" fontId="26" fillId="0" borderId="83" xfId="0" applyNumberFormat="1" applyFont="1" applyBorder="1" applyAlignment="1">
      <alignment horizontal="center"/>
    </xf>
    <xf numFmtId="0" fontId="25" fillId="0" borderId="84" xfId="0" applyFont="1" applyBorder="1" applyAlignment="1">
      <alignment vertical="top"/>
    </xf>
    <xf numFmtId="0" fontId="41" fillId="0" borderId="85" xfId="0" applyFont="1" applyBorder="1" applyAlignment="1">
      <alignment vertical="top"/>
    </xf>
    <xf numFmtId="0" fontId="32" fillId="0" borderId="86" xfId="0" applyFont="1" applyBorder="1" applyAlignment="1">
      <alignment vertical="top"/>
    </xf>
    <xf numFmtId="177" fontId="26" fillId="0" borderId="87" xfId="0" applyNumberFormat="1" applyFont="1" applyBorder="1" applyAlignment="1">
      <alignment horizontal="left" vertical="center" indent="2"/>
    </xf>
    <xf numFmtId="178" fontId="26" fillId="0" borderId="88" xfId="0" applyNumberFormat="1" applyFont="1" applyBorder="1" applyAlignment="1">
      <alignment horizontal="center" vertical="center"/>
    </xf>
    <xf numFmtId="178" fontId="26" fillId="0" borderId="89" xfId="0" applyNumberFormat="1" applyFont="1" applyBorder="1" applyAlignment="1">
      <alignment horizontal="left" vertical="center" indent="1"/>
    </xf>
    <xf numFmtId="1" fontId="26" fillId="0" borderId="90" xfId="0" applyNumberFormat="1" applyFont="1" applyBorder="1" applyAlignment="1">
      <alignment horizontal="center" vertical="center"/>
    </xf>
    <xf numFmtId="2" fontId="26" fillId="0" borderId="91" xfId="0" applyNumberFormat="1" applyFont="1" applyBorder="1" applyAlignment="1">
      <alignment horizontal="left" vertical="center"/>
    </xf>
    <xf numFmtId="0" fontId="42" fillId="0" borderId="92" xfId="0" applyFont="1" applyBorder="1" applyAlignment="1">
      <alignment vertical="top"/>
    </xf>
    <xf numFmtId="0" fontId="43" fillId="0" borderId="93" xfId="0" applyFont="1" applyBorder="1" applyAlignment="1">
      <alignment vertical="top"/>
    </xf>
    <xf numFmtId="0" fontId="44" fillId="0" borderId="94" xfId="0" applyFont="1" applyBorder="1" applyAlignment="1">
      <alignment vertical="top"/>
    </xf>
    <xf numFmtId="0" fontId="16" fillId="0" borderId="95" xfId="0" applyFont="1" applyBorder="1" applyAlignment="1">
      <alignment horizontal="center" wrapText="1"/>
    </xf>
    <xf numFmtId="1" fontId="26" fillId="0" borderId="98" xfId="0" applyNumberFormat="1" applyFont="1" applyBorder="1" applyAlignment="1">
      <alignment horizontal="justify" vertical="top"/>
    </xf>
    <xf numFmtId="2" fontId="26" fillId="0" borderId="99" xfId="0" applyNumberFormat="1" applyFont="1" applyBorder="1" applyAlignment="1">
      <alignment horizontal="justify" vertical="top"/>
    </xf>
    <xf numFmtId="2" fontId="26" fillId="0" borderId="100" xfId="0" applyNumberFormat="1" applyFont="1" applyBorder="1" applyAlignment="1">
      <alignment horizontal="justify" vertical="top"/>
    </xf>
    <xf numFmtId="180" fontId="26" fillId="0" borderId="101" xfId="0" applyNumberFormat="1" applyFont="1" applyBorder="1" applyAlignment="1">
      <alignment horizontal="left" vertical="top" indent="1"/>
    </xf>
    <xf numFmtId="180" fontId="26" fillId="0" borderId="102" xfId="0" applyNumberFormat="1" applyFont="1" applyBorder="1" applyAlignment="1">
      <alignment horizontal="center" vertical="top"/>
    </xf>
    <xf numFmtId="179" fontId="26" fillId="0" borderId="103" xfId="0" applyNumberFormat="1" applyFont="1" applyBorder="1" applyAlignment="1">
      <alignment horizontal="justify" vertical="top"/>
    </xf>
    <xf numFmtId="180" fontId="26" fillId="0" borderId="104" xfId="0" applyNumberFormat="1" applyFont="1" applyBorder="1" applyAlignment="1">
      <alignment horizontal="justify" vertical="top"/>
    </xf>
    <xf numFmtId="1" fontId="26" fillId="0" borderId="105" xfId="0" applyNumberFormat="1" applyFont="1" applyBorder="1" applyAlignment="1">
      <alignment horizontal="justify"/>
    </xf>
    <xf numFmtId="179" fontId="26" fillId="0" borderId="106" xfId="0" applyNumberFormat="1" applyFont="1" applyBorder="1" applyAlignment="1">
      <alignment horizontal="justify"/>
    </xf>
    <xf numFmtId="2" fontId="26" fillId="0" borderId="107" xfId="0" applyNumberFormat="1" applyFont="1" applyBorder="1" applyAlignment="1">
      <alignment horizontal="justify"/>
    </xf>
    <xf numFmtId="2" fontId="26" fillId="0" borderId="108" xfId="0" applyNumberFormat="1" applyFont="1" applyBorder="1" applyAlignment="1">
      <alignment horizontal="justify"/>
    </xf>
    <xf numFmtId="180" fontId="26" fillId="0" borderId="109" xfId="0" applyNumberFormat="1" applyFont="1" applyBorder="1" applyAlignment="1">
      <alignment horizontal="justify"/>
    </xf>
    <xf numFmtId="180" fontId="26" fillId="0" borderId="110" xfId="0" applyNumberFormat="1" applyFont="1" applyBorder="1" applyAlignment="1">
      <alignment horizontal="center"/>
    </xf>
    <xf numFmtId="1" fontId="26" fillId="0" borderId="111" xfId="0" applyNumberFormat="1" applyFont="1" applyBorder="1" applyAlignment="1">
      <alignment horizontal="justify"/>
    </xf>
    <xf numFmtId="180" fontId="26" fillId="0" borderId="112" xfId="0" applyNumberFormat="1" applyFont="1" applyBorder="1" applyAlignment="1">
      <alignment horizontal="left" indent="1"/>
    </xf>
    <xf numFmtId="1" fontId="26" fillId="0" borderId="113" xfId="0" applyNumberFormat="1" applyFont="1" applyBorder="1" applyAlignment="1">
      <alignment horizontal="left" indent="4"/>
    </xf>
    <xf numFmtId="1" fontId="26" fillId="0" borderId="114" xfId="0" applyNumberFormat="1" applyFont="1" applyBorder="1" applyAlignment="1">
      <alignment horizontal="left" vertical="top" indent="4"/>
    </xf>
    <xf numFmtId="0" fontId="37" fillId="0" borderId="115" xfId="0" applyFont="1" applyBorder="1" applyAlignment="1">
      <alignment vertical="top"/>
    </xf>
    <xf numFmtId="1" fontId="26" fillId="0" borderId="116" xfId="0" applyNumberFormat="1" applyFont="1" applyBorder="1" applyAlignment="1">
      <alignment horizontal="justify" vertical="top"/>
    </xf>
    <xf numFmtId="181" fontId="26" fillId="0" borderId="117" xfId="0" applyNumberFormat="1" applyFont="1" applyBorder="1" applyAlignment="1">
      <alignment horizontal="justify" vertical="top"/>
    </xf>
    <xf numFmtId="181" fontId="26" fillId="0" borderId="118" xfId="0" applyNumberFormat="1" applyFont="1" applyBorder="1" applyAlignment="1">
      <alignment horizontal="justify"/>
    </xf>
    <xf numFmtId="180" fontId="26" fillId="0" borderId="119" xfId="0" applyNumberFormat="1" applyFont="1" applyBorder="1" applyAlignment="1">
      <alignment horizontal="justify" vertical="top"/>
    </xf>
    <xf numFmtId="182" fontId="26" fillId="0" borderId="120" xfId="0" applyNumberFormat="1" applyFont="1" applyBorder="1" applyAlignment="1">
      <alignment horizontal="justify" vertical="top"/>
    </xf>
    <xf numFmtId="182" fontId="26" fillId="0" borderId="121" xfId="0" applyNumberFormat="1" applyFont="1" applyBorder="1" applyAlignment="1">
      <alignment horizontal="justify"/>
    </xf>
    <xf numFmtId="0" fontId="2" fillId="0" borderId="122" xfId="0" applyFont="1" applyBorder="1" applyAlignment="1">
      <alignment horizontal="left" vertical="top"/>
    </xf>
    <xf numFmtId="0" fontId="2" fillId="0" borderId="123" xfId="0" applyFont="1" applyBorder="1" applyAlignment="1">
      <alignment horizontal="left" vertical="top" indent="1"/>
    </xf>
    <xf numFmtId="0" fontId="2" fillId="0" borderId="124" xfId="0" applyFont="1" applyBorder="1" applyAlignment="1">
      <alignment horizontal="left" vertical="top" indent="2"/>
    </xf>
    <xf numFmtId="1" fontId="26" fillId="0" borderId="98" xfId="0" applyNumberFormat="1" applyFont="1" applyBorder="1" applyAlignment="1">
      <alignment horizontal="center" vertical="top"/>
    </xf>
    <xf numFmtId="2" fontId="26" fillId="0" borderId="99" xfId="0" applyNumberFormat="1" applyFont="1" applyBorder="1" applyAlignment="1">
      <alignment horizontal="center" vertical="top"/>
    </xf>
    <xf numFmtId="2" fontId="26" fillId="0" borderId="100" xfId="0" applyNumberFormat="1" applyFont="1" applyBorder="1" applyAlignment="1">
      <alignment horizontal="center" vertical="top"/>
    </xf>
    <xf numFmtId="180" fontId="26" fillId="0" borderId="101" xfId="0" applyNumberFormat="1" applyFont="1" applyBorder="1" applyAlignment="1">
      <alignment horizontal="center" vertical="top"/>
    </xf>
    <xf numFmtId="179" fontId="26" fillId="0" borderId="103" xfId="0" applyNumberFormat="1" applyFont="1" applyBorder="1" applyAlignment="1">
      <alignment horizontal="center" vertical="top"/>
    </xf>
    <xf numFmtId="180" fontId="26" fillId="0" borderId="104" xfId="0" applyNumberFormat="1" applyFont="1" applyBorder="1" applyAlignment="1">
      <alignment horizontal="center" vertical="top"/>
    </xf>
    <xf numFmtId="1" fontId="26" fillId="0" borderId="105" xfId="0" applyNumberFormat="1" applyFont="1" applyBorder="1" applyAlignment="1">
      <alignment horizontal="center"/>
    </xf>
    <xf numFmtId="179" fontId="26" fillId="0" borderId="106" xfId="0" applyNumberFormat="1" applyFont="1" applyBorder="1" applyAlignment="1">
      <alignment horizontal="center"/>
    </xf>
    <xf numFmtId="2" fontId="26" fillId="0" borderId="107" xfId="0" applyNumberFormat="1" applyFont="1" applyBorder="1" applyAlignment="1">
      <alignment horizontal="center"/>
    </xf>
    <xf numFmtId="2" fontId="26" fillId="0" borderId="108" xfId="0" applyNumberFormat="1" applyFont="1" applyBorder="1" applyAlignment="1">
      <alignment horizontal="center"/>
    </xf>
    <xf numFmtId="180" fontId="26" fillId="0" borderId="109" xfId="0" applyNumberFormat="1" applyFont="1" applyBorder="1" applyAlignment="1">
      <alignment horizontal="center"/>
    </xf>
    <xf numFmtId="1" fontId="26" fillId="0" borderId="111" xfId="0" applyNumberFormat="1" applyFont="1" applyBorder="1" applyAlignment="1">
      <alignment horizontal="center"/>
    </xf>
    <xf numFmtId="180" fontId="26" fillId="0" borderId="112" xfId="0" applyNumberFormat="1" applyFont="1" applyBorder="1" applyAlignment="1">
      <alignment horizontal="center"/>
    </xf>
    <xf numFmtId="1" fontId="26" fillId="0" borderId="113" xfId="0" applyNumberFormat="1" applyFont="1" applyBorder="1" applyAlignment="1">
      <alignment horizontal="center"/>
    </xf>
    <xf numFmtId="1" fontId="26" fillId="0" borderId="114" xfId="0" applyNumberFormat="1" applyFont="1" applyBorder="1" applyAlignment="1">
      <alignment horizontal="center" vertical="top"/>
    </xf>
    <xf numFmtId="1" fontId="26" fillId="0" borderId="116" xfId="0" applyNumberFormat="1" applyFont="1" applyBorder="1" applyAlignment="1">
      <alignment horizontal="center" vertical="top"/>
    </xf>
    <xf numFmtId="181" fontId="26" fillId="0" borderId="117" xfId="0" applyNumberFormat="1" applyFont="1" applyBorder="1" applyAlignment="1">
      <alignment horizontal="center" vertical="top"/>
    </xf>
    <xf numFmtId="181" fontId="26" fillId="0" borderId="118" xfId="0" applyNumberFormat="1" applyFont="1" applyBorder="1" applyAlignment="1">
      <alignment horizontal="center"/>
    </xf>
    <xf numFmtId="180" fontId="26" fillId="0" borderId="119" xfId="0" applyNumberFormat="1" applyFont="1" applyBorder="1" applyAlignment="1">
      <alignment horizontal="center" vertical="top"/>
    </xf>
    <xf numFmtId="182" fontId="26" fillId="0" borderId="120" xfId="0" applyNumberFormat="1" applyFont="1" applyBorder="1" applyAlignment="1">
      <alignment horizontal="center" vertical="top"/>
    </xf>
    <xf numFmtId="182" fontId="26" fillId="0" borderId="12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84" fontId="16" fillId="0" borderId="124" xfId="0" applyNumberFormat="1" applyFont="1" applyFill="1" applyBorder="1" applyAlignment="1">
      <alignment horizontal="center" vertical="center" wrapText="1"/>
    </xf>
    <xf numFmtId="0" fontId="0" fillId="0" borderId="124" xfId="0" applyBorder="1">
      <alignment vertical="center"/>
    </xf>
    <xf numFmtId="183" fontId="0" fillId="0" borderId="124" xfId="0" applyNumberFormat="1" applyBorder="1" applyAlignment="1">
      <alignment horizontal="center" vertical="center"/>
    </xf>
    <xf numFmtId="0" fontId="16" fillId="0" borderId="96" xfId="0" applyFont="1" applyBorder="1" applyAlignment="1">
      <alignment horizontal="center" wrapText="1"/>
    </xf>
    <xf numFmtId="0" fontId="16" fillId="0" borderId="97" xfId="0" applyFont="1" applyBorder="1" applyAlignment="1">
      <alignment horizontal="center" wrapText="1"/>
    </xf>
    <xf numFmtId="0" fontId="33" fillId="0" borderId="75" xfId="0" applyFont="1" applyBorder="1" applyAlignment="1">
      <alignment horizontal="left" vertical="center"/>
    </xf>
    <xf numFmtId="0" fontId="33" fillId="0" borderId="76" xfId="0" applyFont="1" applyBorder="1" applyAlignment="1">
      <alignment horizontal="left" vertical="center"/>
    </xf>
    <xf numFmtId="0" fontId="33" fillId="0" borderId="77" xfId="0" applyFont="1" applyBorder="1" applyAlignment="1">
      <alignment horizontal="left" vertical="center"/>
    </xf>
    <xf numFmtId="0" fontId="26" fillId="0" borderId="51" xfId="0" applyFont="1" applyBorder="1" applyAlignment="1">
      <alignment horizontal="left" vertical="center"/>
    </xf>
    <xf numFmtId="0" fontId="26" fillId="0" borderId="52" xfId="0" applyFont="1" applyBorder="1" applyAlignment="1">
      <alignment horizontal="left" vertical="center"/>
    </xf>
    <xf numFmtId="0" fontId="26" fillId="0" borderId="53" xfId="0" applyFont="1" applyBorder="1" applyAlignment="1">
      <alignment horizontal="left" vertical="center"/>
    </xf>
    <xf numFmtId="0" fontId="26" fillId="0" borderId="56" xfId="0" applyFont="1" applyBorder="1" applyAlignment="1">
      <alignment horizontal="left" vertical="center" wrapText="1"/>
    </xf>
    <xf numFmtId="0" fontId="26" fillId="0" borderId="57" xfId="0" applyFont="1" applyBorder="1" applyAlignment="1">
      <alignment horizontal="left" vertical="center" wrapText="1"/>
    </xf>
    <xf numFmtId="0" fontId="26" fillId="0" borderId="58" xfId="0" applyFont="1" applyBorder="1" applyAlignment="1">
      <alignment horizontal="left" vertical="center" wrapText="1"/>
    </xf>
    <xf numFmtId="0" fontId="32" fillId="0" borderId="59" xfId="0" applyFont="1" applyBorder="1" applyAlignment="1">
      <alignment horizontal="left" vertical="center" wrapText="1"/>
    </xf>
    <xf numFmtId="0" fontId="32" fillId="0" borderId="60" xfId="0" applyFont="1" applyBorder="1" applyAlignment="1">
      <alignment horizontal="left" vertical="center" wrapText="1"/>
    </xf>
    <xf numFmtId="0" fontId="32" fillId="0" borderId="61" xfId="0" applyFont="1" applyBorder="1" applyAlignment="1">
      <alignment horizontal="left" vertical="center" wrapText="1"/>
    </xf>
    <xf numFmtId="0" fontId="26" fillId="0" borderId="62" xfId="0" applyFont="1" applyBorder="1" applyAlignment="1">
      <alignment horizontal="left" wrapText="1"/>
    </xf>
    <xf numFmtId="0" fontId="26" fillId="0" borderId="63" xfId="0" applyFont="1" applyBorder="1" applyAlignment="1">
      <alignment horizontal="left" wrapText="1"/>
    </xf>
    <xf numFmtId="0" fontId="26" fillId="0" borderId="65" xfId="0" applyFont="1" applyBorder="1" applyAlignment="1">
      <alignment horizontal="left" vertical="center" wrapText="1" indent="1"/>
    </xf>
    <xf numFmtId="0" fontId="26" fillId="0" borderId="66" xfId="0" applyFont="1" applyBorder="1" applyAlignment="1">
      <alignment horizontal="left" vertical="center" wrapText="1" indent="1"/>
    </xf>
    <xf numFmtId="0" fontId="26" fillId="0" borderId="67" xfId="0" applyFont="1" applyBorder="1" applyAlignment="1">
      <alignment horizontal="left" vertical="center" wrapText="1" indent="1"/>
    </xf>
    <xf numFmtId="0" fontId="2" fillId="0" borderId="68" xfId="0" applyFont="1" applyBorder="1" applyAlignment="1">
      <alignment horizontal="left" vertical="top"/>
    </xf>
    <xf numFmtId="0" fontId="2" fillId="0" borderId="69" xfId="0" applyFont="1" applyBorder="1" applyAlignment="1">
      <alignment horizontal="left" vertical="top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6" fillId="0" borderId="46" xfId="0" applyFont="1" applyBorder="1" applyAlignment="1">
      <alignment horizontal="left" vertical="center" wrapText="1"/>
    </xf>
    <xf numFmtId="0" fontId="26" fillId="0" borderId="47" xfId="0" applyFont="1" applyBorder="1" applyAlignment="1">
      <alignment horizontal="left" vertical="center" wrapText="1"/>
    </xf>
    <xf numFmtId="0" fontId="26" fillId="0" borderId="48" xfId="0" applyFont="1" applyBorder="1" applyAlignment="1">
      <alignment horizontal="left" vertical="center" wrapText="1"/>
    </xf>
    <xf numFmtId="184" fontId="16" fillId="0" borderId="96" xfId="0" applyNumberFormat="1" applyFont="1" applyBorder="1" applyAlignment="1">
      <alignment horizontal="center" vertical="center" wrapText="1"/>
    </xf>
    <xf numFmtId="184" fontId="26" fillId="0" borderId="96" xfId="0" applyNumberFormat="1" applyFont="1" applyBorder="1" applyAlignment="1">
      <alignment horizontal="center"/>
    </xf>
    <xf numFmtId="184" fontId="26" fillId="0" borderId="96" xfId="0" applyNumberFormat="1" applyFont="1" applyBorder="1" applyAlignment="1">
      <alignment horizontal="center" vertical="top"/>
    </xf>
    <xf numFmtId="184" fontId="0" fillId="0" borderId="115" xfId="0" applyNumberFormat="1" applyBorder="1" applyAlignment="1">
      <alignment horizontal="center" vertical="center"/>
    </xf>
    <xf numFmtId="184" fontId="16" fillId="0" borderId="97" xfId="0" applyNumberFormat="1" applyFont="1" applyFill="1" applyBorder="1" applyAlignment="1">
      <alignment horizontal="center" vertical="center" wrapText="1"/>
    </xf>
    <xf numFmtId="0" fontId="0" fillId="0" borderId="97" xfId="0" applyBorder="1">
      <alignment vertical="center"/>
    </xf>
    <xf numFmtId="0" fontId="0" fillId="0" borderId="115" xfId="0" applyBorder="1">
      <alignment vertical="center"/>
    </xf>
    <xf numFmtId="184" fontId="16" fillId="0" borderId="115" xfId="0" applyNumberFormat="1" applyFont="1" applyBorder="1" applyAlignment="1">
      <alignment horizontal="center" vertical="center" wrapText="1"/>
    </xf>
    <xf numFmtId="184" fontId="16" fillId="0" borderId="124" xfId="0" applyNumberFormat="1" applyFont="1" applyBorder="1" applyAlignment="1">
      <alignment horizontal="center" vertical="center" wrapText="1"/>
    </xf>
    <xf numFmtId="185" fontId="16" fillId="0" borderId="124" xfId="0" applyNumberFormat="1" applyFont="1" applyBorder="1" applyAlignment="1">
      <alignment horizontal="center" vertical="center" wrapText="1"/>
    </xf>
    <xf numFmtId="0" fontId="16" fillId="0" borderId="124" xfId="0" applyFont="1" applyBorder="1" applyAlignment="1">
      <alignment horizontal="center" wrapText="1"/>
    </xf>
    <xf numFmtId="1" fontId="26" fillId="0" borderId="124" xfId="0" applyNumberFormat="1" applyFont="1" applyBorder="1" applyAlignment="1">
      <alignment horizontal="center" vertical="top"/>
    </xf>
    <xf numFmtId="184" fontId="26" fillId="0" borderId="124" xfId="0" applyNumberFormat="1" applyFont="1" applyBorder="1" applyAlignment="1">
      <alignment horizontal="center" vertical="top"/>
    </xf>
    <xf numFmtId="1" fontId="26" fillId="0" borderId="124" xfId="0" applyNumberFormat="1" applyFont="1" applyBorder="1" applyAlignment="1">
      <alignment horizontal="center"/>
    </xf>
    <xf numFmtId="184" fontId="26" fillId="0" borderId="124" xfId="0" applyNumberFormat="1" applyFont="1" applyBorder="1" applyAlignment="1">
      <alignment horizontal="center"/>
    </xf>
    <xf numFmtId="186" fontId="16" fillId="0" borderId="124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NTC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工作表2!$A$2:$A$192</c:f>
              <c:numCache>
                <c:formatCode>0</c:formatCode>
                <c:ptCount val="19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  <c:pt idx="166">
                  <c:v>126</c:v>
                </c:pt>
                <c:pt idx="167">
                  <c:v>127</c:v>
                </c:pt>
                <c:pt idx="168">
                  <c:v>128</c:v>
                </c:pt>
                <c:pt idx="169">
                  <c:v>129</c:v>
                </c:pt>
                <c:pt idx="170">
                  <c:v>130</c:v>
                </c:pt>
                <c:pt idx="171">
                  <c:v>131</c:v>
                </c:pt>
                <c:pt idx="172">
                  <c:v>132</c:v>
                </c:pt>
                <c:pt idx="173">
                  <c:v>133</c:v>
                </c:pt>
                <c:pt idx="174">
                  <c:v>134</c:v>
                </c:pt>
                <c:pt idx="175">
                  <c:v>135</c:v>
                </c:pt>
                <c:pt idx="176">
                  <c:v>136</c:v>
                </c:pt>
                <c:pt idx="177">
                  <c:v>137</c:v>
                </c:pt>
                <c:pt idx="178">
                  <c:v>138</c:v>
                </c:pt>
                <c:pt idx="179">
                  <c:v>139</c:v>
                </c:pt>
                <c:pt idx="180">
                  <c:v>140</c:v>
                </c:pt>
                <c:pt idx="181">
                  <c:v>141</c:v>
                </c:pt>
                <c:pt idx="182">
                  <c:v>142</c:v>
                </c:pt>
                <c:pt idx="183">
                  <c:v>143</c:v>
                </c:pt>
                <c:pt idx="184">
                  <c:v>144</c:v>
                </c:pt>
                <c:pt idx="185">
                  <c:v>145</c:v>
                </c:pt>
                <c:pt idx="186">
                  <c:v>146</c:v>
                </c:pt>
                <c:pt idx="187">
                  <c:v>147</c:v>
                </c:pt>
                <c:pt idx="188">
                  <c:v>148</c:v>
                </c:pt>
                <c:pt idx="189">
                  <c:v>149</c:v>
                </c:pt>
                <c:pt idx="190">
                  <c:v>150</c:v>
                </c:pt>
              </c:numCache>
            </c:numRef>
          </c:cat>
          <c:val>
            <c:numRef>
              <c:f>工作表2!$B$2:$B$192</c:f>
              <c:numCache>
                <c:formatCode>0_);[Red]\(0\)</c:formatCode>
                <c:ptCount val="191"/>
                <c:pt idx="0">
                  <c:v>204650</c:v>
                </c:pt>
                <c:pt idx="1">
                  <c:v>193100</c:v>
                </c:pt>
                <c:pt idx="2">
                  <c:v>182330</c:v>
                </c:pt>
                <c:pt idx="3">
                  <c:v>172290</c:v>
                </c:pt>
                <c:pt idx="4">
                  <c:v>162920</c:v>
                </c:pt>
                <c:pt idx="5">
                  <c:v>154160</c:v>
                </c:pt>
                <c:pt idx="6">
                  <c:v>145960</c:v>
                </c:pt>
                <c:pt idx="7">
                  <c:v>138280</c:v>
                </c:pt>
                <c:pt idx="8">
                  <c:v>131060</c:v>
                </c:pt>
                <c:pt idx="9">
                  <c:v>124270</c:v>
                </c:pt>
                <c:pt idx="10">
                  <c:v>117870</c:v>
                </c:pt>
                <c:pt idx="11">
                  <c:v>111840</c:v>
                </c:pt>
                <c:pt idx="12">
                  <c:v>106150</c:v>
                </c:pt>
                <c:pt idx="13">
                  <c:v>100780</c:v>
                </c:pt>
                <c:pt idx="14">
                  <c:v>95699</c:v>
                </c:pt>
                <c:pt idx="15">
                  <c:v>90897</c:v>
                </c:pt>
                <c:pt idx="16">
                  <c:v>86356</c:v>
                </c:pt>
                <c:pt idx="17">
                  <c:v>82061</c:v>
                </c:pt>
                <c:pt idx="18">
                  <c:v>77998</c:v>
                </c:pt>
                <c:pt idx="19">
                  <c:v>74155</c:v>
                </c:pt>
                <c:pt idx="20">
                  <c:v>70519</c:v>
                </c:pt>
                <c:pt idx="21">
                  <c:v>67080</c:v>
                </c:pt>
                <c:pt idx="22">
                  <c:v>63827</c:v>
                </c:pt>
                <c:pt idx="23">
                  <c:v>60750</c:v>
                </c:pt>
                <c:pt idx="24">
                  <c:v>57840</c:v>
                </c:pt>
                <c:pt idx="25">
                  <c:v>55087</c:v>
                </c:pt>
                <c:pt idx="26">
                  <c:v>52482</c:v>
                </c:pt>
                <c:pt idx="27">
                  <c:v>50018</c:v>
                </c:pt>
                <c:pt idx="28">
                  <c:v>47686</c:v>
                </c:pt>
                <c:pt idx="29">
                  <c:v>45479</c:v>
                </c:pt>
                <c:pt idx="30">
                  <c:v>43389</c:v>
                </c:pt>
                <c:pt idx="31">
                  <c:v>41410</c:v>
                </c:pt>
                <c:pt idx="32">
                  <c:v>39536</c:v>
                </c:pt>
                <c:pt idx="33">
                  <c:v>37759</c:v>
                </c:pt>
                <c:pt idx="34">
                  <c:v>36074</c:v>
                </c:pt>
                <c:pt idx="35">
                  <c:v>34476</c:v>
                </c:pt>
                <c:pt idx="36">
                  <c:v>32960</c:v>
                </c:pt>
                <c:pt idx="37">
                  <c:v>31520</c:v>
                </c:pt>
                <c:pt idx="38">
                  <c:v>30153</c:v>
                </c:pt>
                <c:pt idx="39">
                  <c:v>28854</c:v>
                </c:pt>
                <c:pt idx="40">
                  <c:v>27619</c:v>
                </c:pt>
                <c:pt idx="41">
                  <c:v>26444</c:v>
                </c:pt>
                <c:pt idx="42">
                  <c:v>25326</c:v>
                </c:pt>
                <c:pt idx="43">
                  <c:v>24262</c:v>
                </c:pt>
                <c:pt idx="44">
                  <c:v>23249</c:v>
                </c:pt>
                <c:pt idx="45">
                  <c:v>22284</c:v>
                </c:pt>
                <c:pt idx="46">
                  <c:v>21364</c:v>
                </c:pt>
                <c:pt idx="47">
                  <c:v>20487</c:v>
                </c:pt>
                <c:pt idx="48">
                  <c:v>19651</c:v>
                </c:pt>
                <c:pt idx="49">
                  <c:v>18853</c:v>
                </c:pt>
                <c:pt idx="50">
                  <c:v>18091</c:v>
                </c:pt>
                <c:pt idx="51">
                  <c:v>17364</c:v>
                </c:pt>
                <c:pt idx="52">
                  <c:v>16670</c:v>
                </c:pt>
                <c:pt idx="53">
                  <c:v>16007.000000000002</c:v>
                </c:pt>
                <c:pt idx="54">
                  <c:v>15374</c:v>
                </c:pt>
                <c:pt idx="55">
                  <c:v>14769</c:v>
                </c:pt>
                <c:pt idx="56">
                  <c:v>14191</c:v>
                </c:pt>
                <c:pt idx="57">
                  <c:v>13638</c:v>
                </c:pt>
                <c:pt idx="58">
                  <c:v>13109</c:v>
                </c:pt>
                <c:pt idx="59">
                  <c:v>12604</c:v>
                </c:pt>
                <c:pt idx="60">
                  <c:v>12121</c:v>
                </c:pt>
                <c:pt idx="61">
                  <c:v>11658</c:v>
                </c:pt>
                <c:pt idx="62">
                  <c:v>11216</c:v>
                </c:pt>
                <c:pt idx="63">
                  <c:v>10793</c:v>
                </c:pt>
                <c:pt idx="64">
                  <c:v>10388</c:v>
                </c:pt>
                <c:pt idx="65">
                  <c:v>10000</c:v>
                </c:pt>
                <c:pt idx="66">
                  <c:v>9628.7999999999993</c:v>
                </c:pt>
                <c:pt idx="67">
                  <c:v>9273.4</c:v>
                </c:pt>
                <c:pt idx="68">
                  <c:v>8933.1</c:v>
                </c:pt>
                <c:pt idx="69">
                  <c:v>8607.1</c:v>
                </c:pt>
                <c:pt idx="70">
                  <c:v>8294.8000000000011</c:v>
                </c:pt>
                <c:pt idx="71">
                  <c:v>7995.5999999999995</c:v>
                </c:pt>
                <c:pt idx="72">
                  <c:v>7708.9</c:v>
                </c:pt>
                <c:pt idx="73">
                  <c:v>7434</c:v>
                </c:pt>
                <c:pt idx="74">
                  <c:v>7170.6</c:v>
                </c:pt>
                <c:pt idx="75">
                  <c:v>6917.9000000000005</c:v>
                </c:pt>
                <c:pt idx="76">
                  <c:v>6675.6</c:v>
                </c:pt>
                <c:pt idx="77">
                  <c:v>6443.2</c:v>
                </c:pt>
                <c:pt idx="78">
                  <c:v>6220.2</c:v>
                </c:pt>
                <c:pt idx="79">
                  <c:v>6006.2</c:v>
                </c:pt>
                <c:pt idx="80">
                  <c:v>5800.8</c:v>
                </c:pt>
                <c:pt idx="81">
                  <c:v>5603.6</c:v>
                </c:pt>
                <c:pt idx="82">
                  <c:v>5414.3</c:v>
                </c:pt>
                <c:pt idx="83">
                  <c:v>5232.4000000000005</c:v>
                </c:pt>
                <c:pt idx="84">
                  <c:v>5057.5999999999995</c:v>
                </c:pt>
                <c:pt idx="85">
                  <c:v>4889.5999999999995</c:v>
                </c:pt>
                <c:pt idx="86">
                  <c:v>4728.2</c:v>
                </c:pt>
                <c:pt idx="87">
                  <c:v>4573</c:v>
                </c:pt>
                <c:pt idx="88">
                  <c:v>4423.8</c:v>
                </c:pt>
                <c:pt idx="89">
                  <c:v>4280.2</c:v>
                </c:pt>
                <c:pt idx="90">
                  <c:v>4142.1000000000004</c:v>
                </c:pt>
                <c:pt idx="91">
                  <c:v>4009.1</c:v>
                </c:pt>
                <c:pt idx="92">
                  <c:v>3881.2000000000003</c:v>
                </c:pt>
                <c:pt idx="93">
                  <c:v>3757.8999999999996</c:v>
                </c:pt>
                <c:pt idx="94">
                  <c:v>3639.3</c:v>
                </c:pt>
                <c:pt idx="95">
                  <c:v>3525</c:v>
                </c:pt>
                <c:pt idx="96">
                  <c:v>3414.8999999999996</c:v>
                </c:pt>
                <c:pt idx="97">
                  <c:v>3308.7</c:v>
                </c:pt>
                <c:pt idx="98">
                  <c:v>3206.4</c:v>
                </c:pt>
                <c:pt idx="99">
                  <c:v>3107.8</c:v>
                </c:pt>
                <c:pt idx="100">
                  <c:v>3012.7000000000003</c:v>
                </c:pt>
                <c:pt idx="101">
                  <c:v>2920.9</c:v>
                </c:pt>
                <c:pt idx="102">
                  <c:v>2832.3999999999996</c:v>
                </c:pt>
                <c:pt idx="103">
                  <c:v>2747</c:v>
                </c:pt>
                <c:pt idx="104">
                  <c:v>2664.6</c:v>
                </c:pt>
                <c:pt idx="105">
                  <c:v>2585</c:v>
                </c:pt>
                <c:pt idx="106">
                  <c:v>2508.1999999999998</c:v>
                </c:pt>
                <c:pt idx="107">
                  <c:v>2434</c:v>
                </c:pt>
                <c:pt idx="108">
                  <c:v>2362.2999999999997</c:v>
                </c:pt>
                <c:pt idx="109">
                  <c:v>2293.1</c:v>
                </c:pt>
                <c:pt idx="110">
                  <c:v>2226.1999999999998</c:v>
                </c:pt>
                <c:pt idx="111">
                  <c:v>2161.6</c:v>
                </c:pt>
                <c:pt idx="112">
                  <c:v>2099.1</c:v>
                </c:pt>
                <c:pt idx="113">
                  <c:v>2038.7</c:v>
                </c:pt>
                <c:pt idx="114">
                  <c:v>1980.3</c:v>
                </c:pt>
                <c:pt idx="115">
                  <c:v>1923.8999999999999</c:v>
                </c:pt>
                <c:pt idx="116">
                  <c:v>1869.3</c:v>
                </c:pt>
                <c:pt idx="117">
                  <c:v>1816.5</c:v>
                </c:pt>
                <c:pt idx="118">
                  <c:v>1765.4</c:v>
                </c:pt>
                <c:pt idx="119">
                  <c:v>1716</c:v>
                </c:pt>
                <c:pt idx="120">
                  <c:v>1668.1999999999998</c:v>
                </c:pt>
                <c:pt idx="121">
                  <c:v>1622</c:v>
                </c:pt>
                <c:pt idx="122">
                  <c:v>1577.2</c:v>
                </c:pt>
                <c:pt idx="123">
                  <c:v>1533.9</c:v>
                </c:pt>
                <c:pt idx="124">
                  <c:v>1491.9</c:v>
                </c:pt>
                <c:pt idx="125">
                  <c:v>1451.3</c:v>
                </c:pt>
                <c:pt idx="126">
                  <c:v>1412</c:v>
                </c:pt>
                <c:pt idx="127">
                  <c:v>1374</c:v>
                </c:pt>
                <c:pt idx="128">
                  <c:v>1337.1</c:v>
                </c:pt>
                <c:pt idx="129">
                  <c:v>1301.3999999999999</c:v>
                </c:pt>
                <c:pt idx="130">
                  <c:v>1266.8</c:v>
                </c:pt>
                <c:pt idx="131">
                  <c:v>1233.3</c:v>
                </c:pt>
                <c:pt idx="132">
                  <c:v>1200.9000000000001</c:v>
                </c:pt>
                <c:pt idx="133">
                  <c:v>1169.4000000000001</c:v>
                </c:pt>
                <c:pt idx="134">
                  <c:v>1139</c:v>
                </c:pt>
                <c:pt idx="135">
                  <c:v>1109.3999999999999</c:v>
                </c:pt>
                <c:pt idx="136">
                  <c:v>1080.8</c:v>
                </c:pt>
                <c:pt idx="137">
                  <c:v>1053.0999999999999</c:v>
                </c:pt>
                <c:pt idx="138">
                  <c:v>1026.2</c:v>
                </c:pt>
                <c:pt idx="139">
                  <c:v>1000.1</c:v>
                </c:pt>
                <c:pt idx="140">
                  <c:v>974.85</c:v>
                </c:pt>
                <c:pt idx="141">
                  <c:v>950.33999999999992</c:v>
                </c:pt>
                <c:pt idx="142">
                  <c:v>926.57</c:v>
                </c:pt>
                <c:pt idx="143">
                  <c:v>903.51</c:v>
                </c:pt>
                <c:pt idx="144">
                  <c:v>881.14</c:v>
                </c:pt>
                <c:pt idx="145">
                  <c:v>859.43999999999994</c:v>
                </c:pt>
                <c:pt idx="146">
                  <c:v>838.38</c:v>
                </c:pt>
                <c:pt idx="147">
                  <c:v>817.94999999999993</c:v>
                </c:pt>
                <c:pt idx="148">
                  <c:v>798.12</c:v>
                </c:pt>
                <c:pt idx="149">
                  <c:v>778.87</c:v>
                </c:pt>
                <c:pt idx="150">
                  <c:v>760.19</c:v>
                </c:pt>
                <c:pt idx="151">
                  <c:v>742.04000000000008</c:v>
                </c:pt>
                <c:pt idx="152">
                  <c:v>724.43000000000006</c:v>
                </c:pt>
                <c:pt idx="153">
                  <c:v>707.31999999999994</c:v>
                </c:pt>
                <c:pt idx="154">
                  <c:v>690.71</c:v>
                </c:pt>
                <c:pt idx="155">
                  <c:v>674.56000000000006</c:v>
                </c:pt>
                <c:pt idx="156">
                  <c:v>658.88</c:v>
                </c:pt>
                <c:pt idx="157">
                  <c:v>643.64</c:v>
                </c:pt>
                <c:pt idx="158">
                  <c:v>628.83000000000004</c:v>
                </c:pt>
                <c:pt idx="159">
                  <c:v>614.43999999999994</c:v>
                </c:pt>
                <c:pt idx="160">
                  <c:v>600.43999999999994</c:v>
                </c:pt>
                <c:pt idx="161">
                  <c:v>586.84</c:v>
                </c:pt>
                <c:pt idx="162">
                  <c:v>573.6</c:v>
                </c:pt>
                <c:pt idx="163">
                  <c:v>560.74</c:v>
                </c:pt>
                <c:pt idx="164">
                  <c:v>548.22</c:v>
                </c:pt>
                <c:pt idx="165">
                  <c:v>536.04</c:v>
                </c:pt>
                <c:pt idx="166">
                  <c:v>524.19000000000005</c:v>
                </c:pt>
                <c:pt idx="167">
                  <c:v>512.65000000000009</c:v>
                </c:pt>
                <c:pt idx="168">
                  <c:v>501.41999999999996</c:v>
                </c:pt>
                <c:pt idx="169">
                  <c:v>490.49</c:v>
                </c:pt>
                <c:pt idx="170">
                  <c:v>479.85</c:v>
                </c:pt>
                <c:pt idx="171">
                  <c:v>469.48</c:v>
                </c:pt>
                <c:pt idx="172">
                  <c:v>459.39000000000004</c:v>
                </c:pt>
                <c:pt idx="173">
                  <c:v>449.55</c:v>
                </c:pt>
                <c:pt idx="174">
                  <c:v>439.97</c:v>
                </c:pt>
                <c:pt idx="175">
                  <c:v>430.63</c:v>
                </c:pt>
                <c:pt idx="176">
                  <c:v>421.52</c:v>
                </c:pt>
                <c:pt idx="177">
                  <c:v>412.65000000000003</c:v>
                </c:pt>
                <c:pt idx="178">
                  <c:v>404</c:v>
                </c:pt>
                <c:pt idx="179">
                  <c:v>395.56</c:v>
                </c:pt>
                <c:pt idx="180">
                  <c:v>387.33</c:v>
                </c:pt>
                <c:pt idx="181">
                  <c:v>379.3</c:v>
                </c:pt>
                <c:pt idx="182">
                  <c:v>371.46000000000004</c:v>
                </c:pt>
                <c:pt idx="183">
                  <c:v>363.82</c:v>
                </c:pt>
                <c:pt idx="184">
                  <c:v>356.36</c:v>
                </c:pt>
                <c:pt idx="185">
                  <c:v>349.08</c:v>
                </c:pt>
                <c:pt idx="186">
                  <c:v>341.96999999999997</c:v>
                </c:pt>
                <c:pt idx="187">
                  <c:v>335.02</c:v>
                </c:pt>
                <c:pt idx="188">
                  <c:v>328.23999999999995</c:v>
                </c:pt>
                <c:pt idx="189">
                  <c:v>321.62</c:v>
                </c:pt>
                <c:pt idx="190">
                  <c:v>315.14999999999998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4219-B448-CFC179A67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488239"/>
        <c:axId val="2020494479"/>
      </c:lineChart>
      <c:catAx>
        <c:axId val="202048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0494479"/>
        <c:crosses val="autoZero"/>
        <c:auto val="1"/>
        <c:lblAlgn val="ctr"/>
        <c:lblOffset val="100"/>
        <c:noMultiLvlLbl val="0"/>
      </c:catAx>
      <c:valAx>
        <c:axId val="2020494479"/>
        <c:scaling>
          <c:orientation val="minMax"/>
          <c:max val="2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0488239"/>
        <c:crosses val="autoZero"/>
        <c:crossBetween val="between"/>
        <c:majorUnit val="10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'工作表2 (2)'!$B$2:$B$101</c:f>
              <c:numCache>
                <c:formatCode>0_);[Red]\(0\)</c:formatCode>
                <c:ptCount val="100"/>
                <c:pt idx="0">
                  <c:v>27619</c:v>
                </c:pt>
                <c:pt idx="1">
                  <c:v>26444</c:v>
                </c:pt>
                <c:pt idx="2">
                  <c:v>25326</c:v>
                </c:pt>
                <c:pt idx="3">
                  <c:v>24262</c:v>
                </c:pt>
                <c:pt idx="4">
                  <c:v>23249</c:v>
                </c:pt>
                <c:pt idx="5">
                  <c:v>22284</c:v>
                </c:pt>
                <c:pt idx="6">
                  <c:v>21364</c:v>
                </c:pt>
                <c:pt idx="7">
                  <c:v>20487</c:v>
                </c:pt>
                <c:pt idx="8">
                  <c:v>19651</c:v>
                </c:pt>
                <c:pt idx="9">
                  <c:v>18853</c:v>
                </c:pt>
                <c:pt idx="10">
                  <c:v>18091</c:v>
                </c:pt>
                <c:pt idx="11">
                  <c:v>17364</c:v>
                </c:pt>
                <c:pt idx="12">
                  <c:v>16670</c:v>
                </c:pt>
                <c:pt idx="13">
                  <c:v>16007.000000000002</c:v>
                </c:pt>
                <c:pt idx="14">
                  <c:v>15374</c:v>
                </c:pt>
                <c:pt idx="15">
                  <c:v>14769</c:v>
                </c:pt>
                <c:pt idx="16">
                  <c:v>14191</c:v>
                </c:pt>
                <c:pt idx="17">
                  <c:v>13638</c:v>
                </c:pt>
                <c:pt idx="18">
                  <c:v>13109</c:v>
                </c:pt>
                <c:pt idx="19">
                  <c:v>12604</c:v>
                </c:pt>
                <c:pt idx="20">
                  <c:v>12121</c:v>
                </c:pt>
                <c:pt idx="21">
                  <c:v>11658</c:v>
                </c:pt>
                <c:pt idx="22">
                  <c:v>11216</c:v>
                </c:pt>
                <c:pt idx="23">
                  <c:v>10793</c:v>
                </c:pt>
                <c:pt idx="24">
                  <c:v>10388</c:v>
                </c:pt>
                <c:pt idx="25">
                  <c:v>10000</c:v>
                </c:pt>
                <c:pt idx="26">
                  <c:v>9628.7999999999993</c:v>
                </c:pt>
                <c:pt idx="27">
                  <c:v>9273.4</c:v>
                </c:pt>
                <c:pt idx="28">
                  <c:v>8933.1</c:v>
                </c:pt>
                <c:pt idx="29">
                  <c:v>8607.1</c:v>
                </c:pt>
                <c:pt idx="30">
                  <c:v>8294.8000000000011</c:v>
                </c:pt>
                <c:pt idx="31">
                  <c:v>7995.5999999999995</c:v>
                </c:pt>
                <c:pt idx="32">
                  <c:v>7708.9</c:v>
                </c:pt>
                <c:pt idx="33">
                  <c:v>7434</c:v>
                </c:pt>
                <c:pt idx="34">
                  <c:v>7170.6</c:v>
                </c:pt>
                <c:pt idx="35">
                  <c:v>6917.9000000000005</c:v>
                </c:pt>
                <c:pt idx="36">
                  <c:v>6675.6</c:v>
                </c:pt>
                <c:pt idx="37">
                  <c:v>6443.2</c:v>
                </c:pt>
                <c:pt idx="38">
                  <c:v>6220.2</c:v>
                </c:pt>
                <c:pt idx="39">
                  <c:v>6006.2</c:v>
                </c:pt>
                <c:pt idx="40">
                  <c:v>5800.8</c:v>
                </c:pt>
                <c:pt idx="41">
                  <c:v>5603.6</c:v>
                </c:pt>
                <c:pt idx="42">
                  <c:v>5414.3</c:v>
                </c:pt>
                <c:pt idx="43">
                  <c:v>5232.4000000000005</c:v>
                </c:pt>
                <c:pt idx="44">
                  <c:v>5057.5999999999995</c:v>
                </c:pt>
                <c:pt idx="45">
                  <c:v>4889.5999999999995</c:v>
                </c:pt>
                <c:pt idx="46">
                  <c:v>4728.2</c:v>
                </c:pt>
                <c:pt idx="47">
                  <c:v>4573</c:v>
                </c:pt>
                <c:pt idx="48">
                  <c:v>4423.8</c:v>
                </c:pt>
                <c:pt idx="49">
                  <c:v>4280.2</c:v>
                </c:pt>
                <c:pt idx="50">
                  <c:v>4142.1000000000004</c:v>
                </c:pt>
                <c:pt idx="51">
                  <c:v>4009.1</c:v>
                </c:pt>
                <c:pt idx="52">
                  <c:v>3881.2000000000003</c:v>
                </c:pt>
                <c:pt idx="53">
                  <c:v>3757.8999999999996</c:v>
                </c:pt>
                <c:pt idx="54">
                  <c:v>3639.3</c:v>
                </c:pt>
                <c:pt idx="55">
                  <c:v>3525</c:v>
                </c:pt>
                <c:pt idx="56">
                  <c:v>3414.8999999999996</c:v>
                </c:pt>
                <c:pt idx="57">
                  <c:v>3308.7</c:v>
                </c:pt>
                <c:pt idx="58">
                  <c:v>3206.4</c:v>
                </c:pt>
                <c:pt idx="59">
                  <c:v>3107.8</c:v>
                </c:pt>
                <c:pt idx="60">
                  <c:v>3012.7000000000003</c:v>
                </c:pt>
                <c:pt idx="61">
                  <c:v>2920.9</c:v>
                </c:pt>
                <c:pt idx="62">
                  <c:v>2832.3999999999996</c:v>
                </c:pt>
                <c:pt idx="63">
                  <c:v>2747</c:v>
                </c:pt>
                <c:pt idx="64">
                  <c:v>2664.6</c:v>
                </c:pt>
                <c:pt idx="65">
                  <c:v>2585</c:v>
                </c:pt>
                <c:pt idx="66">
                  <c:v>2508.1999999999998</c:v>
                </c:pt>
                <c:pt idx="67">
                  <c:v>2434</c:v>
                </c:pt>
                <c:pt idx="68">
                  <c:v>2362.2999999999997</c:v>
                </c:pt>
                <c:pt idx="69">
                  <c:v>2293.1</c:v>
                </c:pt>
                <c:pt idx="70">
                  <c:v>2226.1999999999998</c:v>
                </c:pt>
                <c:pt idx="71">
                  <c:v>2161.6</c:v>
                </c:pt>
                <c:pt idx="72">
                  <c:v>2099.1</c:v>
                </c:pt>
                <c:pt idx="73">
                  <c:v>2038.7</c:v>
                </c:pt>
                <c:pt idx="74">
                  <c:v>1980.3</c:v>
                </c:pt>
                <c:pt idx="75">
                  <c:v>1923.8999999999999</c:v>
                </c:pt>
                <c:pt idx="76">
                  <c:v>1869.3</c:v>
                </c:pt>
                <c:pt idx="77">
                  <c:v>1816.5</c:v>
                </c:pt>
                <c:pt idx="78">
                  <c:v>1765.4</c:v>
                </c:pt>
                <c:pt idx="79">
                  <c:v>1716</c:v>
                </c:pt>
                <c:pt idx="80">
                  <c:v>1668.1999999999998</c:v>
                </c:pt>
                <c:pt idx="81">
                  <c:v>1622</c:v>
                </c:pt>
                <c:pt idx="82">
                  <c:v>1577.2</c:v>
                </c:pt>
                <c:pt idx="83">
                  <c:v>1533.9</c:v>
                </c:pt>
                <c:pt idx="84">
                  <c:v>1491.9</c:v>
                </c:pt>
                <c:pt idx="85">
                  <c:v>1451.3</c:v>
                </c:pt>
                <c:pt idx="86">
                  <c:v>1412</c:v>
                </c:pt>
                <c:pt idx="87">
                  <c:v>1374</c:v>
                </c:pt>
                <c:pt idx="88">
                  <c:v>1337.1</c:v>
                </c:pt>
                <c:pt idx="89">
                  <c:v>1301.3999999999999</c:v>
                </c:pt>
                <c:pt idx="90">
                  <c:v>1266.8</c:v>
                </c:pt>
                <c:pt idx="91">
                  <c:v>1233.3</c:v>
                </c:pt>
                <c:pt idx="92">
                  <c:v>1200.9000000000001</c:v>
                </c:pt>
                <c:pt idx="93">
                  <c:v>1169.4000000000001</c:v>
                </c:pt>
                <c:pt idx="94">
                  <c:v>1139</c:v>
                </c:pt>
                <c:pt idx="95">
                  <c:v>1109.3999999999999</c:v>
                </c:pt>
                <c:pt idx="96">
                  <c:v>1080.8</c:v>
                </c:pt>
                <c:pt idx="97">
                  <c:v>1053.0999999999999</c:v>
                </c:pt>
                <c:pt idx="98">
                  <c:v>1026.2</c:v>
                </c:pt>
                <c:pt idx="99">
                  <c:v>1000.1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1-4BD1-A8F9-BE46B68A9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598095"/>
        <c:axId val="2052588527"/>
      </c:lineChart>
      <c:catAx>
        <c:axId val="205259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2588527"/>
        <c:crosses val="autoZero"/>
        <c:auto val="1"/>
        <c:lblAlgn val="ctr"/>
        <c:lblOffset val="100"/>
        <c:noMultiLvlLbl val="0"/>
      </c:catAx>
      <c:valAx>
        <c:axId val="20525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259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76200</xdr:rowOff>
    </xdr:from>
    <xdr:to>
      <xdr:col>23</xdr:col>
      <xdr:colOff>47624</xdr:colOff>
      <xdr:row>33</xdr:row>
      <xdr:rowOff>95250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0.34778</cdr:x>
      <cdr:y>0.89685</cdr:y>
    </cdr:from>
    <cdr:to>
      <cdr:x>0.63837</cdr:x>
      <cdr:y>0.94454</cdr:y>
    </cdr:to>
    <cdr:cxnSp macro="">
      <cdr:nvCxnSpPr>
        <cdr:cNvPr id="3" name="直線接點 2"/>
        <cdr:cNvCxnSpPr/>
      </cdr:nvCxnSpPr>
      <cdr:spPr>
        <a:xfrm xmlns:a="http://schemas.openxmlformats.org/drawingml/2006/main">
          <a:off x="3568944" y="5924550"/>
          <a:ext cx="2982058" cy="315058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112059</xdr:colOff>
      <xdr:row>1</xdr:row>
      <xdr:rowOff>11206</xdr:rowOff>
    </xdr:from>
    <xdr:to>
      <xdr:col>31</xdr:col>
      <xdr:colOff>22411</xdr:colOff>
      <xdr:row>38</xdr:row>
      <xdr:rowOff>78441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0.03589</cdr:x>
      <cdr:y>0.12437</cdr:y>
    </cdr:from>
    <cdr:to>
      <cdr:x>0.98366</cdr:x>
      <cdr:y>0.9212</cdr:y>
    </cdr:to>
    <cdr:cxnSp macro="">
      <cdr:nvCxnSpPr>
        <cdr:cNvPr id="2" name="直線接點 1"/>
        <cdr:cNvCxnSpPr/>
      </cdr:nvCxnSpPr>
      <cdr:spPr>
        <a:xfrm xmlns:a="http://schemas.openxmlformats.org/drawingml/2006/main">
          <a:off x="566270" y="1025711"/>
          <a:ext cx="14953877" cy="65718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1"/>
  <sheetViews>
    <sheetView topLeftCell="A457" workbookViewId="0">
      <selection activeCell="D510" sqref="D510"/>
    </sheetView>
  </sheetViews>
  <sheetFormatPr defaultRowHeight="12.75"/>
  <cols>
    <col min="1" max="1" width="39.42578125"/>
    <col min="2" max="2" width="30.5703125"/>
    <col min="3" max="3" width="17.85546875"/>
    <col min="4" max="4" width="41.42578125"/>
    <col min="5" max="5" width="20.28515625"/>
    <col min="6" max="6" width="16.28515625"/>
    <col min="7" max="7" width="11.28515625"/>
    <col min="8" max="8" width="23.28515625"/>
    <col min="9" max="9" width="10.7109375"/>
    <col min="10" max="10" width="6.140625"/>
    <col min="11" max="11" width="6.28515625"/>
  </cols>
  <sheetData>
    <row r="1" spans="1:1">
      <c r="A1" t="s">
        <v>0</v>
      </c>
    </row>
    <row r="3" spans="1:1">
      <c r="A3" t="s">
        <v>0</v>
      </c>
    </row>
    <row r="5" spans="1:1" ht="45">
      <c r="A5" s="1" t="s">
        <v>1</v>
      </c>
    </row>
    <row r="7" spans="1:1" ht="33.75">
      <c r="A7" s="2" t="s">
        <v>2</v>
      </c>
    </row>
    <row r="9" spans="1:1" ht="38.25">
      <c r="A9" s="3" t="s">
        <v>3</v>
      </c>
    </row>
    <row r="10" spans="1:1" ht="38.25">
      <c r="A10" s="3" t="s">
        <v>4</v>
      </c>
    </row>
    <row r="12" spans="1:1">
      <c r="A12" t="s">
        <v>0</v>
      </c>
    </row>
    <row r="14" spans="1:1" ht="21">
      <c r="A14" s="4" t="s">
        <v>5</v>
      </c>
    </row>
    <row r="16" spans="1:1" ht="23.25">
      <c r="A16" s="5" t="s">
        <v>6</v>
      </c>
    </row>
    <row r="18" spans="1:1" ht="23.25">
      <c r="A18" s="5" t="s">
        <v>7</v>
      </c>
    </row>
    <row r="20" spans="1:1" ht="27.75">
      <c r="A20" s="6" t="s">
        <v>8</v>
      </c>
    </row>
    <row r="22" spans="1:1" ht="21">
      <c r="A22" s="7" t="s">
        <v>9</v>
      </c>
    </row>
    <row r="23" spans="1:1" ht="18">
      <c r="A23" s="8" t="s">
        <v>10</v>
      </c>
    </row>
    <row r="25" spans="1:1" ht="18">
      <c r="A25" s="8" t="s">
        <v>11</v>
      </c>
    </row>
    <row r="26" spans="1:1" ht="21">
      <c r="A26" s="7" t="s">
        <v>12</v>
      </c>
    </row>
    <row r="28" spans="1:1" ht="25.5">
      <c r="A28" s="9" t="s">
        <v>13</v>
      </c>
    </row>
    <row r="29" spans="1:1" ht="20.25">
      <c r="A29" s="10" t="s">
        <v>14</v>
      </c>
    </row>
    <row r="31" spans="1:1">
      <c r="A31" t="s">
        <v>0</v>
      </c>
    </row>
    <row r="33" spans="1:1" ht="15.75">
      <c r="A33" s="11" t="s">
        <v>15</v>
      </c>
    </row>
    <row r="35" spans="1:1" ht="15.75">
      <c r="A35" s="11" t="s">
        <v>16</v>
      </c>
    </row>
    <row r="37" spans="1:1" ht="35.25">
      <c r="A37" s="12" t="s">
        <v>17</v>
      </c>
    </row>
    <row r="39" spans="1:1" ht="15.75">
      <c r="A39" s="11" t="s">
        <v>18</v>
      </c>
    </row>
    <row r="41" spans="1:1" ht="19.5">
      <c r="A41" s="13" t="s">
        <v>19</v>
      </c>
    </row>
    <row r="43" spans="1:1" ht="18">
      <c r="A43" s="4" t="s">
        <v>20</v>
      </c>
    </row>
    <row r="45" spans="1:1" ht="24">
      <c r="A45" s="14" t="s">
        <v>21</v>
      </c>
    </row>
    <row r="47" spans="1:1" ht="18">
      <c r="A47" s="8" t="s">
        <v>22</v>
      </c>
    </row>
    <row r="49" spans="1:4" ht="18">
      <c r="A49" s="15" t="s">
        <v>23</v>
      </c>
      <c r="B49" s="16" t="s">
        <v>24</v>
      </c>
      <c r="C49" s="17" t="s">
        <v>34</v>
      </c>
      <c r="D49" s="16" t="s">
        <v>41</v>
      </c>
    </row>
    <row r="50" spans="1:4" ht="36">
      <c r="A50" s="18">
        <v>-1</v>
      </c>
      <c r="B50" s="19" t="s">
        <v>25</v>
      </c>
      <c r="C50" s="16" t="s">
        <v>35</v>
      </c>
      <c r="D50" s="20" t="s">
        <v>42</v>
      </c>
    </row>
    <row r="51" spans="1:4" ht="18">
      <c r="A51" s="18">
        <v>-2</v>
      </c>
      <c r="B51" s="19" t="s">
        <v>26</v>
      </c>
      <c r="C51" s="21">
        <v>1</v>
      </c>
      <c r="D51" s="22">
        <v>603</v>
      </c>
    </row>
    <row r="52" spans="1:4" ht="18">
      <c r="A52" s="18">
        <v>-3</v>
      </c>
      <c r="B52" s="23" t="s">
        <v>27</v>
      </c>
      <c r="C52" s="16" t="s">
        <v>36</v>
      </c>
      <c r="D52" s="24" t="s">
        <v>43</v>
      </c>
    </row>
    <row r="53" spans="1:4" ht="36">
      <c r="A53" s="18">
        <v>-4</v>
      </c>
      <c r="B53" s="23" t="s">
        <v>28</v>
      </c>
      <c r="C53" s="21">
        <v>103</v>
      </c>
      <c r="D53" s="19" t="s">
        <v>44</v>
      </c>
    </row>
    <row r="54" spans="1:4" ht="21">
      <c r="A54" s="18">
        <v>-5</v>
      </c>
      <c r="B54" s="19" t="s">
        <v>29</v>
      </c>
      <c r="C54" s="16" t="s">
        <v>37</v>
      </c>
      <c r="D54" s="19" t="s">
        <v>45</v>
      </c>
    </row>
    <row r="55" spans="1:4" ht="18">
      <c r="A55" s="18">
        <v>-6</v>
      </c>
      <c r="B55" s="19" t="s">
        <v>30</v>
      </c>
      <c r="C55" s="16" t="s">
        <v>38</v>
      </c>
      <c r="D55" s="19" t="s">
        <v>46</v>
      </c>
    </row>
    <row r="56" spans="1:4" ht="18">
      <c r="A56" s="18">
        <v>-7</v>
      </c>
      <c r="B56" s="23" t="s">
        <v>31</v>
      </c>
      <c r="C56" s="21">
        <v>3</v>
      </c>
      <c r="D56" s="19" t="s">
        <v>47</v>
      </c>
    </row>
    <row r="57" spans="1:4" ht="36">
      <c r="A57" s="18">
        <v>-8</v>
      </c>
      <c r="B57" s="20" t="s">
        <v>32</v>
      </c>
      <c r="C57" s="16" t="s">
        <v>39</v>
      </c>
      <c r="D57" s="19" t="s">
        <v>48</v>
      </c>
    </row>
    <row r="58" spans="1:4" ht="18">
      <c r="A58" s="18">
        <v>-9</v>
      </c>
      <c r="B58" s="19" t="s">
        <v>33</v>
      </c>
      <c r="C58" s="16" t="s">
        <v>40</v>
      </c>
      <c r="D58" s="19" t="s">
        <v>49</v>
      </c>
    </row>
    <row r="60" spans="1:4" ht="19.5">
      <c r="A60" s="25" t="s">
        <v>50</v>
      </c>
    </row>
    <row r="62" spans="1:4" ht="15.75">
      <c r="A62" s="11" t="s">
        <v>15</v>
      </c>
    </row>
    <row r="64" spans="1:4" ht="15.75">
      <c r="A64" s="11" t="s">
        <v>16</v>
      </c>
    </row>
    <row r="66" spans="1:9" ht="15.75">
      <c r="A66" s="11" t="s">
        <v>51</v>
      </c>
    </row>
    <row r="68" spans="1:9" ht="19.5">
      <c r="A68" s="13" t="s">
        <v>52</v>
      </c>
    </row>
    <row r="70" spans="1:9" ht="15">
      <c r="A70" s="26" t="s">
        <v>53</v>
      </c>
    </row>
    <row r="72" spans="1:9" ht="15">
      <c r="A72" s="26" t="s">
        <v>54</v>
      </c>
    </row>
    <row r="74" spans="1:9" ht="15">
      <c r="A74" s="27" t="s">
        <v>53</v>
      </c>
      <c r="B74" s="27" t="s">
        <v>56</v>
      </c>
      <c r="C74" s="27" t="s">
        <v>58</v>
      </c>
      <c r="D74" s="27" t="s">
        <v>59</v>
      </c>
    </row>
    <row r="75" spans="1:9" ht="15">
      <c r="A75" s="27" t="s">
        <v>55</v>
      </c>
      <c r="B75" s="27" t="s">
        <v>57</v>
      </c>
      <c r="C75" s="27" t="s">
        <v>57</v>
      </c>
      <c r="D75" s="27" t="s">
        <v>60</v>
      </c>
    </row>
    <row r="77" spans="1:9" ht="19.5">
      <c r="A77" s="13" t="s">
        <v>61</v>
      </c>
    </row>
    <row r="79" spans="1:9" ht="36">
      <c r="A79" s="28" t="s">
        <v>62</v>
      </c>
      <c r="B79" s="29" t="s">
        <v>64</v>
      </c>
      <c r="C79" s="29" t="s">
        <v>66</v>
      </c>
      <c r="D79" s="30" t="s">
        <v>68</v>
      </c>
      <c r="E79" s="29" t="s">
        <v>70</v>
      </c>
      <c r="F79" s="29" t="s">
        <v>72</v>
      </c>
      <c r="G79" s="29" t="s">
        <v>74</v>
      </c>
      <c r="H79" s="29" t="s">
        <v>77</v>
      </c>
      <c r="I79" s="29" t="s">
        <v>80</v>
      </c>
    </row>
    <row r="80" spans="1:9" ht="14.25">
      <c r="A80" s="31"/>
      <c r="B80" s="32" t="s">
        <v>65</v>
      </c>
      <c r="C80" s="32" t="s">
        <v>67</v>
      </c>
      <c r="D80" s="32" t="s">
        <v>69</v>
      </c>
      <c r="E80" s="32" t="s">
        <v>71</v>
      </c>
      <c r="F80" s="32" t="s">
        <v>73</v>
      </c>
      <c r="G80" s="32" t="s">
        <v>75</v>
      </c>
      <c r="H80" s="33" t="s">
        <v>78</v>
      </c>
      <c r="I80" s="34" t="s">
        <v>81</v>
      </c>
    </row>
    <row r="81" spans="1:9">
      <c r="A81" s="35" t="s">
        <v>63</v>
      </c>
      <c r="B81" s="36">
        <v>10</v>
      </c>
      <c r="C81" s="36">
        <v>1</v>
      </c>
      <c r="D81" s="37">
        <v>3435</v>
      </c>
      <c r="E81" s="36">
        <v>3</v>
      </c>
      <c r="F81" s="36">
        <v>210</v>
      </c>
      <c r="G81" s="29" t="s">
        <v>76</v>
      </c>
      <c r="H81" s="38" t="s">
        <v>79</v>
      </c>
      <c r="I81" s="24" t="s">
        <v>82</v>
      </c>
    </row>
    <row r="83" spans="1:9" ht="15.75">
      <c r="A83" s="11" t="s">
        <v>15</v>
      </c>
    </row>
    <row r="85" spans="1:9" ht="15.75">
      <c r="A85" s="11" t="s">
        <v>16</v>
      </c>
    </row>
    <row r="87" spans="1:9" ht="15.75">
      <c r="A87" s="11" t="s">
        <v>83</v>
      </c>
    </row>
    <row r="89" spans="1:9" ht="23.25">
      <c r="A89" s="39" t="s">
        <v>84</v>
      </c>
    </row>
    <row r="91" spans="1:9" ht="19.5">
      <c r="A91" s="13" t="s">
        <v>85</v>
      </c>
    </row>
    <row r="93" spans="1:9" ht="15">
      <c r="A93" s="27" t="s">
        <v>86</v>
      </c>
      <c r="B93" s="40" t="s">
        <v>94</v>
      </c>
      <c r="C93" s="144" t="s">
        <v>101</v>
      </c>
      <c r="D93" s="145"/>
      <c r="E93" s="145"/>
      <c r="F93" s="145"/>
      <c r="G93" s="146"/>
      <c r="H93" s="27" t="s">
        <v>117</v>
      </c>
    </row>
    <row r="94" spans="1:9" ht="30">
      <c r="A94" s="41" t="s">
        <v>87</v>
      </c>
      <c r="B94" s="42" t="s">
        <v>95</v>
      </c>
      <c r="C94" s="147" t="s">
        <v>102</v>
      </c>
      <c r="D94" s="148"/>
      <c r="E94" s="148"/>
      <c r="F94" s="148"/>
      <c r="G94" s="149"/>
      <c r="H94" s="43" t="s">
        <v>118</v>
      </c>
    </row>
    <row r="95" spans="1:9" ht="45">
      <c r="A95" s="44" t="s">
        <v>88</v>
      </c>
      <c r="B95" s="42" t="s">
        <v>96</v>
      </c>
      <c r="C95" s="128" t="s">
        <v>103</v>
      </c>
      <c r="D95" s="129"/>
      <c r="E95" s="129"/>
      <c r="F95" s="129"/>
      <c r="G95" s="130"/>
      <c r="H95" s="45" t="s">
        <v>119</v>
      </c>
    </row>
    <row r="96" spans="1:9" ht="30">
      <c r="A96" s="41" t="s">
        <v>89</v>
      </c>
      <c r="B96" s="42" t="s">
        <v>96</v>
      </c>
      <c r="C96" s="128" t="s">
        <v>104</v>
      </c>
      <c r="D96" s="129"/>
      <c r="E96" s="129"/>
      <c r="F96" s="129"/>
      <c r="G96" s="130"/>
      <c r="H96" s="43" t="s">
        <v>120</v>
      </c>
    </row>
    <row r="97" spans="1:8" ht="40.5">
      <c r="A97" s="46" t="s">
        <v>90</v>
      </c>
      <c r="B97" s="42" t="s">
        <v>97</v>
      </c>
      <c r="C97" s="128" t="s">
        <v>105</v>
      </c>
      <c r="D97" s="129"/>
      <c r="E97" s="129"/>
      <c r="F97" s="129"/>
      <c r="G97" s="130"/>
      <c r="H97" s="43" t="s">
        <v>121</v>
      </c>
    </row>
    <row r="98" spans="1:8" ht="30">
      <c r="A98" s="41" t="s">
        <v>91</v>
      </c>
      <c r="B98" s="42" t="s">
        <v>98</v>
      </c>
      <c r="C98" s="128" t="s">
        <v>106</v>
      </c>
      <c r="D98" s="129"/>
      <c r="E98" s="129"/>
      <c r="F98" s="129"/>
      <c r="G98" s="130"/>
      <c r="H98" s="43" t="s">
        <v>120</v>
      </c>
    </row>
    <row r="99" spans="1:8" ht="15">
      <c r="A99" s="131" t="s">
        <v>92</v>
      </c>
      <c r="B99" s="134" t="s">
        <v>99</v>
      </c>
      <c r="C99" s="137" t="s">
        <v>107</v>
      </c>
      <c r="D99" s="138"/>
      <c r="E99" s="138"/>
      <c r="F99" s="138"/>
      <c r="G99" s="47"/>
      <c r="H99" s="139" t="s">
        <v>120</v>
      </c>
    </row>
    <row r="100" spans="1:8" ht="30">
      <c r="A100" s="132"/>
      <c r="B100" s="135"/>
      <c r="C100" s="142"/>
      <c r="D100" s="48" t="s">
        <v>109</v>
      </c>
      <c r="E100" s="49" t="s">
        <v>110</v>
      </c>
      <c r="F100" s="49" t="s">
        <v>114</v>
      </c>
      <c r="G100" s="142"/>
      <c r="H100" s="140"/>
    </row>
    <row r="101" spans="1:8" ht="15">
      <c r="A101" s="132"/>
      <c r="B101" s="135"/>
      <c r="C101" s="142"/>
      <c r="D101" s="50">
        <v>1</v>
      </c>
      <c r="E101" s="48" t="s">
        <v>111</v>
      </c>
      <c r="F101" s="48" t="s">
        <v>115</v>
      </c>
      <c r="G101" s="142"/>
      <c r="H101" s="140"/>
    </row>
    <row r="102" spans="1:8" ht="15">
      <c r="A102" s="132"/>
      <c r="B102" s="135"/>
      <c r="C102" s="142"/>
      <c r="D102" s="50">
        <v>2</v>
      </c>
      <c r="E102" s="51" t="s">
        <v>112</v>
      </c>
      <c r="F102" s="48" t="s">
        <v>116</v>
      </c>
      <c r="G102" s="142"/>
      <c r="H102" s="140"/>
    </row>
    <row r="103" spans="1:8" ht="15">
      <c r="A103" s="132"/>
      <c r="B103" s="135"/>
      <c r="C103" s="142"/>
      <c r="D103" s="52">
        <v>3</v>
      </c>
      <c r="E103" s="48" t="s">
        <v>113</v>
      </c>
      <c r="F103" s="48" t="s">
        <v>115</v>
      </c>
      <c r="G103" s="142"/>
      <c r="H103" s="140"/>
    </row>
    <row r="104" spans="1:8" ht="15">
      <c r="A104" s="133"/>
      <c r="B104" s="136"/>
      <c r="C104" s="143"/>
      <c r="D104" s="50">
        <v>4</v>
      </c>
      <c r="E104" s="51" t="s">
        <v>112</v>
      </c>
      <c r="F104" s="48" t="s">
        <v>116</v>
      </c>
      <c r="G104" s="143"/>
      <c r="H104" s="141"/>
    </row>
    <row r="105" spans="1:8" ht="40.5">
      <c r="A105" s="41" t="s">
        <v>93</v>
      </c>
      <c r="B105" s="42" t="s">
        <v>100</v>
      </c>
      <c r="C105" s="125" t="s">
        <v>108</v>
      </c>
      <c r="D105" s="126"/>
      <c r="E105" s="126"/>
      <c r="F105" s="126"/>
      <c r="G105" s="127"/>
      <c r="H105" s="43" t="s">
        <v>122</v>
      </c>
    </row>
    <row r="107" spans="1:8" ht="15">
      <c r="A107" s="26" t="s">
        <v>123</v>
      </c>
    </row>
    <row r="109" spans="1:8" ht="15">
      <c r="A109" s="26" t="s">
        <v>124</v>
      </c>
    </row>
    <row r="110" spans="1:8" ht="15">
      <c r="A110" s="26" t="s">
        <v>125</v>
      </c>
    </row>
    <row r="112" spans="1:8" ht="19.5">
      <c r="A112" s="25" t="s">
        <v>126</v>
      </c>
    </row>
    <row r="114" spans="1:1" ht="15.75">
      <c r="A114" s="53" t="s">
        <v>127</v>
      </c>
    </row>
    <row r="116" spans="1:1" ht="15.75">
      <c r="A116" s="11" t="s">
        <v>16</v>
      </c>
    </row>
    <row r="118" spans="1:1" ht="15.75">
      <c r="A118" s="11" t="s">
        <v>128</v>
      </c>
    </row>
    <row r="120" spans="1:1" ht="19.5">
      <c r="A120" s="13" t="s">
        <v>129</v>
      </c>
    </row>
    <row r="122" spans="1:1" ht="15.75">
      <c r="A122" s="11" t="s">
        <v>130</v>
      </c>
    </row>
    <row r="124" spans="1:1">
      <c r="A124" s="54" t="s">
        <v>131</v>
      </c>
    </row>
    <row r="126" spans="1:1">
      <c r="A126" s="55" t="s">
        <v>132</v>
      </c>
    </row>
    <row r="128" spans="1:1">
      <c r="A128" s="55" t="s">
        <v>133</v>
      </c>
    </row>
    <row r="130" spans="1:2">
      <c r="A130" s="55" t="s">
        <v>134</v>
      </c>
    </row>
    <row r="132" spans="1:2">
      <c r="A132" s="55" t="s">
        <v>135</v>
      </c>
    </row>
    <row r="134" spans="1:2" ht="15">
      <c r="A134" s="26" t="s">
        <v>136</v>
      </c>
    </row>
    <row r="136" spans="1:2" ht="15">
      <c r="A136" s="26" t="s">
        <v>137</v>
      </c>
    </row>
    <row r="138" spans="1:2" ht="35.25">
      <c r="A138" s="12" t="s">
        <v>138</v>
      </c>
    </row>
    <row r="140" spans="1:2" ht="15">
      <c r="A140" s="27" t="s">
        <v>86</v>
      </c>
      <c r="B140" s="27" t="s">
        <v>143</v>
      </c>
    </row>
    <row r="141" spans="1:2" ht="15">
      <c r="A141" s="44" t="s">
        <v>139</v>
      </c>
      <c r="B141" s="44" t="s">
        <v>144</v>
      </c>
    </row>
    <row r="142" spans="1:2" ht="15">
      <c r="A142" s="44" t="s">
        <v>140</v>
      </c>
      <c r="B142" s="44" t="s">
        <v>145</v>
      </c>
    </row>
    <row r="143" spans="1:2" ht="15">
      <c r="A143" s="44" t="s">
        <v>141</v>
      </c>
      <c r="B143" s="44" t="s">
        <v>146</v>
      </c>
    </row>
    <row r="144" spans="1:2" ht="45">
      <c r="A144" s="56" t="s">
        <v>142</v>
      </c>
      <c r="B144" s="51" t="s">
        <v>147</v>
      </c>
    </row>
    <row r="146" spans="1:1" ht="15.75">
      <c r="A146" s="11" t="s">
        <v>15</v>
      </c>
    </row>
    <row r="148" spans="1:1" ht="15.75">
      <c r="A148" s="11" t="s">
        <v>16</v>
      </c>
    </row>
    <row r="150" spans="1:1" ht="19.5">
      <c r="A150" s="13" t="s">
        <v>148</v>
      </c>
    </row>
    <row r="152" spans="1:1" ht="19.5">
      <c r="A152" s="26" t="s">
        <v>149</v>
      </c>
    </row>
    <row r="153" spans="1:1" ht="15">
      <c r="A153" s="26" t="s">
        <v>150</v>
      </c>
    </row>
    <row r="155" spans="1:1" ht="15">
      <c r="A155" s="26" t="s">
        <v>151</v>
      </c>
    </row>
    <row r="157" spans="1:1" ht="15">
      <c r="A157" s="26" t="s">
        <v>152</v>
      </c>
    </row>
    <row r="159" spans="1:1" ht="18">
      <c r="A159" s="26" t="s">
        <v>153</v>
      </c>
    </row>
    <row r="161" spans="1:2" ht="19.5">
      <c r="A161" s="26" t="s">
        <v>154</v>
      </c>
    </row>
    <row r="163" spans="1:2" ht="15.75">
      <c r="A163" s="11" t="s">
        <v>15</v>
      </c>
    </row>
    <row r="165" spans="1:2" ht="15.75">
      <c r="A165" s="11" t="s">
        <v>16</v>
      </c>
    </row>
    <row r="167" spans="1:2" ht="15.75">
      <c r="A167" s="11" t="s">
        <v>155</v>
      </c>
    </row>
    <row r="169" spans="1:2" ht="19.5">
      <c r="A169" s="13" t="s">
        <v>156</v>
      </c>
    </row>
    <row r="171" spans="1:2" ht="15">
      <c r="A171" s="57" t="s">
        <v>157</v>
      </c>
      <c r="B171" s="58">
        <v>603</v>
      </c>
    </row>
    <row r="172" spans="1:2" ht="15">
      <c r="A172" s="48" t="s">
        <v>158</v>
      </c>
      <c r="B172" s="48" t="s">
        <v>162</v>
      </c>
    </row>
    <row r="173" spans="1:2" ht="15">
      <c r="A173" s="48" t="s">
        <v>159</v>
      </c>
      <c r="B173" s="48" t="s">
        <v>163</v>
      </c>
    </row>
    <row r="174" spans="1:2" ht="15">
      <c r="A174" s="48" t="s">
        <v>160</v>
      </c>
      <c r="B174" s="48" t="s">
        <v>164</v>
      </c>
    </row>
    <row r="175" spans="1:2" ht="15">
      <c r="A175" s="48" t="s">
        <v>161</v>
      </c>
      <c r="B175" s="48" t="s">
        <v>164</v>
      </c>
    </row>
    <row r="177" spans="1:1" ht="19.5">
      <c r="A177" s="13" t="s">
        <v>165</v>
      </c>
    </row>
    <row r="179" spans="1:1" ht="18">
      <c r="A179" s="4" t="s">
        <v>166</v>
      </c>
    </row>
    <row r="181" spans="1:1" ht="18">
      <c r="A181" s="4" t="s">
        <v>167</v>
      </c>
    </row>
    <row r="183" spans="1:1" ht="19.5">
      <c r="A183" s="13" t="s">
        <v>168</v>
      </c>
    </row>
    <row r="185" spans="1:1" ht="18">
      <c r="A185" s="4" t="s">
        <v>169</v>
      </c>
    </row>
    <row r="186" spans="1:1" ht="18">
      <c r="A186" s="4" t="s">
        <v>170</v>
      </c>
    </row>
    <row r="187" spans="1:1" ht="18">
      <c r="A187" s="4" t="s">
        <v>171</v>
      </c>
    </row>
    <row r="188" spans="1:1" ht="18">
      <c r="A188" s="4" t="s">
        <v>172</v>
      </c>
    </row>
    <row r="189" spans="1:1" ht="18">
      <c r="A189" s="4" t="s">
        <v>173</v>
      </c>
    </row>
    <row r="190" spans="1:1" ht="18">
      <c r="A190" s="4" t="s">
        <v>174</v>
      </c>
    </row>
    <row r="191" spans="1:1" ht="18">
      <c r="A191" s="4" t="s">
        <v>175</v>
      </c>
    </row>
    <row r="193" spans="1:1" ht="19.5">
      <c r="A193" s="59" t="s">
        <v>176</v>
      </c>
    </row>
    <row r="195" spans="1:1" ht="18">
      <c r="A195" s="4" t="s">
        <v>177</v>
      </c>
    </row>
    <row r="197" spans="1:1" ht="18">
      <c r="A197" s="4" t="s">
        <v>178</v>
      </c>
    </row>
    <row r="199" spans="1:1" ht="18">
      <c r="A199" s="4" t="s">
        <v>179</v>
      </c>
    </row>
    <row r="201" spans="1:1" ht="18">
      <c r="A201" s="4" t="s">
        <v>180</v>
      </c>
    </row>
    <row r="203" spans="1:1" ht="18">
      <c r="A203" s="4" t="s">
        <v>181</v>
      </c>
    </row>
    <row r="205" spans="1:1" ht="15.75">
      <c r="A205" s="11" t="s">
        <v>15</v>
      </c>
    </row>
    <row r="207" spans="1:1" ht="15.75">
      <c r="A207" s="11" t="s">
        <v>16</v>
      </c>
    </row>
    <row r="209" spans="1:11">
      <c r="A209" t="s">
        <v>0</v>
      </c>
    </row>
    <row r="211" spans="1:11" ht="15.75">
      <c r="A211" s="11" t="s">
        <v>182</v>
      </c>
    </row>
    <row r="213" spans="1:11" ht="19.5">
      <c r="A213" s="13" t="s">
        <v>183</v>
      </c>
    </row>
    <row r="215" spans="1:11" ht="15.75">
      <c r="A215" s="11" t="s">
        <v>184</v>
      </c>
    </row>
    <row r="217" spans="1:11" ht="14.25">
      <c r="A217" s="60" t="s">
        <v>185</v>
      </c>
    </row>
    <row r="219" spans="1:11" ht="14.25">
      <c r="A219" s="61" t="s">
        <v>186</v>
      </c>
    </row>
    <row r="221" spans="1:11" ht="15">
      <c r="A221" s="26" t="s">
        <v>187</v>
      </c>
    </row>
    <row r="223" spans="1:11" ht="40.5">
      <c r="A223" s="41" t="s">
        <v>188</v>
      </c>
      <c r="B223" s="45" t="s">
        <v>189</v>
      </c>
      <c r="C223" s="45" t="s">
        <v>190</v>
      </c>
      <c r="D223" s="41" t="s">
        <v>191</v>
      </c>
      <c r="E223" s="41" t="s">
        <v>192</v>
      </c>
      <c r="F223" s="45" t="s">
        <v>193</v>
      </c>
      <c r="G223" s="45" t="s">
        <v>194</v>
      </c>
      <c r="H223" s="45" t="s">
        <v>195</v>
      </c>
      <c r="I223" s="45" t="s">
        <v>196</v>
      </c>
      <c r="J223" s="41" t="s">
        <v>197</v>
      </c>
      <c r="K223" s="41" t="s">
        <v>198</v>
      </c>
    </row>
    <row r="224" spans="1:11" ht="15">
      <c r="A224" s="62">
        <v>603</v>
      </c>
      <c r="B224" s="63">
        <v>1.1000000000000001</v>
      </c>
      <c r="C224" s="64">
        <v>1.9</v>
      </c>
      <c r="D224" s="65">
        <v>8</v>
      </c>
      <c r="E224" s="66">
        <v>1.75</v>
      </c>
      <c r="F224" s="63">
        <v>3.5</v>
      </c>
      <c r="G224" s="65">
        <v>4</v>
      </c>
      <c r="H224" s="65">
        <v>2</v>
      </c>
      <c r="I224" s="65">
        <v>4</v>
      </c>
      <c r="J224" s="66">
        <v>1.55</v>
      </c>
      <c r="K224" s="66">
        <v>0.95</v>
      </c>
    </row>
    <row r="226" spans="1:1" ht="15.75">
      <c r="A226" s="11" t="s">
        <v>199</v>
      </c>
    </row>
    <row r="228" spans="1:1" ht="14.25">
      <c r="A228" s="61" t="s">
        <v>200</v>
      </c>
    </row>
    <row r="230" spans="1:1" ht="14.25">
      <c r="A230" s="60" t="s">
        <v>201</v>
      </c>
    </row>
    <row r="231" spans="1:1" ht="14.25">
      <c r="A231" s="61" t="s">
        <v>202</v>
      </c>
    </row>
    <row r="233" spans="1:1" ht="80.25">
      <c r="A233" s="67" t="s">
        <v>203</v>
      </c>
    </row>
    <row r="235" spans="1:1" ht="14.25">
      <c r="A235" s="61" t="s">
        <v>204</v>
      </c>
    </row>
    <row r="237" spans="1:1" ht="27.75">
      <c r="A237" s="6" t="s">
        <v>205</v>
      </c>
    </row>
    <row r="239" spans="1:1" ht="19.5">
      <c r="A239" s="25" t="s">
        <v>206</v>
      </c>
    </row>
    <row r="241" spans="1:1" ht="15.75">
      <c r="A241" s="11" t="s">
        <v>15</v>
      </c>
    </row>
    <row r="243" spans="1:1" ht="15.75">
      <c r="A243" s="11" t="s">
        <v>16</v>
      </c>
    </row>
    <row r="245" spans="1:1" ht="15.75">
      <c r="A245" s="11" t="s">
        <v>207</v>
      </c>
    </row>
    <row r="247" spans="1:1" ht="19.5">
      <c r="A247" s="13" t="s">
        <v>208</v>
      </c>
    </row>
    <row r="249" spans="1:1" ht="15.75">
      <c r="A249" s="11" t="s">
        <v>209</v>
      </c>
    </row>
    <row r="251" spans="1:1" ht="61.5">
      <c r="A251" s="68" t="s">
        <v>210</v>
      </c>
    </row>
    <row r="253" spans="1:1" ht="15">
      <c r="A253" s="26" t="s">
        <v>211</v>
      </c>
    </row>
    <row r="255" spans="1:1" ht="80.25">
      <c r="A255" s="67" t="s">
        <v>212</v>
      </c>
    </row>
    <row r="257" spans="1:1" ht="15">
      <c r="A257" s="26" t="s">
        <v>213</v>
      </c>
    </row>
    <row r="259" spans="1:1" ht="19.5">
      <c r="A259" s="13" t="s">
        <v>214</v>
      </c>
    </row>
    <row r="261" spans="1:1" ht="18.75">
      <c r="A261" s="69" t="s">
        <v>215</v>
      </c>
    </row>
    <row r="263" spans="1:1" ht="18.75">
      <c r="A263" s="69" t="s">
        <v>216</v>
      </c>
    </row>
    <row r="265" spans="1:1" ht="18.75">
      <c r="A265" s="69" t="s">
        <v>217</v>
      </c>
    </row>
    <row r="267" spans="1:1" ht="19.5">
      <c r="A267" s="13" t="s">
        <v>218</v>
      </c>
    </row>
    <row r="269" spans="1:1" ht="18.75">
      <c r="A269" s="69" t="s">
        <v>219</v>
      </c>
    </row>
    <row r="271" spans="1:1" ht="18.75">
      <c r="A271" s="69" t="s">
        <v>220</v>
      </c>
    </row>
    <row r="273" spans="1:1" ht="15.75">
      <c r="A273" s="11" t="s">
        <v>15</v>
      </c>
    </row>
    <row r="275" spans="1:1" ht="15.75">
      <c r="A275" s="11" t="s">
        <v>16</v>
      </c>
    </row>
    <row r="277" spans="1:1">
      <c r="A277" t="s">
        <v>0</v>
      </c>
    </row>
    <row r="279" spans="1:1" ht="15.75">
      <c r="A279" s="11" t="s">
        <v>221</v>
      </c>
    </row>
    <row r="281" spans="1:1" ht="19.5">
      <c r="A281" s="13" t="s">
        <v>222</v>
      </c>
    </row>
    <row r="283" spans="1:1" ht="15">
      <c r="A283" s="26" t="s">
        <v>223</v>
      </c>
    </row>
    <row r="285" spans="1:1" ht="15">
      <c r="A285" s="26" t="s">
        <v>224</v>
      </c>
    </row>
    <row r="287" spans="1:1" ht="15">
      <c r="A287" s="26" t="s">
        <v>225</v>
      </c>
    </row>
    <row r="289" spans="1:8" ht="15.75">
      <c r="A289" s="70" t="s">
        <v>226</v>
      </c>
      <c r="B289" s="70" t="s">
        <v>227</v>
      </c>
      <c r="C289" s="70" t="s">
        <v>228</v>
      </c>
      <c r="D289" s="70" t="s">
        <v>229</v>
      </c>
      <c r="E289" s="123" t="s">
        <v>230</v>
      </c>
      <c r="F289" s="124"/>
      <c r="G289" s="123" t="s">
        <v>231</v>
      </c>
      <c r="H289" s="124"/>
    </row>
    <row r="290" spans="1:8" ht="15">
      <c r="A290" s="71">
        <v>-40</v>
      </c>
      <c r="B290" s="72">
        <v>226.28</v>
      </c>
      <c r="C290" s="72">
        <v>204.65</v>
      </c>
      <c r="D290" s="72">
        <v>185.06</v>
      </c>
      <c r="E290" s="72">
        <v>-1.75</v>
      </c>
      <c r="F290" s="73">
        <v>1.7</v>
      </c>
      <c r="G290" s="74">
        <v>0.106</v>
      </c>
      <c r="H290" s="75">
        <v>-9.6000000000000002E-2</v>
      </c>
    </row>
    <row r="291" spans="1:8" ht="15">
      <c r="A291" s="71">
        <v>-39</v>
      </c>
      <c r="B291" s="72">
        <v>213.14</v>
      </c>
      <c r="C291" s="72">
        <v>193.1</v>
      </c>
      <c r="D291" s="72">
        <v>174.92</v>
      </c>
      <c r="E291" s="72">
        <v>-1.74</v>
      </c>
      <c r="F291" s="73">
        <v>1.69</v>
      </c>
      <c r="G291" s="74">
        <v>0.10400000000000001</v>
      </c>
      <c r="H291" s="75">
        <v>-9.4E-2</v>
      </c>
    </row>
    <row r="292" spans="1:8" ht="15">
      <c r="A292" s="71">
        <v>-38</v>
      </c>
      <c r="B292" s="72">
        <v>200.92</v>
      </c>
      <c r="C292" s="72">
        <v>182.33</v>
      </c>
      <c r="D292" s="72">
        <v>165.45</v>
      </c>
      <c r="E292" s="72">
        <v>-1.73</v>
      </c>
      <c r="F292" s="73">
        <v>1.68</v>
      </c>
      <c r="G292" s="74">
        <v>0.10199999999999999</v>
      </c>
      <c r="H292" s="75">
        <v>-9.3000000000000013E-2</v>
      </c>
    </row>
    <row r="293" spans="1:8" ht="15">
      <c r="A293" s="71">
        <v>-37</v>
      </c>
      <c r="B293" s="72">
        <v>189.53</v>
      </c>
      <c r="C293" s="72">
        <v>172.29</v>
      </c>
      <c r="D293" s="72">
        <v>156.61000000000001</v>
      </c>
      <c r="E293" s="72">
        <v>-1.72</v>
      </c>
      <c r="F293" s="73">
        <v>1.67</v>
      </c>
      <c r="G293" s="74">
        <v>0.1</v>
      </c>
      <c r="H293" s="75">
        <v>-9.0999999999999998E-2</v>
      </c>
    </row>
    <row r="294" spans="1:8" ht="15">
      <c r="A294" s="71">
        <v>-36</v>
      </c>
      <c r="B294" s="72">
        <v>178.92</v>
      </c>
      <c r="C294" s="72">
        <v>162.91999999999999</v>
      </c>
      <c r="D294" s="72">
        <v>148.34</v>
      </c>
      <c r="E294" s="72">
        <v>-1.71</v>
      </c>
      <c r="F294" s="73">
        <v>1.66</v>
      </c>
      <c r="G294" s="75">
        <v>9.8000000000000004E-2</v>
      </c>
      <c r="H294" s="75">
        <v>-0.09</v>
      </c>
    </row>
    <row r="295" spans="1:8" ht="15">
      <c r="A295" s="71">
        <v>-35</v>
      </c>
      <c r="B295" s="72">
        <v>169.02</v>
      </c>
      <c r="C295" s="72">
        <v>154.16</v>
      </c>
      <c r="D295" s="72">
        <v>140.6</v>
      </c>
      <c r="E295" s="72">
        <v>-1.7</v>
      </c>
      <c r="F295" s="73">
        <v>1.65</v>
      </c>
      <c r="G295" s="75">
        <v>9.6000000000000002E-2</v>
      </c>
      <c r="H295" s="75">
        <v>-8.8000000000000009E-2</v>
      </c>
    </row>
    <row r="296" spans="1:8" ht="15">
      <c r="A296" s="71">
        <v>-34</v>
      </c>
      <c r="B296" s="72">
        <v>159.77000000000001</v>
      </c>
      <c r="C296" s="72">
        <v>145.96</v>
      </c>
      <c r="D296" s="72">
        <v>133.34</v>
      </c>
      <c r="E296" s="72">
        <v>-1.68</v>
      </c>
      <c r="F296" s="73">
        <v>1.64</v>
      </c>
      <c r="G296" s="75">
        <v>9.5000000000000001E-2</v>
      </c>
      <c r="H296" s="75">
        <v>-8.6999999999999994E-2</v>
      </c>
    </row>
    <row r="297" spans="1:8" ht="15">
      <c r="A297" s="71">
        <v>-33</v>
      </c>
      <c r="B297" s="72">
        <v>151.11000000000001</v>
      </c>
      <c r="C297" s="72">
        <v>138.28</v>
      </c>
      <c r="D297" s="72">
        <v>126.52</v>
      </c>
      <c r="E297" s="72">
        <v>-1.67</v>
      </c>
      <c r="F297" s="73">
        <v>1.63</v>
      </c>
      <c r="G297" s="75">
        <v>9.3000000000000013E-2</v>
      </c>
      <c r="H297" s="75">
        <v>-8.5000000000000006E-2</v>
      </c>
    </row>
    <row r="298" spans="1:8" ht="15">
      <c r="A298" s="71">
        <v>-32</v>
      </c>
      <c r="B298" s="72">
        <v>142.99</v>
      </c>
      <c r="C298" s="72">
        <v>131.06</v>
      </c>
      <c r="D298" s="72">
        <v>120.11</v>
      </c>
      <c r="E298" s="72">
        <v>-1.65</v>
      </c>
      <c r="F298" s="73">
        <v>1.61</v>
      </c>
      <c r="G298" s="75">
        <v>9.0999999999999998E-2</v>
      </c>
      <c r="H298" s="75">
        <v>-8.4000000000000005E-2</v>
      </c>
    </row>
    <row r="299" spans="1:8" ht="15">
      <c r="A299" s="71">
        <v>-31</v>
      </c>
      <c r="B299" s="72">
        <v>135.36000000000001</v>
      </c>
      <c r="C299" s="72">
        <v>124.27</v>
      </c>
      <c r="D299" s="72">
        <v>114.07</v>
      </c>
      <c r="E299" s="72">
        <v>-1.63</v>
      </c>
      <c r="F299" s="73">
        <v>1.6</v>
      </c>
      <c r="G299" s="75">
        <v>8.900000000000001E-2</v>
      </c>
      <c r="H299" s="75">
        <v>-8.199999999999999E-2</v>
      </c>
    </row>
    <row r="300" spans="1:8" ht="15">
      <c r="A300" s="71">
        <v>-30</v>
      </c>
      <c r="B300" s="72">
        <v>128.19999999999999</v>
      </c>
      <c r="C300" s="72">
        <v>117.87</v>
      </c>
      <c r="D300" s="72">
        <v>108.37</v>
      </c>
      <c r="E300" s="72">
        <v>-1.61</v>
      </c>
      <c r="F300" s="73">
        <v>1.58</v>
      </c>
      <c r="G300" s="75">
        <v>8.8000000000000009E-2</v>
      </c>
      <c r="H300" s="75">
        <v>-8.1000000000000003E-2</v>
      </c>
    </row>
    <row r="301" spans="1:8" ht="15">
      <c r="A301" s="71">
        <v>-29</v>
      </c>
      <c r="B301" s="72">
        <v>121.45</v>
      </c>
      <c r="C301" s="72">
        <v>111.84</v>
      </c>
      <c r="D301" s="72">
        <v>102.99</v>
      </c>
      <c r="E301" s="72">
        <v>-1.59</v>
      </c>
      <c r="F301" s="73">
        <v>1.56</v>
      </c>
      <c r="G301" s="75">
        <v>8.5999999999999993E-2</v>
      </c>
      <c r="H301" s="75">
        <v>-7.9000000000000001E-2</v>
      </c>
    </row>
    <row r="302" spans="1:8" ht="15">
      <c r="A302" s="71">
        <v>-28</v>
      </c>
      <c r="B302" s="72">
        <v>115.09</v>
      </c>
      <c r="C302" s="72">
        <v>106.15</v>
      </c>
      <c r="D302" s="76">
        <v>97.900999999999996</v>
      </c>
      <c r="E302" s="72">
        <v>-1.57</v>
      </c>
      <c r="F302" s="73">
        <v>1.54</v>
      </c>
      <c r="G302" s="75">
        <v>8.4000000000000005E-2</v>
      </c>
      <c r="H302" s="75">
        <v>-7.8E-2</v>
      </c>
    </row>
    <row r="303" spans="1:8" ht="15">
      <c r="A303" s="71">
        <v>-27</v>
      </c>
      <c r="B303" s="72">
        <v>109.09</v>
      </c>
      <c r="C303" s="72">
        <v>100.78</v>
      </c>
      <c r="D303" s="76">
        <v>93.088999999999999</v>
      </c>
      <c r="E303" s="72">
        <v>-1.55</v>
      </c>
      <c r="F303" s="73">
        <v>1.51</v>
      </c>
      <c r="G303" s="75">
        <v>8.199999999999999E-2</v>
      </c>
      <c r="H303" s="75">
        <v>-7.5999999999999998E-2</v>
      </c>
    </row>
    <row r="304" spans="1:8" ht="15">
      <c r="A304" s="71">
        <v>-26</v>
      </c>
      <c r="B304" s="72">
        <v>103.43</v>
      </c>
      <c r="C304" s="76">
        <v>95.698999999999998</v>
      </c>
      <c r="D304" s="76">
        <v>88.534999999999997</v>
      </c>
      <c r="E304" s="72">
        <v>-1.52</v>
      </c>
      <c r="F304" s="73">
        <v>1.49</v>
      </c>
      <c r="G304" s="75">
        <v>8.1000000000000003E-2</v>
      </c>
      <c r="H304" s="75">
        <v>-7.4999999999999997E-2</v>
      </c>
    </row>
    <row r="305" spans="1:8" ht="15">
      <c r="A305" s="71">
        <v>-25</v>
      </c>
      <c r="B305" s="76">
        <v>98.090999999999994</v>
      </c>
      <c r="C305" s="76">
        <v>90.897000000000006</v>
      </c>
      <c r="D305" s="76">
        <v>84.222999999999999</v>
      </c>
      <c r="E305" s="72">
        <v>-1.5</v>
      </c>
      <c r="F305" s="73">
        <v>1.47</v>
      </c>
      <c r="G305" s="77">
        <v>7.9000000000000001E-2</v>
      </c>
      <c r="H305" s="75">
        <v>-7.2999999999999995E-2</v>
      </c>
    </row>
    <row r="306" spans="1:8" ht="15">
      <c r="A306" s="71">
        <v>-24</v>
      </c>
      <c r="B306" s="76">
        <v>93.046999999999997</v>
      </c>
      <c r="C306" s="76">
        <v>86.355999999999995</v>
      </c>
      <c r="D306" s="76">
        <v>80.138000000000005</v>
      </c>
      <c r="E306" s="72">
        <v>-1.47</v>
      </c>
      <c r="F306" s="73">
        <v>1.45</v>
      </c>
      <c r="G306" s="75">
        <v>7.6999999999999999E-2</v>
      </c>
      <c r="H306" s="75">
        <v>-7.2000000000000008E-2</v>
      </c>
    </row>
    <row r="307" spans="1:8" ht="15">
      <c r="A307" s="78">
        <v>-23</v>
      </c>
      <c r="B307" s="79">
        <v>88.284000000000006</v>
      </c>
      <c r="C307" s="79">
        <v>82.061000000000007</v>
      </c>
      <c r="D307" s="79">
        <v>76.269000000000005</v>
      </c>
      <c r="E307" s="80">
        <v>-1.45</v>
      </c>
      <c r="F307" s="81">
        <v>1.43</v>
      </c>
      <c r="G307" s="82">
        <v>7.5999999999999998E-2</v>
      </c>
      <c r="H307" s="83">
        <v>-7.0999999999999994E-2</v>
      </c>
    </row>
    <row r="308" spans="1:8" ht="15">
      <c r="A308" s="78">
        <v>-22</v>
      </c>
      <c r="B308" s="79">
        <v>83.786000000000001</v>
      </c>
      <c r="C308" s="79">
        <v>77.998000000000005</v>
      </c>
      <c r="D308" s="79">
        <v>72.603999999999999</v>
      </c>
      <c r="E308" s="80">
        <v>-1.42</v>
      </c>
      <c r="F308" s="81">
        <v>1.4</v>
      </c>
      <c r="G308" s="82">
        <v>7.400000000000001E-2</v>
      </c>
      <c r="H308" s="83">
        <v>-6.9000000000000006E-2</v>
      </c>
    </row>
    <row r="309" spans="1:8" ht="15">
      <c r="A309" s="78">
        <v>-21</v>
      </c>
      <c r="B309" s="79">
        <v>79.536000000000001</v>
      </c>
      <c r="C309" s="79">
        <v>74.155000000000001</v>
      </c>
      <c r="D309" s="79">
        <v>69.131</v>
      </c>
      <c r="E309" s="80">
        <v>-1.4</v>
      </c>
      <c r="F309" s="81">
        <v>1.38</v>
      </c>
      <c r="G309" s="82">
        <v>7.2999999999999995E-2</v>
      </c>
      <c r="H309" s="83">
        <v>-6.8000000000000005E-2</v>
      </c>
    </row>
    <row r="310" spans="1:8" ht="15">
      <c r="A310" s="78">
        <v>-20</v>
      </c>
      <c r="B310" s="79">
        <v>75.522999999999996</v>
      </c>
      <c r="C310" s="79">
        <v>70.519000000000005</v>
      </c>
      <c r="D310" s="79">
        <v>65.840999999999994</v>
      </c>
      <c r="E310" s="80">
        <v>-1.38</v>
      </c>
      <c r="F310" s="81">
        <v>1.36</v>
      </c>
      <c r="G310" s="82">
        <v>7.0999999999999994E-2</v>
      </c>
      <c r="H310" s="83">
        <v>-6.6000000000000003E-2</v>
      </c>
    </row>
    <row r="311" spans="1:8" ht="15">
      <c r="A311" s="78">
        <v>-19</v>
      </c>
      <c r="B311" s="79">
        <v>71.731999999999999</v>
      </c>
      <c r="C311" s="79">
        <v>67.08</v>
      </c>
      <c r="D311" s="79">
        <v>62.723999999999997</v>
      </c>
      <c r="E311" s="80">
        <v>-1.35</v>
      </c>
      <c r="F311" s="81">
        <v>1.34</v>
      </c>
      <c r="G311" s="83">
        <v>6.9000000000000006E-2</v>
      </c>
      <c r="H311" s="83">
        <v>-6.5000000000000002E-2</v>
      </c>
    </row>
    <row r="312" spans="1:8" ht="15">
      <c r="A312" s="78">
        <v>-18</v>
      </c>
      <c r="B312" s="79">
        <v>68.152000000000001</v>
      </c>
      <c r="C312" s="79">
        <v>63.826999999999998</v>
      </c>
      <c r="D312" s="79">
        <v>59.771000000000001</v>
      </c>
      <c r="E312" s="80">
        <v>-1.33</v>
      </c>
      <c r="F312" s="81">
        <v>1.32</v>
      </c>
      <c r="G312" s="83">
        <v>6.8000000000000005E-2</v>
      </c>
      <c r="H312" s="83">
        <v>-6.4000000000000001E-2</v>
      </c>
    </row>
    <row r="313" spans="1:8" ht="15">
      <c r="A313" s="78">
        <v>-17</v>
      </c>
      <c r="B313" s="79">
        <v>64.77</v>
      </c>
      <c r="C313" s="79">
        <v>60.75</v>
      </c>
      <c r="D313" s="79">
        <v>56.973999999999997</v>
      </c>
      <c r="E313" s="80">
        <v>-1.31</v>
      </c>
      <c r="F313" s="81">
        <v>1.3</v>
      </c>
      <c r="G313" s="83">
        <v>6.6000000000000003E-2</v>
      </c>
      <c r="H313" s="83">
        <v>-6.2E-2</v>
      </c>
    </row>
    <row r="314" spans="1:8" ht="15">
      <c r="A314" s="78">
        <v>-16</v>
      </c>
      <c r="B314" s="79">
        <v>61.576999999999998</v>
      </c>
      <c r="C314" s="79">
        <v>57.84</v>
      </c>
      <c r="D314" s="79">
        <v>54.325000000000003</v>
      </c>
      <c r="E314" s="80">
        <v>-1.28</v>
      </c>
      <c r="F314" s="81">
        <v>1.28</v>
      </c>
      <c r="G314" s="83">
        <v>6.5000000000000002E-2</v>
      </c>
      <c r="H314" s="83">
        <v>-6.0999999999999999E-2</v>
      </c>
    </row>
    <row r="315" spans="1:8" ht="15">
      <c r="A315" s="78">
        <v>-15</v>
      </c>
      <c r="B315" s="79">
        <v>58.56</v>
      </c>
      <c r="C315" s="79">
        <v>55.087000000000003</v>
      </c>
      <c r="D315" s="79">
        <v>51.814999999999998</v>
      </c>
      <c r="E315" s="80">
        <v>-1.26</v>
      </c>
      <c r="F315" s="81">
        <v>1.26</v>
      </c>
      <c r="G315" s="83">
        <v>6.3E-2</v>
      </c>
      <c r="H315" s="83">
        <v>-5.9000000000000004E-2</v>
      </c>
    </row>
    <row r="316" spans="1:8" ht="15">
      <c r="A316" s="78">
        <v>-14</v>
      </c>
      <c r="B316" s="79">
        <v>55.71</v>
      </c>
      <c r="C316" s="79">
        <v>52.481999999999999</v>
      </c>
      <c r="D316" s="79">
        <v>49.436999999999998</v>
      </c>
      <c r="E316" s="80">
        <v>-1.24</v>
      </c>
      <c r="F316" s="81">
        <v>1.24</v>
      </c>
      <c r="G316" s="83">
        <v>6.2E-2</v>
      </c>
      <c r="H316" s="83">
        <v>-5.7999999999999996E-2</v>
      </c>
    </row>
    <row r="317" spans="1:8" ht="15">
      <c r="A317" s="78">
        <v>-13</v>
      </c>
      <c r="B317" s="79">
        <v>53.018000000000001</v>
      </c>
      <c r="C317" s="79">
        <v>50.018000000000001</v>
      </c>
      <c r="D317" s="79">
        <v>47.183</v>
      </c>
      <c r="E317" s="80">
        <v>-1.22</v>
      </c>
      <c r="F317" s="81">
        <v>1.22</v>
      </c>
      <c r="G317" s="83">
        <v>0.06</v>
      </c>
      <c r="H317" s="83">
        <v>-5.7000000000000002E-2</v>
      </c>
    </row>
    <row r="318" spans="1:8" ht="15">
      <c r="A318" s="78">
        <v>-12</v>
      </c>
      <c r="B318" s="79">
        <v>50.473999999999997</v>
      </c>
      <c r="C318" s="79">
        <v>47.686</v>
      </c>
      <c r="D318" s="79">
        <v>45.048000000000002</v>
      </c>
      <c r="E318" s="80">
        <v>-1.2</v>
      </c>
      <c r="F318" s="81">
        <v>1.2</v>
      </c>
      <c r="G318" s="83">
        <v>5.7999999999999996E-2</v>
      </c>
      <c r="H318" s="83">
        <v>-5.5E-2</v>
      </c>
    </row>
    <row r="319" spans="1:8" ht="15">
      <c r="A319" s="78">
        <v>-11</v>
      </c>
      <c r="B319" s="79">
        <v>48.069000000000003</v>
      </c>
      <c r="C319" s="79">
        <v>45.478999999999999</v>
      </c>
      <c r="D319" s="79">
        <v>43.024000000000001</v>
      </c>
      <c r="E319" s="80">
        <v>-1.17</v>
      </c>
      <c r="F319" s="81">
        <v>1.17</v>
      </c>
      <c r="G319" s="82">
        <v>5.7000000000000002E-2</v>
      </c>
      <c r="H319" s="83">
        <v>-5.4000000000000006E-2</v>
      </c>
    </row>
    <row r="320" spans="1:8" ht="15">
      <c r="A320" s="78">
        <v>-10</v>
      </c>
      <c r="B320" s="79">
        <v>45.795999999999999</v>
      </c>
      <c r="C320" s="79">
        <v>43.389000000000003</v>
      </c>
      <c r="D320" s="79">
        <v>41.104999999999997</v>
      </c>
      <c r="E320" s="80">
        <v>-1.1499999999999999</v>
      </c>
      <c r="F320" s="81">
        <v>1.1499999999999999</v>
      </c>
      <c r="G320" s="82">
        <v>5.5E-2</v>
      </c>
      <c r="H320" s="83">
        <v>-5.2999999999999999E-2</v>
      </c>
    </row>
    <row r="321" spans="1:8" ht="15">
      <c r="A321" s="84">
        <v>-9</v>
      </c>
      <c r="B321" s="79">
        <v>43.646000000000001</v>
      </c>
      <c r="C321" s="79">
        <v>41.41</v>
      </c>
      <c r="D321" s="79">
        <v>39.284999999999997</v>
      </c>
      <c r="E321" s="80">
        <v>-1.1299999999999999</v>
      </c>
      <c r="F321" s="81">
        <v>1.1299999999999999</v>
      </c>
      <c r="G321" s="82">
        <v>5.4000000000000006E-2</v>
      </c>
      <c r="H321" s="83">
        <v>-5.0999999999999997E-2</v>
      </c>
    </row>
    <row r="322" spans="1:8" ht="15">
      <c r="A322" s="84">
        <v>-8</v>
      </c>
      <c r="B322" s="79">
        <v>41.612000000000002</v>
      </c>
      <c r="C322" s="79">
        <v>39.536000000000001</v>
      </c>
      <c r="D322" s="79">
        <v>37.558999999999997</v>
      </c>
      <c r="E322" s="80">
        <v>-1.1100000000000001</v>
      </c>
      <c r="F322" s="81">
        <v>1.1100000000000001</v>
      </c>
      <c r="G322" s="82">
        <v>5.2999999999999999E-2</v>
      </c>
      <c r="H322" s="83">
        <v>-0.05</v>
      </c>
    </row>
    <row r="323" spans="1:8" ht="15">
      <c r="A323" s="84">
        <v>-7</v>
      </c>
      <c r="B323" s="79">
        <v>39.686999999999998</v>
      </c>
      <c r="C323" s="79">
        <v>37.759</v>
      </c>
      <c r="D323" s="79">
        <v>35.92</v>
      </c>
      <c r="E323" s="80">
        <v>-1.0900000000000001</v>
      </c>
      <c r="F323" s="81">
        <v>1.0900000000000001</v>
      </c>
      <c r="G323" s="83">
        <v>5.0999999999999997E-2</v>
      </c>
      <c r="H323" s="83">
        <v>-4.9000000000000002E-2</v>
      </c>
    </row>
    <row r="324" spans="1:8" ht="15">
      <c r="A324" s="84">
        <v>-6</v>
      </c>
      <c r="B324" s="79">
        <v>37.863999999999997</v>
      </c>
      <c r="C324" s="79">
        <v>36.073999999999998</v>
      </c>
      <c r="D324" s="79">
        <v>34.365000000000002</v>
      </c>
      <c r="E324" s="80">
        <v>-1.06</v>
      </c>
      <c r="F324" s="81">
        <v>1.07</v>
      </c>
      <c r="G324" s="85">
        <v>0.05</v>
      </c>
      <c r="H324" s="83">
        <v>-4.7E-2</v>
      </c>
    </row>
    <row r="325" spans="1:8" ht="15">
      <c r="A325" s="84">
        <v>-5</v>
      </c>
      <c r="B325" s="79">
        <v>36.137999999999998</v>
      </c>
      <c r="C325" s="79">
        <v>34.475999999999999</v>
      </c>
      <c r="D325" s="79">
        <v>32.887</v>
      </c>
      <c r="E325" s="80">
        <v>-1.04</v>
      </c>
      <c r="F325" s="81">
        <v>1.05</v>
      </c>
      <c r="G325" s="85">
        <v>4.8000000000000001E-2</v>
      </c>
      <c r="H325" s="83">
        <v>-4.5999999999999999E-2</v>
      </c>
    </row>
    <row r="326" spans="1:8" ht="15">
      <c r="A326" s="84">
        <v>-4</v>
      </c>
      <c r="B326" s="79">
        <v>34.502000000000002</v>
      </c>
      <c r="C326" s="79">
        <v>32.96</v>
      </c>
      <c r="D326" s="79">
        <v>31.483000000000001</v>
      </c>
      <c r="E326" s="80">
        <v>-1.02</v>
      </c>
      <c r="F326" s="81">
        <v>1.03</v>
      </c>
      <c r="G326" s="85">
        <v>4.7E-2</v>
      </c>
      <c r="H326" s="83">
        <v>-4.4999999999999998E-2</v>
      </c>
    </row>
    <row r="327" spans="1:8" ht="15">
      <c r="A327" s="86">
        <v>-3</v>
      </c>
      <c r="B327" s="79">
        <v>32.951000000000001</v>
      </c>
      <c r="C327" s="79">
        <v>31.52</v>
      </c>
      <c r="D327" s="79">
        <v>30.148</v>
      </c>
      <c r="E327" s="80">
        <v>-0.99</v>
      </c>
      <c r="F327" s="81">
        <v>1</v>
      </c>
      <c r="G327" s="85">
        <v>4.4999999999999998E-2</v>
      </c>
      <c r="H327" s="83">
        <v>-4.4000000000000004E-2</v>
      </c>
    </row>
    <row r="328" spans="1:8" ht="15">
      <c r="A328" s="86">
        <v>-2</v>
      </c>
      <c r="B328" s="79">
        <v>31.48</v>
      </c>
      <c r="C328" s="79">
        <v>30.152999999999999</v>
      </c>
      <c r="D328" s="79">
        <v>28.879000000000001</v>
      </c>
      <c r="E328" s="80">
        <v>-0.97</v>
      </c>
      <c r="F328" s="81">
        <v>0.98</v>
      </c>
      <c r="G328" s="85">
        <v>4.4000000000000004E-2</v>
      </c>
      <c r="H328" s="83">
        <v>-4.2000000000000003E-2</v>
      </c>
    </row>
    <row r="329" spans="1:8" ht="15">
      <c r="A329" s="87">
        <v>-1</v>
      </c>
      <c r="B329" s="76">
        <v>30.084</v>
      </c>
      <c r="C329" s="76">
        <v>28.853999999999999</v>
      </c>
      <c r="D329" s="76">
        <v>27.670999999999999</v>
      </c>
      <c r="E329" s="72">
        <v>-0.95</v>
      </c>
      <c r="F329" s="73">
        <v>0.96</v>
      </c>
      <c r="G329" s="74">
        <v>4.2999999999999997E-2</v>
      </c>
      <c r="H329" s="75">
        <v>-4.0999999999999995E-2</v>
      </c>
    </row>
    <row r="331" spans="1:8" ht="15.75">
      <c r="A331" s="88" t="s">
        <v>232</v>
      </c>
    </row>
    <row r="333" spans="1:8" ht="15.75">
      <c r="A333" s="11" t="s">
        <v>16</v>
      </c>
    </row>
    <row r="335" spans="1:8">
      <c r="A335" t="s">
        <v>0</v>
      </c>
    </row>
    <row r="337" spans="1:8" ht="15.75">
      <c r="A337" s="11" t="s">
        <v>233</v>
      </c>
    </row>
    <row r="339" spans="1:8" ht="19.5">
      <c r="A339" s="13" t="s">
        <v>234</v>
      </c>
    </row>
    <row r="341" spans="1:8" ht="15">
      <c r="A341" s="26" t="s">
        <v>223</v>
      </c>
    </row>
    <row r="343" spans="1:8" ht="15">
      <c r="A343" s="26" t="s">
        <v>224</v>
      </c>
    </row>
    <row r="345" spans="1:8" ht="15">
      <c r="A345" s="26" t="s">
        <v>225</v>
      </c>
    </row>
    <row r="347" spans="1:8" ht="15.75">
      <c r="A347" s="70" t="s">
        <v>226</v>
      </c>
      <c r="B347" s="70" t="s">
        <v>227</v>
      </c>
      <c r="C347" s="70" t="s">
        <v>228</v>
      </c>
      <c r="D347" s="70" t="s">
        <v>235</v>
      </c>
      <c r="E347" s="123" t="s">
        <v>230</v>
      </c>
      <c r="F347" s="124"/>
      <c r="G347" s="123" t="s">
        <v>231</v>
      </c>
      <c r="H347" s="124"/>
    </row>
    <row r="348" spans="1:8" ht="15">
      <c r="A348" s="86">
        <v>0</v>
      </c>
      <c r="B348" s="79">
        <v>28.757999999999999</v>
      </c>
      <c r="C348" s="79">
        <v>27.619</v>
      </c>
      <c r="D348" s="79">
        <v>26.521999999999998</v>
      </c>
      <c r="E348" s="80">
        <v>-0.92</v>
      </c>
      <c r="F348" s="81">
        <v>0.93</v>
      </c>
      <c r="G348" s="82">
        <v>4.0999999999999995E-2</v>
      </c>
      <c r="H348" s="83">
        <v>-0.04</v>
      </c>
    </row>
    <row r="349" spans="1:8" ht="15">
      <c r="A349" s="86">
        <v>1</v>
      </c>
      <c r="B349" s="79">
        <v>27.498999999999999</v>
      </c>
      <c r="C349" s="79">
        <v>26.443999999999999</v>
      </c>
      <c r="D349" s="79">
        <v>25.427</v>
      </c>
      <c r="E349" s="80">
        <v>-0.9</v>
      </c>
      <c r="F349" s="81">
        <v>0.91</v>
      </c>
      <c r="G349" s="82">
        <v>0.04</v>
      </c>
      <c r="H349" s="83">
        <v>-3.7999999999999999E-2</v>
      </c>
    </row>
    <row r="350" spans="1:8" ht="15">
      <c r="A350" s="86">
        <v>2</v>
      </c>
      <c r="B350" s="79">
        <v>26.303000000000001</v>
      </c>
      <c r="C350" s="79">
        <v>25.326000000000001</v>
      </c>
      <c r="D350" s="79">
        <v>24.384</v>
      </c>
      <c r="E350" s="80">
        <v>-0.87</v>
      </c>
      <c r="F350" s="81">
        <v>0.89</v>
      </c>
      <c r="G350" s="82">
        <v>3.9E-2</v>
      </c>
      <c r="H350" s="83">
        <v>-3.7000000000000005E-2</v>
      </c>
    </row>
    <row r="351" spans="1:8" ht="15">
      <c r="A351" s="86">
        <v>3</v>
      </c>
      <c r="B351" s="79">
        <v>25.164999999999999</v>
      </c>
      <c r="C351" s="79">
        <v>24.262</v>
      </c>
      <c r="D351" s="79">
        <v>23.388999999999999</v>
      </c>
      <c r="E351" s="80">
        <v>-0.85</v>
      </c>
      <c r="F351" s="81">
        <v>0.86</v>
      </c>
      <c r="G351" s="82">
        <v>3.7000000000000005E-2</v>
      </c>
      <c r="H351" s="83">
        <v>-3.6000000000000004E-2</v>
      </c>
    </row>
    <row r="352" spans="1:8" ht="15">
      <c r="A352" s="86">
        <v>4</v>
      </c>
      <c r="B352" s="79">
        <v>24.084</v>
      </c>
      <c r="C352" s="79">
        <v>23.248999999999999</v>
      </c>
      <c r="D352" s="79">
        <v>22.440999999999999</v>
      </c>
      <c r="E352" s="80">
        <v>-0.82</v>
      </c>
      <c r="F352" s="81">
        <v>0.84</v>
      </c>
      <c r="G352" s="82">
        <v>3.6000000000000004E-2</v>
      </c>
      <c r="H352" s="83">
        <v>-3.5000000000000003E-2</v>
      </c>
    </row>
    <row r="353" spans="1:8" ht="15">
      <c r="A353" s="87">
        <v>5</v>
      </c>
      <c r="B353" s="76">
        <v>23.053999999999998</v>
      </c>
      <c r="C353" s="76">
        <v>22.283999999999999</v>
      </c>
      <c r="D353" s="76">
        <v>21.536999999999999</v>
      </c>
      <c r="E353" s="72">
        <v>-0.8</v>
      </c>
      <c r="F353" s="73">
        <v>0.81</v>
      </c>
      <c r="G353" s="77">
        <v>3.5000000000000003E-2</v>
      </c>
      <c r="H353" s="75">
        <v>-3.4000000000000002E-2</v>
      </c>
    </row>
    <row r="354" spans="1:8" ht="15">
      <c r="A354" s="87">
        <v>6</v>
      </c>
      <c r="B354" s="76">
        <v>22.074999999999999</v>
      </c>
      <c r="C354" s="76">
        <v>21.364000000000001</v>
      </c>
      <c r="D354" s="76">
        <v>20.673999999999999</v>
      </c>
      <c r="E354" s="72">
        <v>-0.77</v>
      </c>
      <c r="F354" s="73">
        <v>0.79</v>
      </c>
      <c r="G354" s="77">
        <v>3.3000000000000002E-2</v>
      </c>
      <c r="H354" s="75">
        <v>-3.2000000000000001E-2</v>
      </c>
    </row>
    <row r="355" spans="1:8" ht="15">
      <c r="A355" s="89">
        <v>7</v>
      </c>
      <c r="B355" s="76">
        <v>21.141999999999999</v>
      </c>
      <c r="C355" s="76">
        <v>20.486999999999998</v>
      </c>
      <c r="D355" s="76">
        <v>19.850000000000001</v>
      </c>
      <c r="E355" s="72">
        <v>-0.75</v>
      </c>
      <c r="F355" s="73">
        <v>0.76</v>
      </c>
      <c r="G355" s="77">
        <v>3.2000000000000001E-2</v>
      </c>
      <c r="H355" s="75">
        <v>-3.1E-2</v>
      </c>
    </row>
    <row r="356" spans="1:8" ht="15">
      <c r="A356" s="87">
        <v>8</v>
      </c>
      <c r="B356" s="76">
        <v>20.253</v>
      </c>
      <c r="C356" s="76">
        <v>19.651</v>
      </c>
      <c r="D356" s="76">
        <v>19.064</v>
      </c>
      <c r="E356" s="72">
        <v>-0.72</v>
      </c>
      <c r="F356" s="73">
        <v>0.74</v>
      </c>
      <c r="G356" s="77">
        <v>3.1E-2</v>
      </c>
      <c r="H356" s="75">
        <v>-0.03</v>
      </c>
    </row>
    <row r="357" spans="1:8" ht="15">
      <c r="A357" s="87">
        <v>9</v>
      </c>
      <c r="B357" s="76">
        <v>19.407</v>
      </c>
      <c r="C357" s="76">
        <v>18.853000000000002</v>
      </c>
      <c r="D357" s="76">
        <v>18.312999999999999</v>
      </c>
      <c r="E357" s="72">
        <v>-0.69</v>
      </c>
      <c r="F357" s="73">
        <v>0.71</v>
      </c>
      <c r="G357" s="75">
        <v>2.8999999999999998E-2</v>
      </c>
      <c r="H357" s="75">
        <v>-2.8999999999999998E-2</v>
      </c>
    </row>
    <row r="358" spans="1:8" ht="15">
      <c r="A358" s="89">
        <v>10</v>
      </c>
      <c r="B358" s="76">
        <v>18.600000000000001</v>
      </c>
      <c r="C358" s="76">
        <v>18.091000000000001</v>
      </c>
      <c r="D358" s="76">
        <v>17.594999999999999</v>
      </c>
      <c r="E358" s="72">
        <v>-0.67</v>
      </c>
      <c r="F358" s="73">
        <v>0.68</v>
      </c>
      <c r="G358" s="75">
        <v>2.7999999999999997E-2</v>
      </c>
      <c r="H358" s="75">
        <v>-2.7000000000000003E-2</v>
      </c>
    </row>
    <row r="359" spans="1:8" ht="15">
      <c r="A359" s="89">
        <v>11</v>
      </c>
      <c r="B359" s="76">
        <v>17.831</v>
      </c>
      <c r="C359" s="76">
        <v>17.364000000000001</v>
      </c>
      <c r="D359" s="76">
        <v>16.908000000000001</v>
      </c>
      <c r="E359" s="72">
        <v>-0.64</v>
      </c>
      <c r="F359" s="73">
        <v>0.66</v>
      </c>
      <c r="G359" s="75">
        <v>2.7000000000000003E-2</v>
      </c>
      <c r="H359" s="75">
        <v>-2.6000000000000002E-2</v>
      </c>
    </row>
    <row r="360" spans="1:8" ht="15">
      <c r="A360" s="89">
        <v>12</v>
      </c>
      <c r="B360" s="76">
        <v>17.097000000000001</v>
      </c>
      <c r="C360" s="76">
        <v>16.670000000000002</v>
      </c>
      <c r="D360" s="76">
        <v>16.251999999999999</v>
      </c>
      <c r="E360" s="72">
        <v>-0.61</v>
      </c>
      <c r="F360" s="73">
        <v>0.63</v>
      </c>
      <c r="G360" s="75">
        <v>2.6000000000000002E-2</v>
      </c>
      <c r="H360" s="75">
        <v>-2.5000000000000001E-2</v>
      </c>
    </row>
    <row r="361" spans="1:8" ht="15">
      <c r="A361" s="89">
        <v>13</v>
      </c>
      <c r="B361" s="76">
        <v>16.396999999999998</v>
      </c>
      <c r="C361" s="76">
        <v>16.007000000000001</v>
      </c>
      <c r="D361" s="76">
        <v>15.625</v>
      </c>
      <c r="E361" s="72">
        <v>-0.59</v>
      </c>
      <c r="F361" s="73">
        <v>0.6</v>
      </c>
      <c r="G361" s="75">
        <v>2.4E-2</v>
      </c>
      <c r="H361" s="75">
        <v>-2.4E-2</v>
      </c>
    </row>
    <row r="362" spans="1:8" ht="15">
      <c r="A362" s="89">
        <v>14</v>
      </c>
      <c r="B362" s="76">
        <v>15.728999999999999</v>
      </c>
      <c r="C362" s="76">
        <v>15.374000000000001</v>
      </c>
      <c r="D362" s="76">
        <v>15.025</v>
      </c>
      <c r="E362" s="72">
        <v>-0.56000000000000005</v>
      </c>
      <c r="F362" s="73">
        <v>0.57999999999999996</v>
      </c>
      <c r="G362" s="75">
        <v>2.3E-2</v>
      </c>
      <c r="H362" s="75">
        <v>-2.3E-2</v>
      </c>
    </row>
    <row r="363" spans="1:8" ht="15">
      <c r="A363" s="89">
        <v>15</v>
      </c>
      <c r="B363" s="76">
        <v>15.092000000000001</v>
      </c>
      <c r="C363" s="76">
        <v>14.769</v>
      </c>
      <c r="D363" s="76">
        <v>14.451000000000001</v>
      </c>
      <c r="E363" s="72">
        <v>-0.53</v>
      </c>
      <c r="F363" s="73">
        <v>0.55000000000000004</v>
      </c>
      <c r="G363" s="77">
        <v>2.2000000000000002E-2</v>
      </c>
      <c r="H363" s="75">
        <v>-2.2000000000000002E-2</v>
      </c>
    </row>
    <row r="364" spans="1:8" ht="15">
      <c r="A364" s="89">
        <v>16</v>
      </c>
      <c r="B364" s="76">
        <v>14.484</v>
      </c>
      <c r="C364" s="76">
        <v>14.191000000000001</v>
      </c>
      <c r="D364" s="76">
        <v>13.901999999999999</v>
      </c>
      <c r="E364" s="72">
        <v>-0.51</v>
      </c>
      <c r="F364" s="73">
        <v>0.52</v>
      </c>
      <c r="G364" s="75">
        <v>2.1000000000000001E-2</v>
      </c>
      <c r="H364" s="75">
        <v>-0.02</v>
      </c>
    </row>
    <row r="365" spans="1:8" ht="15">
      <c r="A365" s="89">
        <v>17</v>
      </c>
      <c r="B365" s="76">
        <v>13.903</v>
      </c>
      <c r="C365" s="76">
        <v>13.638</v>
      </c>
      <c r="D365" s="76">
        <v>13.375999999999999</v>
      </c>
      <c r="E365" s="72">
        <v>-0.48</v>
      </c>
      <c r="F365" s="73">
        <v>0.49</v>
      </c>
      <c r="G365" s="77">
        <v>1.9E-2</v>
      </c>
      <c r="H365" s="75">
        <v>-1.9E-2</v>
      </c>
    </row>
    <row r="366" spans="1:8" ht="15">
      <c r="A366" s="89">
        <v>18</v>
      </c>
      <c r="B366" s="76">
        <v>13.349</v>
      </c>
      <c r="C366" s="76">
        <v>13.109</v>
      </c>
      <c r="D366" s="76">
        <v>12.872999999999999</v>
      </c>
      <c r="E366" s="72">
        <v>-0.45</v>
      </c>
      <c r="F366" s="73">
        <v>0.47</v>
      </c>
      <c r="G366" s="77">
        <v>1.8000000000000002E-2</v>
      </c>
      <c r="H366" s="75">
        <v>-1.8000000000000002E-2</v>
      </c>
    </row>
    <row r="367" spans="1:8" ht="15">
      <c r="A367" s="89">
        <v>19</v>
      </c>
      <c r="B367" s="76">
        <v>12.819000000000001</v>
      </c>
      <c r="C367" s="76">
        <v>12.603999999999999</v>
      </c>
      <c r="D367" s="76">
        <v>12.391999999999999</v>
      </c>
      <c r="E367" s="72">
        <v>-0.42</v>
      </c>
      <c r="F367" s="73">
        <v>0.44</v>
      </c>
      <c r="G367" s="77">
        <v>1.7000000000000001E-2</v>
      </c>
      <c r="H367" s="75">
        <v>-1.7000000000000001E-2</v>
      </c>
    </row>
    <row r="368" spans="1:8" ht="15">
      <c r="A368" s="89">
        <v>20</v>
      </c>
      <c r="B368" s="76">
        <v>12.313000000000001</v>
      </c>
      <c r="C368" s="76">
        <v>12.121</v>
      </c>
      <c r="D368" s="76">
        <v>11.93</v>
      </c>
      <c r="E368" s="72">
        <v>-0.4</v>
      </c>
      <c r="F368" s="73">
        <v>0.41</v>
      </c>
      <c r="G368" s="77">
        <v>1.6E-2</v>
      </c>
      <c r="H368" s="75">
        <v>-1.6E-2</v>
      </c>
    </row>
    <row r="369" spans="1:8" ht="15">
      <c r="A369" s="89">
        <v>21</v>
      </c>
      <c r="B369" s="76">
        <v>11.829000000000001</v>
      </c>
      <c r="C369" s="76">
        <v>11.657999999999999</v>
      </c>
      <c r="D369" s="76">
        <v>11.489000000000001</v>
      </c>
      <c r="E369" s="72">
        <v>-0.37</v>
      </c>
      <c r="F369" s="73">
        <v>0.38</v>
      </c>
      <c r="G369" s="77">
        <v>1.4999999999999999E-2</v>
      </c>
      <c r="H369" s="75">
        <v>-1.4999999999999999E-2</v>
      </c>
    </row>
    <row r="370" spans="1:8" ht="15">
      <c r="A370" s="89">
        <v>22</v>
      </c>
      <c r="B370" s="76">
        <v>11.367000000000001</v>
      </c>
      <c r="C370" s="76">
        <v>11.215999999999999</v>
      </c>
      <c r="D370" s="76">
        <v>11.066000000000001</v>
      </c>
      <c r="E370" s="72">
        <v>-0.34</v>
      </c>
      <c r="F370" s="73">
        <v>0.36</v>
      </c>
      <c r="G370" s="77">
        <v>1.3000000000000001E-2</v>
      </c>
      <c r="H370" s="75">
        <v>-1.3000000000000001E-2</v>
      </c>
    </row>
    <row r="371" spans="1:8" ht="15">
      <c r="A371" s="89">
        <v>23</v>
      </c>
      <c r="B371" s="76">
        <v>10.926</v>
      </c>
      <c r="C371" s="76">
        <v>10.792999999999999</v>
      </c>
      <c r="D371" s="76">
        <v>10.66</v>
      </c>
      <c r="E371" s="72">
        <v>-0.31</v>
      </c>
      <c r="F371" s="73">
        <v>0.33</v>
      </c>
      <c r="G371" s="77">
        <v>1.2E-2</v>
      </c>
      <c r="H371" s="75">
        <v>-1.2E-2</v>
      </c>
    </row>
    <row r="372" spans="1:8" ht="15">
      <c r="A372" s="89">
        <v>24</v>
      </c>
      <c r="B372" s="76">
        <v>10.504</v>
      </c>
      <c r="C372" s="76">
        <v>10.388</v>
      </c>
      <c r="D372" s="76">
        <v>10.272</v>
      </c>
      <c r="E372" s="72">
        <v>-0.28999999999999998</v>
      </c>
      <c r="F372" s="73">
        <v>0.3</v>
      </c>
      <c r="G372" s="77">
        <v>1.1000000000000001E-2</v>
      </c>
      <c r="H372" s="75">
        <v>-1.1000000000000001E-2</v>
      </c>
    </row>
    <row r="373" spans="1:8" ht="15">
      <c r="A373" s="89">
        <v>25</v>
      </c>
      <c r="B373" s="76">
        <v>10.1</v>
      </c>
      <c r="C373" s="76">
        <v>10</v>
      </c>
      <c r="D373" s="90">
        <v>9.9</v>
      </c>
      <c r="E373" s="72">
        <v>-0.26</v>
      </c>
      <c r="F373" s="73">
        <v>0.27</v>
      </c>
      <c r="G373" s="77">
        <v>0.01</v>
      </c>
      <c r="H373" s="75">
        <v>-0.01</v>
      </c>
    </row>
    <row r="374" spans="1:8" ht="15">
      <c r="A374" s="89">
        <v>26</v>
      </c>
      <c r="B374" s="90">
        <v>9.7362000000000002</v>
      </c>
      <c r="C374" s="90">
        <v>9.6288</v>
      </c>
      <c r="D374" s="90">
        <v>9.5216999999999992</v>
      </c>
      <c r="E374" s="72">
        <v>-0.28999999999999998</v>
      </c>
      <c r="F374" s="73">
        <v>0.3</v>
      </c>
      <c r="G374" s="77">
        <v>1.1000000000000001E-2</v>
      </c>
      <c r="H374" s="75">
        <v>-1.1000000000000001E-2</v>
      </c>
    </row>
    <row r="375" spans="1:8" ht="15">
      <c r="A375" s="89">
        <v>27</v>
      </c>
      <c r="B375" s="90">
        <v>9.3873999999999995</v>
      </c>
      <c r="C375" s="90">
        <v>9.2734000000000005</v>
      </c>
      <c r="D375" s="90">
        <v>9.1599000000000004</v>
      </c>
      <c r="E375" s="72">
        <v>-0.32</v>
      </c>
      <c r="F375" s="73">
        <v>0.33</v>
      </c>
      <c r="G375" s="77">
        <v>1.2E-2</v>
      </c>
      <c r="H375" s="75">
        <v>-1.2E-2</v>
      </c>
    </row>
    <row r="376" spans="1:8" ht="15">
      <c r="A376" s="89">
        <v>28</v>
      </c>
      <c r="B376" s="90">
        <v>9.0530000000000008</v>
      </c>
      <c r="C376" s="90">
        <v>8.9330999999999996</v>
      </c>
      <c r="D376" s="90">
        <v>8.8139000000000003</v>
      </c>
      <c r="E376" s="72">
        <v>-0.35</v>
      </c>
      <c r="F376" s="73">
        <v>0.37</v>
      </c>
      <c r="G376" s="77">
        <v>1.3000000000000001E-2</v>
      </c>
      <c r="H376" s="75">
        <v>-1.3000000000000001E-2</v>
      </c>
    </row>
    <row r="377" spans="1:8" ht="15">
      <c r="A377" s="89">
        <v>29</v>
      </c>
      <c r="B377" s="90">
        <v>8.7324000000000002</v>
      </c>
      <c r="C377" s="90">
        <v>8.6071000000000009</v>
      </c>
      <c r="D377" s="90">
        <v>8.4827999999999992</v>
      </c>
      <c r="E377" s="72">
        <v>-0.38</v>
      </c>
      <c r="F377" s="73">
        <v>0.4</v>
      </c>
      <c r="G377" s="77">
        <v>1.4999999999999999E-2</v>
      </c>
      <c r="H377" s="75">
        <v>-1.3999999999999999E-2</v>
      </c>
    </row>
    <row r="378" spans="1:8" ht="15">
      <c r="A378" s="89">
        <v>30</v>
      </c>
      <c r="B378" s="90">
        <v>8.4248999999999992</v>
      </c>
      <c r="C378" s="90">
        <v>8.2948000000000004</v>
      </c>
      <c r="D378" s="90">
        <v>8.1659000000000006</v>
      </c>
      <c r="E378" s="72">
        <v>-0.42</v>
      </c>
      <c r="F378" s="73">
        <v>0.43</v>
      </c>
      <c r="G378" s="77">
        <v>1.6E-2</v>
      </c>
      <c r="H378" s="75">
        <v>-1.6E-2</v>
      </c>
    </row>
    <row r="379" spans="1:8" ht="15">
      <c r="A379" s="89">
        <v>31</v>
      </c>
      <c r="B379" s="90">
        <v>8.1298999999999992</v>
      </c>
      <c r="C379" s="90">
        <v>7.9955999999999996</v>
      </c>
      <c r="D379" s="90">
        <v>7.8627000000000002</v>
      </c>
      <c r="E379" s="72">
        <v>-0.45</v>
      </c>
      <c r="F379" s="73">
        <v>0.46</v>
      </c>
      <c r="G379" s="77">
        <v>1.7000000000000001E-2</v>
      </c>
      <c r="H379" s="75">
        <v>-1.7000000000000001E-2</v>
      </c>
    </row>
    <row r="380" spans="1:8" ht="15">
      <c r="A380" s="89">
        <v>32</v>
      </c>
      <c r="B380" s="90">
        <v>7.8470000000000004</v>
      </c>
      <c r="C380" s="90">
        <v>7.7088999999999999</v>
      </c>
      <c r="D380" s="90">
        <v>7.5724</v>
      </c>
      <c r="E380" s="72">
        <v>-0.48</v>
      </c>
      <c r="F380" s="73">
        <v>0.5</v>
      </c>
      <c r="G380" s="77">
        <v>1.8000000000000002E-2</v>
      </c>
      <c r="H380" s="75">
        <v>-1.8000000000000002E-2</v>
      </c>
    </row>
    <row r="381" spans="1:8" ht="15">
      <c r="A381" s="89">
        <v>33</v>
      </c>
      <c r="B381" s="90">
        <v>7.5754999999999999</v>
      </c>
      <c r="C381" s="90">
        <v>7.4340000000000002</v>
      </c>
      <c r="D381" s="90">
        <v>7.2945000000000002</v>
      </c>
      <c r="E381" s="72">
        <v>-0.51</v>
      </c>
      <c r="F381" s="73">
        <v>0.53</v>
      </c>
      <c r="G381" s="77">
        <v>1.9E-2</v>
      </c>
      <c r="H381" s="75">
        <v>-1.9E-2</v>
      </c>
    </row>
    <row r="382" spans="1:8" ht="15">
      <c r="A382" s="89">
        <v>34</v>
      </c>
      <c r="B382" s="90">
        <v>7.3148999999999997</v>
      </c>
      <c r="C382" s="90">
        <v>7.1706000000000003</v>
      </c>
      <c r="D382" s="90">
        <v>7.0284000000000004</v>
      </c>
      <c r="E382" s="72">
        <v>-0.55000000000000004</v>
      </c>
      <c r="F382" s="73">
        <v>0.56000000000000005</v>
      </c>
      <c r="G382" s="75">
        <v>0.02</v>
      </c>
      <c r="H382" s="75">
        <v>-0.02</v>
      </c>
    </row>
    <row r="383" spans="1:8" ht="15">
      <c r="A383" s="89">
        <v>35</v>
      </c>
      <c r="B383" s="90">
        <v>7.0648</v>
      </c>
      <c r="C383" s="90">
        <v>6.9179000000000004</v>
      </c>
      <c r="D383" s="90">
        <v>6.7735000000000003</v>
      </c>
      <c r="E383" s="72">
        <v>-0.57999999999999996</v>
      </c>
      <c r="F383" s="73">
        <v>0.6</v>
      </c>
      <c r="G383" s="75">
        <v>2.1000000000000001E-2</v>
      </c>
      <c r="H383" s="75">
        <v>-2.1000000000000001E-2</v>
      </c>
    </row>
    <row r="384" spans="1:8" ht="15">
      <c r="A384" s="89">
        <v>36</v>
      </c>
      <c r="B384" s="90">
        <v>6.8246000000000002</v>
      </c>
      <c r="C384" s="90">
        <v>6.6756000000000002</v>
      </c>
      <c r="D384" s="90">
        <v>6.5292000000000003</v>
      </c>
      <c r="E384" s="72">
        <v>-0.61</v>
      </c>
      <c r="F384" s="73">
        <v>0.63</v>
      </c>
      <c r="G384" s="75">
        <v>2.2000000000000002E-2</v>
      </c>
      <c r="H384" s="75">
        <v>-2.2000000000000002E-2</v>
      </c>
    </row>
    <row r="385" spans="1:8" ht="15">
      <c r="A385" s="89">
        <v>37</v>
      </c>
      <c r="B385" s="90">
        <v>6.5940000000000003</v>
      </c>
      <c r="C385" s="90">
        <v>6.4432</v>
      </c>
      <c r="D385" s="90">
        <v>6.2952000000000004</v>
      </c>
      <c r="E385" s="72">
        <v>-0.65</v>
      </c>
      <c r="F385" s="73">
        <v>0.66</v>
      </c>
      <c r="G385" s="77">
        <v>2.3E-2</v>
      </c>
      <c r="H385" s="75">
        <v>-2.3E-2</v>
      </c>
    </row>
    <row r="386" spans="1:8" ht="15">
      <c r="A386" s="89">
        <v>38</v>
      </c>
      <c r="B386" s="90">
        <v>6.3726000000000003</v>
      </c>
      <c r="C386" s="90">
        <v>6.2202000000000002</v>
      </c>
      <c r="D386" s="90">
        <v>6.0709999999999997</v>
      </c>
      <c r="E386" s="72">
        <v>-0.68</v>
      </c>
      <c r="F386" s="73">
        <v>0.7</v>
      </c>
      <c r="G386" s="77">
        <v>2.4E-2</v>
      </c>
      <c r="H386" s="75">
        <v>-2.4E-2</v>
      </c>
    </row>
    <row r="387" spans="1:8" ht="15">
      <c r="A387" s="89">
        <v>39</v>
      </c>
      <c r="B387" s="90">
        <v>6.1597999999999997</v>
      </c>
      <c r="C387" s="90">
        <v>6.0061999999999998</v>
      </c>
      <c r="D387" s="90">
        <v>5.8559000000000001</v>
      </c>
      <c r="E387" s="72">
        <v>-0.72</v>
      </c>
      <c r="F387" s="73">
        <v>0.73</v>
      </c>
      <c r="G387" s="75">
        <v>2.6000000000000002E-2</v>
      </c>
      <c r="H387" s="75">
        <v>-2.5000000000000001E-2</v>
      </c>
    </row>
    <row r="389" spans="1:8" ht="15.75">
      <c r="A389" s="88" t="s">
        <v>232</v>
      </c>
    </row>
    <row r="391" spans="1:8" ht="15.75">
      <c r="A391" s="11" t="s">
        <v>16</v>
      </c>
    </row>
    <row r="393" spans="1:8">
      <c r="A393" t="s">
        <v>0</v>
      </c>
    </row>
    <row r="395" spans="1:8" ht="15.75">
      <c r="A395" s="11" t="s">
        <v>236</v>
      </c>
    </row>
    <row r="397" spans="1:8" ht="19.5">
      <c r="A397" s="13" t="s">
        <v>234</v>
      </c>
    </row>
    <row r="399" spans="1:8" ht="15">
      <c r="A399" s="26" t="s">
        <v>223</v>
      </c>
    </row>
    <row r="401" spans="1:8" ht="15">
      <c r="A401" s="26" t="s">
        <v>224</v>
      </c>
    </row>
    <row r="403" spans="1:8" ht="15">
      <c r="A403" s="26" t="s">
        <v>225</v>
      </c>
    </row>
    <row r="405" spans="1:8" ht="15.75">
      <c r="A405" s="70" t="s">
        <v>226</v>
      </c>
      <c r="B405" s="70" t="s">
        <v>227</v>
      </c>
      <c r="C405" s="70" t="s">
        <v>228</v>
      </c>
      <c r="D405" s="70" t="s">
        <v>235</v>
      </c>
      <c r="E405" s="123" t="s">
        <v>230</v>
      </c>
      <c r="F405" s="124"/>
      <c r="G405" s="123" t="s">
        <v>231</v>
      </c>
      <c r="H405" s="124"/>
    </row>
    <row r="406" spans="1:8" ht="15">
      <c r="A406" s="78">
        <v>40</v>
      </c>
      <c r="B406" s="91">
        <v>5.9554</v>
      </c>
      <c r="C406" s="91">
        <v>5.8007999999999997</v>
      </c>
      <c r="D406" s="91">
        <v>5.6497999999999999</v>
      </c>
      <c r="E406" s="80">
        <v>-0.75</v>
      </c>
      <c r="F406" s="81">
        <v>0.77</v>
      </c>
      <c r="G406" s="83">
        <v>2.7000000000000003E-2</v>
      </c>
      <c r="H406" s="83">
        <v>-2.6000000000000002E-2</v>
      </c>
    </row>
    <row r="407" spans="1:8" ht="15">
      <c r="A407" s="78">
        <v>41</v>
      </c>
      <c r="B407" s="91">
        <v>5.7588999999999997</v>
      </c>
      <c r="C407" s="91">
        <v>5.6036000000000001</v>
      </c>
      <c r="D407" s="91">
        <v>5.452</v>
      </c>
      <c r="E407" s="80">
        <v>-0.79</v>
      </c>
      <c r="F407" s="81">
        <v>0.8</v>
      </c>
      <c r="G407" s="83">
        <v>2.7999999999999997E-2</v>
      </c>
      <c r="H407" s="83">
        <v>-2.7000000000000003E-2</v>
      </c>
    </row>
    <row r="408" spans="1:8" ht="15">
      <c r="A408" s="78">
        <v>42</v>
      </c>
      <c r="B408" s="91">
        <v>5.57</v>
      </c>
      <c r="C408" s="91">
        <v>5.4142999999999999</v>
      </c>
      <c r="D408" s="91">
        <v>5.2624000000000004</v>
      </c>
      <c r="E408" s="80">
        <v>-0.82</v>
      </c>
      <c r="F408" s="81">
        <v>0.84</v>
      </c>
      <c r="G408" s="83">
        <v>2.8999999999999998E-2</v>
      </c>
      <c r="H408" s="83">
        <v>-2.7999999999999997E-2</v>
      </c>
    </row>
    <row r="409" spans="1:8" ht="15">
      <c r="A409" s="78">
        <v>43</v>
      </c>
      <c r="B409" s="91">
        <v>5.3883999999999999</v>
      </c>
      <c r="C409" s="91">
        <v>5.2324000000000002</v>
      </c>
      <c r="D409" s="91">
        <v>5.0803000000000003</v>
      </c>
      <c r="E409" s="80">
        <v>-0.86</v>
      </c>
      <c r="F409" s="81">
        <v>0.87</v>
      </c>
      <c r="G409" s="82">
        <v>0.03</v>
      </c>
      <c r="H409" s="83">
        <v>-2.8999999999999998E-2</v>
      </c>
    </row>
    <row r="410" spans="1:8" ht="15">
      <c r="A410" s="78">
        <v>44</v>
      </c>
      <c r="B410" s="91">
        <v>5.2137000000000002</v>
      </c>
      <c r="C410" s="91">
        <v>5.0575999999999999</v>
      </c>
      <c r="D410" s="91">
        <v>4.9057000000000004</v>
      </c>
      <c r="E410" s="80">
        <v>-0.89</v>
      </c>
      <c r="F410" s="81">
        <v>0.9</v>
      </c>
      <c r="G410" s="82">
        <v>3.1E-2</v>
      </c>
      <c r="H410" s="83">
        <v>-0.03</v>
      </c>
    </row>
    <row r="411" spans="1:8" ht="15">
      <c r="A411" s="71">
        <v>45</v>
      </c>
      <c r="B411" s="90">
        <v>5.0457000000000001</v>
      </c>
      <c r="C411" s="90">
        <v>4.8895999999999997</v>
      </c>
      <c r="D411" s="90">
        <v>4.7380000000000004</v>
      </c>
      <c r="E411" s="72">
        <v>-0.93</v>
      </c>
      <c r="F411" s="73">
        <v>0.94</v>
      </c>
      <c r="G411" s="77">
        <v>3.2000000000000001E-2</v>
      </c>
      <c r="H411" s="75">
        <v>-3.1E-2</v>
      </c>
    </row>
    <row r="412" spans="1:8" ht="15">
      <c r="A412" s="71">
        <v>46</v>
      </c>
      <c r="B412" s="90">
        <v>4.8840000000000003</v>
      </c>
      <c r="C412" s="90">
        <v>4.7282000000000002</v>
      </c>
      <c r="D412" s="90">
        <v>4.5769000000000002</v>
      </c>
      <c r="E412" s="72">
        <v>-0.97</v>
      </c>
      <c r="F412" s="73">
        <v>0.97</v>
      </c>
      <c r="G412" s="77">
        <v>3.3000000000000002E-2</v>
      </c>
      <c r="H412" s="75">
        <v>-3.2000000000000001E-2</v>
      </c>
    </row>
    <row r="413" spans="1:8" ht="15">
      <c r="A413" s="71">
        <v>47</v>
      </c>
      <c r="B413" s="90">
        <v>4.7283999999999997</v>
      </c>
      <c r="C413" s="90">
        <v>4.5730000000000004</v>
      </c>
      <c r="D413" s="90">
        <v>4.4222999999999999</v>
      </c>
      <c r="E413" s="72">
        <v>-1</v>
      </c>
      <c r="F413" s="73">
        <v>1.01</v>
      </c>
      <c r="G413" s="77">
        <v>3.4000000000000002E-2</v>
      </c>
      <c r="H413" s="75">
        <v>-3.3000000000000002E-2</v>
      </c>
    </row>
    <row r="414" spans="1:8" ht="15">
      <c r="A414" s="71">
        <v>48</v>
      </c>
      <c r="B414" s="90">
        <v>4.5787000000000004</v>
      </c>
      <c r="C414" s="90">
        <v>4.4238</v>
      </c>
      <c r="D414" s="90">
        <v>4.2736999999999998</v>
      </c>
      <c r="E414" s="72">
        <v>-1.04</v>
      </c>
      <c r="F414" s="73">
        <v>1.05</v>
      </c>
      <c r="G414" s="77">
        <v>3.5000000000000003E-2</v>
      </c>
      <c r="H414" s="75">
        <v>-3.4000000000000002E-2</v>
      </c>
    </row>
    <row r="415" spans="1:8" ht="15">
      <c r="A415" s="71">
        <v>49</v>
      </c>
      <c r="B415" s="90">
        <v>4.4344999999999999</v>
      </c>
      <c r="C415" s="90">
        <v>4.2801999999999998</v>
      </c>
      <c r="D415" s="90">
        <v>4.1308999999999996</v>
      </c>
      <c r="E415" s="72">
        <v>-1.07</v>
      </c>
      <c r="F415" s="73">
        <v>1.08</v>
      </c>
      <c r="G415" s="77">
        <v>3.6000000000000004E-2</v>
      </c>
      <c r="H415" s="75">
        <v>-3.5000000000000003E-2</v>
      </c>
    </row>
    <row r="416" spans="1:8" ht="15">
      <c r="A416" s="71">
        <v>50</v>
      </c>
      <c r="B416" s="90">
        <v>4.2956000000000003</v>
      </c>
      <c r="C416" s="90">
        <v>4.1421000000000001</v>
      </c>
      <c r="D416" s="90">
        <v>3.9935999999999998</v>
      </c>
      <c r="E416" s="72">
        <v>-1.1100000000000001</v>
      </c>
      <c r="F416" s="73">
        <v>1.1200000000000001</v>
      </c>
      <c r="G416" s="77">
        <v>3.7000000000000005E-2</v>
      </c>
      <c r="H416" s="75">
        <v>-3.6000000000000004E-2</v>
      </c>
    </row>
    <row r="417" spans="1:8" ht="15">
      <c r="A417" s="52">
        <v>51</v>
      </c>
      <c r="B417" s="90">
        <v>4.1618000000000004</v>
      </c>
      <c r="C417" s="90">
        <v>4.0091000000000001</v>
      </c>
      <c r="D417" s="90">
        <v>3.8616999999999999</v>
      </c>
      <c r="E417" s="72">
        <v>-1.1499999999999999</v>
      </c>
      <c r="F417" s="73">
        <v>1.1499999999999999</v>
      </c>
      <c r="G417" s="77">
        <v>3.7999999999999999E-2</v>
      </c>
      <c r="H417" s="75">
        <v>-3.7000000000000005E-2</v>
      </c>
    </row>
    <row r="418" spans="1:8" ht="15">
      <c r="A418" s="71">
        <v>52</v>
      </c>
      <c r="B418" s="90">
        <v>4.0328999999999997</v>
      </c>
      <c r="C418" s="90">
        <v>3.8812000000000002</v>
      </c>
      <c r="D418" s="90">
        <v>3.7347999999999999</v>
      </c>
      <c r="E418" s="72">
        <v>-1.19</v>
      </c>
      <c r="F418" s="73">
        <v>1.19</v>
      </c>
      <c r="G418" s="77">
        <v>3.9E-2</v>
      </c>
      <c r="H418" s="75">
        <v>-3.7999999999999999E-2</v>
      </c>
    </row>
    <row r="419" spans="1:8" ht="15">
      <c r="A419" s="71">
        <v>53</v>
      </c>
      <c r="B419" s="90">
        <v>3.9085999999999999</v>
      </c>
      <c r="C419" s="90">
        <v>3.7578999999999998</v>
      </c>
      <c r="D419" s="90">
        <v>3.6126999999999998</v>
      </c>
      <c r="E419" s="72">
        <v>-1.22</v>
      </c>
      <c r="F419" s="73">
        <v>1.22</v>
      </c>
      <c r="G419" s="75">
        <v>0.04</v>
      </c>
      <c r="H419" s="75">
        <v>-3.9E-2</v>
      </c>
    </row>
    <row r="420" spans="1:8" ht="15">
      <c r="A420" s="71">
        <v>54</v>
      </c>
      <c r="B420" s="90">
        <v>3.7888999999999999</v>
      </c>
      <c r="C420" s="90">
        <v>3.6393</v>
      </c>
      <c r="D420" s="90">
        <v>3.4952999999999999</v>
      </c>
      <c r="E420" s="72">
        <v>-1.26</v>
      </c>
      <c r="F420" s="73">
        <v>1.26</v>
      </c>
      <c r="G420" s="75">
        <v>4.0999999999999995E-2</v>
      </c>
      <c r="H420" s="75">
        <v>-0.04</v>
      </c>
    </row>
    <row r="421" spans="1:8" ht="15">
      <c r="A421" s="71">
        <v>55</v>
      </c>
      <c r="B421" s="90">
        <v>3.6734</v>
      </c>
      <c r="C421" s="90">
        <v>3.5249999999999999</v>
      </c>
      <c r="D421" s="90">
        <v>3.3822999999999999</v>
      </c>
      <c r="E421" s="72">
        <v>-1.3</v>
      </c>
      <c r="F421" s="73">
        <v>1.3</v>
      </c>
      <c r="G421" s="74">
        <v>4.2000000000000003E-2</v>
      </c>
      <c r="H421" s="75">
        <v>-0.04</v>
      </c>
    </row>
    <row r="422" spans="1:8" ht="15">
      <c r="A422" s="71">
        <v>56</v>
      </c>
      <c r="B422" s="90">
        <v>3.5619999999999998</v>
      </c>
      <c r="C422" s="90">
        <v>3.4148999999999998</v>
      </c>
      <c r="D422" s="90">
        <v>3.2734999999999999</v>
      </c>
      <c r="E422" s="72">
        <v>-1.34</v>
      </c>
      <c r="F422" s="73">
        <v>1.33</v>
      </c>
      <c r="G422" s="75">
        <v>4.2999999999999997E-2</v>
      </c>
      <c r="H422" s="75">
        <v>-4.0999999999999995E-2</v>
      </c>
    </row>
    <row r="423" spans="1:8" ht="15">
      <c r="A423" s="71">
        <v>57</v>
      </c>
      <c r="B423" s="90">
        <v>3.4546000000000001</v>
      </c>
      <c r="C423" s="90">
        <v>3.3087</v>
      </c>
      <c r="D423" s="90">
        <v>3.1686999999999999</v>
      </c>
      <c r="E423" s="72">
        <v>-1.37</v>
      </c>
      <c r="F423" s="73">
        <v>1.37</v>
      </c>
      <c r="G423" s="75">
        <v>4.4000000000000004E-2</v>
      </c>
      <c r="H423" s="75">
        <v>-4.2000000000000003E-2</v>
      </c>
    </row>
    <row r="424" spans="1:8" ht="15">
      <c r="A424" s="71">
        <v>58</v>
      </c>
      <c r="B424" s="90">
        <v>3.3509000000000002</v>
      </c>
      <c r="C424" s="90">
        <v>3.2063999999999999</v>
      </c>
      <c r="D424" s="90">
        <v>3.0678999999999998</v>
      </c>
      <c r="E424" s="72">
        <v>-1.41</v>
      </c>
      <c r="F424" s="73">
        <v>1.4</v>
      </c>
      <c r="G424" s="75">
        <v>4.4999999999999998E-2</v>
      </c>
      <c r="H424" s="75">
        <v>-4.2999999999999997E-2</v>
      </c>
    </row>
    <row r="425" spans="1:8" ht="15">
      <c r="A425" s="71">
        <v>59</v>
      </c>
      <c r="B425" s="90">
        <v>3.2509000000000001</v>
      </c>
      <c r="C425" s="90">
        <v>3.1078000000000001</v>
      </c>
      <c r="D425" s="90">
        <v>2.9706999999999999</v>
      </c>
      <c r="E425" s="72">
        <v>-1.45</v>
      </c>
      <c r="F425" s="73">
        <v>1.44</v>
      </c>
      <c r="G425" s="75">
        <v>4.5999999999999999E-2</v>
      </c>
      <c r="H425" s="75">
        <v>-4.4000000000000004E-2</v>
      </c>
    </row>
    <row r="426" spans="1:8" ht="15">
      <c r="A426" s="71">
        <v>60</v>
      </c>
      <c r="B426" s="90">
        <v>3.1543000000000001</v>
      </c>
      <c r="C426" s="90">
        <v>3.0127000000000002</v>
      </c>
      <c r="D426" s="90">
        <v>2.8771</v>
      </c>
      <c r="E426" s="72">
        <v>-1.49</v>
      </c>
      <c r="F426" s="73">
        <v>1.48</v>
      </c>
      <c r="G426" s="75">
        <v>4.7E-2</v>
      </c>
      <c r="H426" s="75">
        <v>-4.4999999999999998E-2</v>
      </c>
    </row>
    <row r="427" spans="1:8" ht="15">
      <c r="A427" s="71">
        <v>61</v>
      </c>
      <c r="B427" s="90">
        <v>3.0611000000000002</v>
      </c>
      <c r="C427" s="90">
        <v>2.9209000000000001</v>
      </c>
      <c r="D427" s="90">
        <v>2.7869000000000002</v>
      </c>
      <c r="E427" s="72">
        <v>-1.53</v>
      </c>
      <c r="F427" s="73">
        <v>1.51</v>
      </c>
      <c r="G427" s="75">
        <v>4.8000000000000001E-2</v>
      </c>
      <c r="H427" s="75">
        <v>-4.5999999999999999E-2</v>
      </c>
    </row>
    <row r="428" spans="1:8" ht="15">
      <c r="A428" s="71">
        <v>62</v>
      </c>
      <c r="B428" s="90">
        <v>2.9710999999999999</v>
      </c>
      <c r="C428" s="90">
        <v>2.8323999999999998</v>
      </c>
      <c r="D428" s="90">
        <v>2.7</v>
      </c>
      <c r="E428" s="72">
        <v>-1.57</v>
      </c>
      <c r="F428" s="73">
        <v>1.55</v>
      </c>
      <c r="G428" s="75">
        <v>4.9000000000000002E-2</v>
      </c>
      <c r="H428" s="75">
        <v>-4.7E-2</v>
      </c>
    </row>
    <row r="429" spans="1:8" ht="15">
      <c r="A429" s="71">
        <v>63</v>
      </c>
      <c r="B429" s="90">
        <v>2.8841000000000001</v>
      </c>
      <c r="C429" s="90">
        <v>2.7469999999999999</v>
      </c>
      <c r="D429" s="90">
        <v>2.6160999999999999</v>
      </c>
      <c r="E429" s="72">
        <v>-1.61</v>
      </c>
      <c r="F429" s="73">
        <v>1.59</v>
      </c>
      <c r="G429" s="77">
        <v>0.05</v>
      </c>
      <c r="H429" s="75">
        <v>-4.8000000000000001E-2</v>
      </c>
    </row>
    <row r="430" spans="1:8" ht="15">
      <c r="A430" s="71">
        <v>64</v>
      </c>
      <c r="B430" s="90">
        <v>2.8001</v>
      </c>
      <c r="C430" s="90">
        <v>2.6646000000000001</v>
      </c>
      <c r="D430" s="90">
        <v>2.5352999999999999</v>
      </c>
      <c r="E430" s="72">
        <v>-1.64</v>
      </c>
      <c r="F430" s="73">
        <v>1.62</v>
      </c>
      <c r="G430" s="77">
        <v>5.0999999999999997E-2</v>
      </c>
      <c r="H430" s="75">
        <v>-4.9000000000000002E-2</v>
      </c>
    </row>
    <row r="431" spans="1:8" ht="15">
      <c r="A431" s="71">
        <v>65</v>
      </c>
      <c r="B431" s="90">
        <v>2.7189999999999999</v>
      </c>
      <c r="C431" s="90">
        <v>2.585</v>
      </c>
      <c r="D431" s="90">
        <v>2.4573999999999998</v>
      </c>
      <c r="E431" s="72">
        <v>-1.68</v>
      </c>
      <c r="F431" s="73">
        <v>1.66</v>
      </c>
      <c r="G431" s="77">
        <v>5.2000000000000005E-2</v>
      </c>
      <c r="H431" s="75">
        <v>-4.9000000000000002E-2</v>
      </c>
    </row>
    <row r="432" spans="1:8" ht="15">
      <c r="A432" s="71">
        <v>66</v>
      </c>
      <c r="B432" s="90">
        <v>2.6406000000000001</v>
      </c>
      <c r="C432" s="90">
        <v>2.5082</v>
      </c>
      <c r="D432" s="90">
        <v>2.3822000000000001</v>
      </c>
      <c r="E432" s="72">
        <v>-1.72</v>
      </c>
      <c r="F432" s="73">
        <v>1.7</v>
      </c>
      <c r="G432" s="75">
        <v>5.2999999999999999E-2</v>
      </c>
      <c r="H432" s="75">
        <v>-0.05</v>
      </c>
    </row>
    <row r="433" spans="1:8" ht="15">
      <c r="A433" s="71">
        <v>67</v>
      </c>
      <c r="B433" s="90">
        <v>2.5648</v>
      </c>
      <c r="C433" s="90">
        <v>2.4340000000000002</v>
      </c>
      <c r="D433" s="90">
        <v>2.3096000000000001</v>
      </c>
      <c r="E433" s="72">
        <v>-1.76</v>
      </c>
      <c r="F433" s="73">
        <v>1.74</v>
      </c>
      <c r="G433" s="77">
        <v>5.4000000000000006E-2</v>
      </c>
      <c r="H433" s="75">
        <v>-5.0999999999999997E-2</v>
      </c>
    </row>
    <row r="434" spans="1:8" ht="15">
      <c r="A434" s="71">
        <v>68</v>
      </c>
      <c r="B434" s="90">
        <v>2.4914999999999998</v>
      </c>
      <c r="C434" s="90">
        <v>2.3622999999999998</v>
      </c>
      <c r="D434" s="90">
        <v>2.2395999999999998</v>
      </c>
      <c r="E434" s="72">
        <v>-1.8</v>
      </c>
      <c r="F434" s="73">
        <v>1.77</v>
      </c>
      <c r="G434" s="77">
        <v>5.5E-2</v>
      </c>
      <c r="H434" s="75">
        <v>-5.2000000000000005E-2</v>
      </c>
    </row>
    <row r="435" spans="1:8" ht="15">
      <c r="A435" s="71">
        <v>69</v>
      </c>
      <c r="B435" s="90">
        <v>2.4205999999999999</v>
      </c>
      <c r="C435" s="90">
        <v>2.2930999999999999</v>
      </c>
      <c r="D435" s="90">
        <v>2.1720000000000002</v>
      </c>
      <c r="E435" s="72">
        <v>-1.84</v>
      </c>
      <c r="F435" s="73">
        <v>1.81</v>
      </c>
      <c r="G435" s="77">
        <v>5.5999999999999994E-2</v>
      </c>
      <c r="H435" s="75">
        <v>-5.2999999999999999E-2</v>
      </c>
    </row>
    <row r="436" spans="1:8" ht="15">
      <c r="A436" s="71">
        <v>70</v>
      </c>
      <c r="B436" s="90">
        <v>2.3521000000000001</v>
      </c>
      <c r="C436" s="90">
        <v>2.2262</v>
      </c>
      <c r="D436" s="90">
        <v>2.1067999999999998</v>
      </c>
      <c r="E436" s="72">
        <v>-1.88</v>
      </c>
      <c r="F436" s="73">
        <v>1.85</v>
      </c>
      <c r="G436" s="77">
        <v>5.7000000000000002E-2</v>
      </c>
      <c r="H436" s="75">
        <v>-5.4000000000000006E-2</v>
      </c>
    </row>
    <row r="437" spans="1:8" ht="15">
      <c r="A437" s="71">
        <v>71</v>
      </c>
      <c r="B437" s="90">
        <v>2.2858000000000001</v>
      </c>
      <c r="C437" s="90">
        <v>2.1616</v>
      </c>
      <c r="D437" s="90">
        <v>2.0438000000000001</v>
      </c>
      <c r="E437" s="72">
        <v>-1.92</v>
      </c>
      <c r="F437" s="73">
        <v>1.88</v>
      </c>
      <c r="G437" s="77">
        <v>5.7000000000000002E-2</v>
      </c>
      <c r="H437" s="75">
        <v>-5.4000000000000006E-2</v>
      </c>
    </row>
    <row r="438" spans="1:8" ht="15">
      <c r="A438" s="71">
        <v>72</v>
      </c>
      <c r="B438" s="90">
        <v>2.2216999999999998</v>
      </c>
      <c r="C438" s="90">
        <v>2.0991</v>
      </c>
      <c r="D438" s="90">
        <v>1.9830000000000001</v>
      </c>
      <c r="E438" s="72">
        <v>-1.96</v>
      </c>
      <c r="F438" s="73">
        <v>1.92</v>
      </c>
      <c r="G438" s="77">
        <v>5.7999999999999996E-2</v>
      </c>
      <c r="H438" s="75">
        <v>-5.5E-2</v>
      </c>
    </row>
    <row r="439" spans="1:8" ht="15">
      <c r="A439" s="71">
        <v>73</v>
      </c>
      <c r="B439" s="90">
        <v>2.1597</v>
      </c>
      <c r="C439" s="90">
        <v>2.0387</v>
      </c>
      <c r="D439" s="90">
        <v>1.9242999999999999</v>
      </c>
      <c r="E439" s="72">
        <v>-2</v>
      </c>
      <c r="F439" s="73">
        <v>1.96</v>
      </c>
      <c r="G439" s="77">
        <v>5.9000000000000004E-2</v>
      </c>
      <c r="H439" s="75">
        <v>-5.5999999999999994E-2</v>
      </c>
    </row>
    <row r="440" spans="1:8" ht="15">
      <c r="A440" s="71">
        <v>74</v>
      </c>
      <c r="B440" s="90">
        <v>2.0996999999999999</v>
      </c>
      <c r="C440" s="90">
        <v>1.9802999999999999</v>
      </c>
      <c r="D440" s="90">
        <v>1.8675999999999999</v>
      </c>
      <c r="E440" s="72">
        <v>-2.04</v>
      </c>
      <c r="F440" s="73">
        <v>2</v>
      </c>
      <c r="G440" s="75">
        <v>0.06</v>
      </c>
      <c r="H440" s="75">
        <v>-5.7000000000000002E-2</v>
      </c>
    </row>
    <row r="441" spans="1:8" ht="15">
      <c r="A441" s="71">
        <v>75</v>
      </c>
      <c r="B441" s="90">
        <v>2.0415999999999999</v>
      </c>
      <c r="C441" s="90">
        <v>1.9238999999999999</v>
      </c>
      <c r="D441" s="90">
        <v>1.8128</v>
      </c>
      <c r="E441" s="72">
        <v>-2.09</v>
      </c>
      <c r="F441" s="73">
        <v>2.04</v>
      </c>
      <c r="G441" s="75">
        <v>6.0999999999999999E-2</v>
      </c>
      <c r="H441" s="75">
        <v>-5.7999999999999996E-2</v>
      </c>
    </row>
    <row r="442" spans="1:8" ht="15">
      <c r="A442" s="71">
        <v>76</v>
      </c>
      <c r="B442" s="90">
        <v>1.9854000000000001</v>
      </c>
      <c r="C442" s="90">
        <v>1.8693</v>
      </c>
      <c r="D442" s="90">
        <v>1.7598</v>
      </c>
      <c r="E442" s="72">
        <v>-2.13</v>
      </c>
      <c r="F442" s="73">
        <v>2.0699999999999998</v>
      </c>
      <c r="G442" s="75">
        <v>6.2E-2</v>
      </c>
      <c r="H442" s="75">
        <v>-5.9000000000000004E-2</v>
      </c>
    </row>
    <row r="443" spans="1:8" ht="15">
      <c r="A443" s="71">
        <v>77</v>
      </c>
      <c r="B443" s="90">
        <v>1.931</v>
      </c>
      <c r="C443" s="90">
        <v>1.8165</v>
      </c>
      <c r="D443" s="90">
        <v>1.7085999999999999</v>
      </c>
      <c r="E443" s="72">
        <v>-2.17</v>
      </c>
      <c r="F443" s="73">
        <v>2.11</v>
      </c>
      <c r="G443" s="77">
        <v>6.3E-2</v>
      </c>
      <c r="H443" s="75">
        <v>-5.9000000000000004E-2</v>
      </c>
    </row>
    <row r="444" spans="1:8" ht="15">
      <c r="A444" s="71">
        <v>78</v>
      </c>
      <c r="B444" s="90">
        <v>1.8783000000000001</v>
      </c>
      <c r="C444" s="90">
        <v>1.7654000000000001</v>
      </c>
      <c r="D444" s="90">
        <v>1.6592</v>
      </c>
      <c r="E444" s="72">
        <v>-2.21</v>
      </c>
      <c r="F444" s="73">
        <v>2.15</v>
      </c>
      <c r="G444" s="77">
        <v>6.4000000000000001E-2</v>
      </c>
      <c r="H444" s="75">
        <v>-0.06</v>
      </c>
    </row>
    <row r="445" spans="1:8" ht="15">
      <c r="A445" s="71">
        <v>79</v>
      </c>
      <c r="B445" s="90">
        <v>1.8272999999999999</v>
      </c>
      <c r="C445" s="90">
        <v>1.716</v>
      </c>
      <c r="D445" s="90">
        <v>1.6113999999999999</v>
      </c>
      <c r="E445" s="72">
        <v>-2.25</v>
      </c>
      <c r="F445" s="73">
        <v>2.19</v>
      </c>
      <c r="G445" s="75">
        <v>6.5000000000000002E-2</v>
      </c>
      <c r="H445" s="75">
        <v>-6.0999999999999999E-2</v>
      </c>
    </row>
    <row r="447" spans="1:8" ht="15.75">
      <c r="A447" s="88" t="s">
        <v>232</v>
      </c>
    </row>
    <row r="449" spans="1:8" ht="15.75">
      <c r="A449" s="11" t="s">
        <v>16</v>
      </c>
    </row>
    <row r="451" spans="1:8">
      <c r="A451" t="s">
        <v>0</v>
      </c>
    </row>
    <row r="453" spans="1:8" ht="15.75">
      <c r="A453" s="11" t="s">
        <v>237</v>
      </c>
    </row>
    <row r="455" spans="1:8" ht="19.5">
      <c r="A455" s="13" t="s">
        <v>234</v>
      </c>
    </row>
    <row r="457" spans="1:8" ht="15">
      <c r="A457" s="26" t="s">
        <v>223</v>
      </c>
    </row>
    <row r="459" spans="1:8" ht="15">
      <c r="A459" s="26" t="s">
        <v>224</v>
      </c>
    </row>
    <row r="461" spans="1:8" ht="15">
      <c r="A461" s="26" t="s">
        <v>225</v>
      </c>
    </row>
    <row r="463" spans="1:8" ht="15.75">
      <c r="A463" s="70" t="s">
        <v>226</v>
      </c>
      <c r="B463" s="70" t="s">
        <v>227</v>
      </c>
      <c r="C463" s="70" t="s">
        <v>228</v>
      </c>
      <c r="D463" s="70" t="s">
        <v>235</v>
      </c>
      <c r="E463" s="123" t="s">
        <v>230</v>
      </c>
      <c r="F463" s="124"/>
      <c r="G463" s="123" t="s">
        <v>231</v>
      </c>
      <c r="H463" s="124"/>
    </row>
    <row r="464" spans="1:8" ht="15">
      <c r="A464" s="78">
        <v>80</v>
      </c>
      <c r="B464" s="91">
        <v>1.7779</v>
      </c>
      <c r="C464" s="91">
        <v>1.6681999999999999</v>
      </c>
      <c r="D464" s="91">
        <v>1.5651999999999999</v>
      </c>
      <c r="E464" s="80">
        <v>-2.29</v>
      </c>
      <c r="F464" s="81">
        <v>2.23</v>
      </c>
      <c r="G464" s="83">
        <v>6.6000000000000003E-2</v>
      </c>
      <c r="H464" s="83">
        <v>-6.2E-2</v>
      </c>
    </row>
    <row r="465" spans="1:8" ht="15">
      <c r="A465" s="78">
        <v>81</v>
      </c>
      <c r="B465" s="91">
        <v>1.7301</v>
      </c>
      <c r="C465" s="91">
        <v>1.6220000000000001</v>
      </c>
      <c r="D465" s="91">
        <v>1.5205</v>
      </c>
      <c r="E465" s="80">
        <v>-2.34</v>
      </c>
      <c r="F465" s="81">
        <v>2.27</v>
      </c>
      <c r="G465" s="83">
        <v>6.7000000000000004E-2</v>
      </c>
      <c r="H465" s="83">
        <v>-6.3E-2</v>
      </c>
    </row>
    <row r="466" spans="1:8" ht="15">
      <c r="A466" s="78">
        <v>82</v>
      </c>
      <c r="B466" s="91">
        <v>1.6837</v>
      </c>
      <c r="C466" s="91">
        <v>1.5771999999999999</v>
      </c>
      <c r="D466" s="91">
        <v>1.4773000000000001</v>
      </c>
      <c r="E466" s="80">
        <v>-2.38</v>
      </c>
      <c r="F466" s="81">
        <v>2.31</v>
      </c>
      <c r="G466" s="83">
        <v>6.8000000000000005E-2</v>
      </c>
      <c r="H466" s="83">
        <v>-6.3E-2</v>
      </c>
    </row>
    <row r="467" spans="1:8" ht="15">
      <c r="A467" s="78">
        <v>83</v>
      </c>
      <c r="B467" s="91">
        <v>1.6389</v>
      </c>
      <c r="C467" s="91">
        <v>1.5339</v>
      </c>
      <c r="D467" s="91">
        <v>1.4355</v>
      </c>
      <c r="E467" s="80">
        <v>-2.42</v>
      </c>
      <c r="F467" s="81">
        <v>2.35</v>
      </c>
      <c r="G467" s="83">
        <v>6.8000000000000005E-2</v>
      </c>
      <c r="H467" s="83">
        <v>-6.4000000000000001E-2</v>
      </c>
    </row>
    <row r="468" spans="1:8" ht="15">
      <c r="A468" s="78">
        <v>84</v>
      </c>
      <c r="B468" s="91">
        <v>1.5953999999999999</v>
      </c>
      <c r="C468" s="91">
        <v>1.4919</v>
      </c>
      <c r="D468" s="91">
        <v>1.3951</v>
      </c>
      <c r="E468" s="80">
        <v>-2.4700000000000002</v>
      </c>
      <c r="F468" s="81">
        <v>2.39</v>
      </c>
      <c r="G468" s="83">
        <v>6.9000000000000006E-2</v>
      </c>
      <c r="H468" s="83">
        <v>-6.5000000000000002E-2</v>
      </c>
    </row>
    <row r="469" spans="1:8" ht="15">
      <c r="A469" s="71">
        <v>85</v>
      </c>
      <c r="B469" s="90">
        <v>1.5531999999999999</v>
      </c>
      <c r="C469" s="90">
        <v>1.4513</v>
      </c>
      <c r="D469" s="90">
        <v>1.3560000000000001</v>
      </c>
      <c r="E469" s="72">
        <v>-2.5099999999999998</v>
      </c>
      <c r="F469" s="73">
        <v>2.4300000000000002</v>
      </c>
      <c r="G469" s="75">
        <v>7.0000000000000007E-2</v>
      </c>
      <c r="H469" s="75">
        <v>-6.6000000000000003E-2</v>
      </c>
    </row>
    <row r="470" spans="1:8" ht="15">
      <c r="A470" s="71">
        <v>86</v>
      </c>
      <c r="B470" s="90">
        <v>1.5124</v>
      </c>
      <c r="C470" s="90">
        <v>1.4119999999999999</v>
      </c>
      <c r="D470" s="90">
        <v>1.3182</v>
      </c>
      <c r="E470" s="72">
        <v>-2.5499999999999998</v>
      </c>
      <c r="F470" s="73">
        <v>2.4700000000000002</v>
      </c>
      <c r="G470" s="75">
        <v>7.0999999999999994E-2</v>
      </c>
      <c r="H470" s="75">
        <v>-6.6000000000000003E-2</v>
      </c>
    </row>
    <row r="471" spans="1:8" ht="15">
      <c r="A471" s="71">
        <v>87</v>
      </c>
      <c r="B471" s="90">
        <v>1.4729000000000001</v>
      </c>
      <c r="C471" s="90">
        <v>1.3740000000000001</v>
      </c>
      <c r="D471" s="90">
        <v>1.2816000000000001</v>
      </c>
      <c r="E471" s="72">
        <v>-2.6</v>
      </c>
      <c r="F471" s="73">
        <v>2.5099999999999998</v>
      </c>
      <c r="G471" s="92">
        <v>7.2000000000000008E-2</v>
      </c>
      <c r="H471" s="75">
        <v>-6.7000000000000004E-2</v>
      </c>
    </row>
    <row r="472" spans="1:8" ht="15">
      <c r="A472" s="71">
        <v>88</v>
      </c>
      <c r="B472" s="90">
        <v>1.4345000000000001</v>
      </c>
      <c r="C472" s="90">
        <v>1.3371</v>
      </c>
      <c r="D472" s="90">
        <v>1.2462</v>
      </c>
      <c r="E472" s="72">
        <v>-2.64</v>
      </c>
      <c r="F472" s="73">
        <v>2.5499999999999998</v>
      </c>
      <c r="G472" s="75">
        <v>7.2999999999999995E-2</v>
      </c>
      <c r="H472" s="75">
        <v>-6.8000000000000005E-2</v>
      </c>
    </row>
    <row r="473" spans="1:8" ht="15">
      <c r="A473" s="71">
        <v>89</v>
      </c>
      <c r="B473" s="90">
        <v>1.3973</v>
      </c>
      <c r="C473" s="90">
        <v>1.3013999999999999</v>
      </c>
      <c r="D473" s="90">
        <v>1.2119</v>
      </c>
      <c r="E473" s="72">
        <v>-2.69</v>
      </c>
      <c r="F473" s="73">
        <v>2.59</v>
      </c>
      <c r="G473" s="92">
        <v>7.400000000000001E-2</v>
      </c>
      <c r="H473" s="75">
        <v>-6.9000000000000006E-2</v>
      </c>
    </row>
    <row r="474" spans="1:8" ht="15">
      <c r="A474" s="71">
        <v>90</v>
      </c>
      <c r="B474" s="90">
        <v>1.3613</v>
      </c>
      <c r="C474" s="90">
        <v>1.2667999999999999</v>
      </c>
      <c r="D474" s="90">
        <v>1.1788000000000001</v>
      </c>
      <c r="E474" s="72">
        <v>-2.73</v>
      </c>
      <c r="F474" s="73">
        <v>2.63</v>
      </c>
      <c r="G474" s="75">
        <v>7.4999999999999997E-2</v>
      </c>
      <c r="H474" s="75">
        <v>-6.9000000000000006E-2</v>
      </c>
    </row>
    <row r="475" spans="1:8" ht="15">
      <c r="A475" s="71">
        <v>91</v>
      </c>
      <c r="B475" s="90">
        <v>1.3264</v>
      </c>
      <c r="C475" s="90">
        <v>1.2333000000000001</v>
      </c>
      <c r="D475" s="90">
        <v>1.1467000000000001</v>
      </c>
      <c r="E475" s="72">
        <v>-2.78</v>
      </c>
      <c r="F475" s="73">
        <v>2.67</v>
      </c>
      <c r="G475" s="92">
        <v>7.4999999999999997E-2</v>
      </c>
      <c r="H475" s="75">
        <v>-7.0000000000000007E-2</v>
      </c>
    </row>
    <row r="476" spans="1:8" ht="15">
      <c r="A476" s="71">
        <v>92</v>
      </c>
      <c r="B476" s="90">
        <v>1.2925</v>
      </c>
      <c r="C476" s="90">
        <v>1.2009000000000001</v>
      </c>
      <c r="D476" s="90">
        <v>1.1155999999999999</v>
      </c>
      <c r="E476" s="72">
        <v>-2.82</v>
      </c>
      <c r="F476" s="73">
        <v>2.71</v>
      </c>
      <c r="G476" s="92">
        <v>7.5999999999999998E-2</v>
      </c>
      <c r="H476" s="75">
        <v>-7.0999999999999994E-2</v>
      </c>
    </row>
    <row r="477" spans="1:8" ht="15">
      <c r="A477" s="71">
        <v>93</v>
      </c>
      <c r="B477" s="90">
        <v>1.2597</v>
      </c>
      <c r="C477" s="90">
        <v>1.1694</v>
      </c>
      <c r="D477" s="90">
        <v>1.0855999999999999</v>
      </c>
      <c r="E477" s="72">
        <v>-2.87</v>
      </c>
      <c r="F477" s="73">
        <v>2.75</v>
      </c>
      <c r="G477" s="75">
        <v>7.6999999999999999E-2</v>
      </c>
      <c r="H477" s="75">
        <v>-7.2000000000000008E-2</v>
      </c>
    </row>
    <row r="478" spans="1:8" ht="15">
      <c r="A478" s="71">
        <v>94</v>
      </c>
      <c r="B478" s="90">
        <v>1.2278</v>
      </c>
      <c r="C478" s="90">
        <v>1.139</v>
      </c>
      <c r="D478" s="90">
        <v>1.0564</v>
      </c>
      <c r="E478" s="72">
        <v>-2.92</v>
      </c>
      <c r="F478" s="73">
        <v>2.8</v>
      </c>
      <c r="G478" s="75">
        <v>7.8E-2</v>
      </c>
      <c r="H478" s="75">
        <v>-7.2000000000000008E-2</v>
      </c>
    </row>
    <row r="479" spans="1:8" ht="15">
      <c r="A479" s="71">
        <v>95</v>
      </c>
      <c r="B479" s="90">
        <v>1.1969000000000001</v>
      </c>
      <c r="C479" s="90">
        <v>1.1093999999999999</v>
      </c>
      <c r="D479" s="90">
        <v>1.0282</v>
      </c>
      <c r="E479" s="72">
        <v>-2.96</v>
      </c>
      <c r="F479" s="73">
        <v>2.84</v>
      </c>
      <c r="G479" s="92">
        <v>7.9000000000000001E-2</v>
      </c>
      <c r="H479" s="75">
        <v>-7.2999999999999995E-2</v>
      </c>
    </row>
    <row r="480" spans="1:8" ht="15">
      <c r="A480" s="71">
        <v>96</v>
      </c>
      <c r="B480" s="90">
        <v>1.167</v>
      </c>
      <c r="C480" s="90">
        <v>1.0808</v>
      </c>
      <c r="D480" s="90">
        <v>1.0008999999999999</v>
      </c>
      <c r="E480" s="72">
        <v>-3.01</v>
      </c>
      <c r="F480" s="73">
        <v>2.88</v>
      </c>
      <c r="G480" s="75">
        <v>0.08</v>
      </c>
      <c r="H480" s="75">
        <v>-7.400000000000001E-2</v>
      </c>
    </row>
    <row r="481" spans="1:8" ht="15">
      <c r="A481" s="71">
        <v>97</v>
      </c>
      <c r="B481" s="90">
        <v>1.1378999999999999</v>
      </c>
      <c r="C481" s="90">
        <v>1.0530999999999999</v>
      </c>
      <c r="D481" s="93">
        <v>0.97448000000000001</v>
      </c>
      <c r="E481" s="72">
        <v>-3.06</v>
      </c>
      <c r="F481" s="73">
        <v>2.92</v>
      </c>
      <c r="G481" s="75">
        <v>8.1000000000000003E-2</v>
      </c>
      <c r="H481" s="75">
        <v>-7.4999999999999997E-2</v>
      </c>
    </row>
    <row r="482" spans="1:8" ht="15">
      <c r="A482" s="71">
        <v>98</v>
      </c>
      <c r="B482" s="90">
        <v>1.1096999999999999</v>
      </c>
      <c r="C482" s="90">
        <v>1.0262</v>
      </c>
      <c r="D482" s="93">
        <v>0.94886999999999999</v>
      </c>
      <c r="E482" s="72">
        <v>-3.11</v>
      </c>
      <c r="F482" s="73">
        <v>2.97</v>
      </c>
      <c r="G482" s="75">
        <v>8.1000000000000003E-2</v>
      </c>
      <c r="H482" s="75">
        <v>-7.4999999999999997E-2</v>
      </c>
    </row>
    <row r="483" spans="1:8" ht="15">
      <c r="A483" s="71">
        <v>99</v>
      </c>
      <c r="B483" s="90">
        <v>1.0824</v>
      </c>
      <c r="C483" s="90">
        <v>1.0001</v>
      </c>
      <c r="D483" s="93">
        <v>0.92405000000000004</v>
      </c>
      <c r="E483" s="72">
        <v>-3.15</v>
      </c>
      <c r="F483" s="73">
        <v>3.01</v>
      </c>
      <c r="G483" s="75">
        <v>8.199999999999999E-2</v>
      </c>
      <c r="H483" s="75">
        <v>-7.5999999999999998E-2</v>
      </c>
    </row>
    <row r="484" spans="1:8" ht="15">
      <c r="A484" s="71">
        <v>100</v>
      </c>
      <c r="B484" s="90">
        <v>1.0558000000000001</v>
      </c>
      <c r="C484" s="93">
        <v>0.97484999999999999</v>
      </c>
      <c r="D484" s="93">
        <v>0.9</v>
      </c>
      <c r="E484" s="72">
        <v>-3.2</v>
      </c>
      <c r="F484" s="73">
        <v>3.05</v>
      </c>
      <c r="G484" s="75">
        <v>8.3000000000000004E-2</v>
      </c>
      <c r="H484" s="75">
        <v>-7.6999999999999999E-2</v>
      </c>
    </row>
    <row r="485" spans="1:8" ht="15">
      <c r="A485" s="71">
        <v>101</v>
      </c>
      <c r="B485" s="90">
        <v>1.0301</v>
      </c>
      <c r="C485" s="93">
        <v>0.95033999999999996</v>
      </c>
      <c r="D485" s="93">
        <v>0.87670000000000003</v>
      </c>
      <c r="E485" s="72">
        <v>-3.25</v>
      </c>
      <c r="F485" s="73">
        <v>3.1</v>
      </c>
      <c r="G485" s="75">
        <v>8.4000000000000005E-2</v>
      </c>
      <c r="H485" s="75">
        <v>-7.6999999999999999E-2</v>
      </c>
    </row>
    <row r="486" spans="1:8" ht="15">
      <c r="A486" s="71">
        <v>102</v>
      </c>
      <c r="B486" s="90">
        <v>1.0051000000000001</v>
      </c>
      <c r="C486" s="93">
        <v>0.92657</v>
      </c>
      <c r="D486" s="93">
        <v>0.85411999999999999</v>
      </c>
      <c r="E486" s="72">
        <v>-3.3</v>
      </c>
      <c r="F486" s="73">
        <v>3.14</v>
      </c>
      <c r="G486" s="75">
        <v>8.5000000000000006E-2</v>
      </c>
      <c r="H486" s="75">
        <v>-7.8E-2</v>
      </c>
    </row>
    <row r="487" spans="1:8" ht="15">
      <c r="A487" s="71">
        <v>103</v>
      </c>
      <c r="B487" s="93">
        <v>0.98079000000000005</v>
      </c>
      <c r="C487" s="93">
        <v>0.90351000000000004</v>
      </c>
      <c r="D487" s="93">
        <v>0.83223000000000003</v>
      </c>
      <c r="E487" s="72">
        <v>-3.35</v>
      </c>
      <c r="F487" s="73">
        <v>3.19</v>
      </c>
      <c r="G487" s="75">
        <v>8.5999999999999993E-2</v>
      </c>
      <c r="H487" s="75">
        <v>-7.9000000000000001E-2</v>
      </c>
    </row>
    <row r="488" spans="1:8" ht="15">
      <c r="A488" s="71">
        <v>104</v>
      </c>
      <c r="B488" s="93">
        <v>0.95723000000000003</v>
      </c>
      <c r="C488" s="93">
        <v>0.88114000000000003</v>
      </c>
      <c r="D488" s="93">
        <v>0.81101999999999996</v>
      </c>
      <c r="E488" s="72">
        <v>-3.4</v>
      </c>
      <c r="F488" s="73">
        <v>3.23</v>
      </c>
      <c r="G488" s="75">
        <v>8.5999999999999993E-2</v>
      </c>
      <c r="H488" s="75">
        <v>-0.08</v>
      </c>
    </row>
    <row r="489" spans="1:8" ht="15">
      <c r="A489" s="71">
        <v>105</v>
      </c>
      <c r="B489" s="93">
        <v>0.93435000000000001</v>
      </c>
      <c r="C489" s="93">
        <v>0.85943999999999998</v>
      </c>
      <c r="D489" s="93">
        <v>0.79044999999999999</v>
      </c>
      <c r="E489" s="72">
        <v>-3.45</v>
      </c>
      <c r="F489" s="73">
        <v>3.28</v>
      </c>
      <c r="G489" s="75">
        <v>8.6999999999999994E-2</v>
      </c>
      <c r="H489" s="75">
        <v>-0.08</v>
      </c>
    </row>
    <row r="490" spans="1:8" ht="15">
      <c r="A490" s="71">
        <v>106</v>
      </c>
      <c r="B490" s="93">
        <v>0.91213999999999995</v>
      </c>
      <c r="C490" s="93">
        <v>0.83838000000000001</v>
      </c>
      <c r="D490" s="93">
        <v>0.77051000000000003</v>
      </c>
      <c r="E490" s="72">
        <v>-3.5</v>
      </c>
      <c r="F490" s="73">
        <v>3.32</v>
      </c>
      <c r="G490" s="75">
        <v>8.8000000000000009E-2</v>
      </c>
      <c r="H490" s="75">
        <v>-8.1000000000000003E-2</v>
      </c>
    </row>
    <row r="491" spans="1:8" ht="15">
      <c r="A491" s="71">
        <v>107</v>
      </c>
      <c r="B491" s="93">
        <v>0.89056999999999997</v>
      </c>
      <c r="C491" s="93">
        <v>0.81794999999999995</v>
      </c>
      <c r="D491" s="93">
        <v>0.75117999999999996</v>
      </c>
      <c r="E491" s="72">
        <v>-3.55</v>
      </c>
      <c r="F491" s="73">
        <v>3.37</v>
      </c>
      <c r="G491" s="75">
        <v>8.900000000000001E-2</v>
      </c>
      <c r="H491" s="75">
        <v>-8.199999999999999E-2</v>
      </c>
    </row>
    <row r="492" spans="1:8" ht="15">
      <c r="A492" s="71">
        <v>108</v>
      </c>
      <c r="B492" s="93">
        <v>0.86961999999999995</v>
      </c>
      <c r="C492" s="93">
        <v>0.79812000000000005</v>
      </c>
      <c r="D492" s="93">
        <v>0.73243000000000003</v>
      </c>
      <c r="E492" s="72">
        <v>-3.61</v>
      </c>
      <c r="F492" s="73">
        <v>3.41</v>
      </c>
      <c r="G492" s="75">
        <v>0.09</v>
      </c>
      <c r="H492" s="75">
        <v>-8.199999999999999E-2</v>
      </c>
    </row>
    <row r="493" spans="1:8" ht="15">
      <c r="A493" s="71">
        <v>109</v>
      </c>
      <c r="B493" s="93">
        <v>0.84926000000000001</v>
      </c>
      <c r="C493" s="93">
        <v>0.77886999999999995</v>
      </c>
      <c r="D493" s="93">
        <v>0.71423999999999999</v>
      </c>
      <c r="E493" s="72">
        <v>-3.66</v>
      </c>
      <c r="F493" s="73">
        <v>3.46</v>
      </c>
      <c r="G493" s="75">
        <v>0.09</v>
      </c>
      <c r="H493" s="75">
        <v>-8.3000000000000004E-2</v>
      </c>
    </row>
    <row r="494" spans="1:8" ht="15">
      <c r="A494" s="71">
        <v>110</v>
      </c>
      <c r="B494" s="93">
        <v>0.82948999999999995</v>
      </c>
      <c r="C494" s="93">
        <v>0.76019000000000003</v>
      </c>
      <c r="D494" s="93">
        <v>0.6966</v>
      </c>
      <c r="E494" s="72">
        <v>-3.71</v>
      </c>
      <c r="F494" s="73">
        <v>3.51</v>
      </c>
      <c r="G494" s="75">
        <v>9.0999999999999998E-2</v>
      </c>
      <c r="H494" s="75">
        <v>-8.4000000000000005E-2</v>
      </c>
    </row>
    <row r="495" spans="1:8" ht="15">
      <c r="A495" s="71">
        <v>111</v>
      </c>
      <c r="B495" s="93">
        <v>0.81028999999999995</v>
      </c>
      <c r="C495" s="93">
        <v>0.74204000000000003</v>
      </c>
      <c r="D495" s="93">
        <v>0.67947999999999997</v>
      </c>
      <c r="E495" s="72">
        <v>-3.76</v>
      </c>
      <c r="F495" s="73">
        <v>3.55</v>
      </c>
      <c r="G495" s="75">
        <v>9.1999999999999998E-2</v>
      </c>
      <c r="H495" s="75">
        <v>-8.4000000000000005E-2</v>
      </c>
    </row>
    <row r="496" spans="1:8" ht="15">
      <c r="A496" s="71">
        <v>112</v>
      </c>
      <c r="B496" s="93">
        <v>0.79161999999999999</v>
      </c>
      <c r="C496" s="93">
        <v>0.72443000000000002</v>
      </c>
      <c r="D496" s="93">
        <v>0.66286999999999996</v>
      </c>
      <c r="E496" s="72">
        <v>-3.81</v>
      </c>
      <c r="F496" s="73">
        <v>3.6</v>
      </c>
      <c r="G496" s="75">
        <v>9.3000000000000013E-2</v>
      </c>
      <c r="H496" s="75">
        <v>-8.5000000000000006E-2</v>
      </c>
    </row>
    <row r="497" spans="1:8" ht="15">
      <c r="A497" s="71">
        <v>113</v>
      </c>
      <c r="B497" s="93">
        <v>0.77347999999999995</v>
      </c>
      <c r="C497" s="93">
        <v>0.70731999999999995</v>
      </c>
      <c r="D497" s="93">
        <v>0.64676</v>
      </c>
      <c r="E497" s="72">
        <v>-3.87</v>
      </c>
      <c r="F497" s="73">
        <v>3.64</v>
      </c>
      <c r="G497" s="75">
        <v>9.4E-2</v>
      </c>
      <c r="H497" s="75">
        <v>-8.5999999999999993E-2</v>
      </c>
    </row>
    <row r="498" spans="1:8" ht="15">
      <c r="A498" s="71">
        <v>114</v>
      </c>
      <c r="B498" s="93">
        <v>0.75585000000000002</v>
      </c>
      <c r="C498" s="93">
        <v>0.69071000000000005</v>
      </c>
      <c r="D498" s="93">
        <v>0.63110999999999995</v>
      </c>
      <c r="E498" s="72">
        <v>-3.92</v>
      </c>
      <c r="F498" s="73">
        <v>3.69</v>
      </c>
      <c r="G498" s="75">
        <v>9.4E-2</v>
      </c>
      <c r="H498" s="75">
        <v>-8.5999999999999993E-2</v>
      </c>
    </row>
    <row r="499" spans="1:8" ht="15">
      <c r="A499" s="71">
        <v>115</v>
      </c>
      <c r="B499" s="93">
        <v>0.73870999999999998</v>
      </c>
      <c r="C499" s="93">
        <v>0.67456000000000005</v>
      </c>
      <c r="D499" s="93">
        <v>0.61592999999999998</v>
      </c>
      <c r="E499" s="72">
        <v>-3.97</v>
      </c>
      <c r="F499" s="73">
        <v>3.74</v>
      </c>
      <c r="G499" s="75">
        <v>9.5000000000000001E-2</v>
      </c>
      <c r="H499" s="75">
        <v>-8.6999999999999994E-2</v>
      </c>
    </row>
    <row r="500" spans="1:8" ht="15">
      <c r="A500" s="71">
        <v>116</v>
      </c>
      <c r="B500" s="93">
        <v>0.72204000000000002</v>
      </c>
      <c r="C500" s="93">
        <v>0.65888000000000002</v>
      </c>
      <c r="D500" s="93">
        <v>0.60118000000000005</v>
      </c>
      <c r="E500" s="72">
        <v>-4.03</v>
      </c>
      <c r="F500" s="73">
        <v>3.79</v>
      </c>
      <c r="G500" s="75">
        <v>9.6000000000000002E-2</v>
      </c>
      <c r="H500" s="75">
        <v>-8.8000000000000009E-2</v>
      </c>
    </row>
    <row r="501" spans="1:8" ht="15">
      <c r="A501" s="71">
        <v>117</v>
      </c>
      <c r="B501" s="93">
        <v>0.70584000000000002</v>
      </c>
      <c r="C501" s="93">
        <v>0.64363999999999999</v>
      </c>
      <c r="D501" s="93">
        <v>0.58687</v>
      </c>
      <c r="E501" s="72">
        <v>-4.08</v>
      </c>
      <c r="F501" s="73">
        <v>3.83</v>
      </c>
      <c r="G501" s="92">
        <v>9.6999999999999989E-2</v>
      </c>
      <c r="H501" s="75">
        <v>-8.8000000000000009E-2</v>
      </c>
    </row>
    <row r="502" spans="1:8" ht="15">
      <c r="A502" s="71">
        <v>118</v>
      </c>
      <c r="B502" s="93">
        <v>0.69008000000000003</v>
      </c>
      <c r="C502" s="93">
        <v>0.62883</v>
      </c>
      <c r="D502" s="93">
        <v>0.57296000000000002</v>
      </c>
      <c r="E502" s="72">
        <v>-4.1399999999999997</v>
      </c>
      <c r="F502" s="73">
        <v>3.88</v>
      </c>
      <c r="G502" s="92">
        <v>9.6999999999999989E-2</v>
      </c>
      <c r="H502" s="75">
        <v>-8.900000000000001E-2</v>
      </c>
    </row>
    <row r="503" spans="1:8" ht="15">
      <c r="A503" s="71">
        <v>119</v>
      </c>
      <c r="B503" s="93">
        <v>0.67474999999999996</v>
      </c>
      <c r="C503" s="93">
        <v>0.61443999999999999</v>
      </c>
      <c r="D503" s="93">
        <v>0.55945999999999996</v>
      </c>
      <c r="E503" s="72">
        <v>-4.1900000000000004</v>
      </c>
      <c r="F503" s="73">
        <v>3.93</v>
      </c>
      <c r="G503" s="75">
        <v>9.8000000000000004E-2</v>
      </c>
      <c r="H503" s="75">
        <v>-8.900000000000001E-2</v>
      </c>
    </row>
    <row r="505" spans="1:8" ht="15.75">
      <c r="A505" s="88" t="s">
        <v>232</v>
      </c>
    </row>
    <row r="507" spans="1:8" ht="15.75">
      <c r="A507" s="11" t="s">
        <v>244</v>
      </c>
    </row>
    <row r="509" spans="1:8">
      <c r="A509" t="s">
        <v>0</v>
      </c>
    </row>
    <row r="511" spans="1:8" ht="15.75">
      <c r="A511" s="11" t="s">
        <v>238</v>
      </c>
    </row>
    <row r="513" spans="1:8" ht="19.5">
      <c r="A513" s="13" t="s">
        <v>222</v>
      </c>
    </row>
    <row r="515" spans="1:8" ht="15">
      <c r="A515" s="26" t="s">
        <v>223</v>
      </c>
    </row>
    <row r="517" spans="1:8" ht="15">
      <c r="A517" s="26" t="s">
        <v>224</v>
      </c>
    </row>
    <row r="519" spans="1:8" ht="15">
      <c r="A519" s="26" t="s">
        <v>225</v>
      </c>
    </row>
    <row r="521" spans="1:8" ht="15.75">
      <c r="A521" s="70" t="s">
        <v>226</v>
      </c>
      <c r="B521" s="70" t="s">
        <v>227</v>
      </c>
      <c r="C521" s="70" t="s">
        <v>228</v>
      </c>
      <c r="D521" s="70" t="s">
        <v>229</v>
      </c>
      <c r="E521" s="123" t="s">
        <v>230</v>
      </c>
      <c r="F521" s="124"/>
      <c r="G521" s="123" t="s">
        <v>231</v>
      </c>
      <c r="H521" s="124"/>
    </row>
    <row r="522" spans="1:8" ht="15">
      <c r="A522" s="71">
        <v>120</v>
      </c>
      <c r="B522" s="93">
        <v>0.65983999999999998</v>
      </c>
      <c r="C522" s="93">
        <v>0.60043999999999997</v>
      </c>
      <c r="D522" s="93">
        <v>0.54634000000000005</v>
      </c>
      <c r="E522" s="72">
        <v>-4.24</v>
      </c>
      <c r="F522" s="73">
        <v>3.98</v>
      </c>
      <c r="G522" s="75">
        <v>9.9000000000000005E-2</v>
      </c>
      <c r="H522" s="74">
        <v>-0.09</v>
      </c>
    </row>
    <row r="523" spans="1:8" ht="15">
      <c r="A523" s="71">
        <v>121</v>
      </c>
      <c r="B523" s="93">
        <v>0.64532999999999996</v>
      </c>
      <c r="C523" s="93">
        <v>0.58684000000000003</v>
      </c>
      <c r="D523" s="93">
        <v>0.53359000000000001</v>
      </c>
      <c r="E523" s="72">
        <v>-4.3</v>
      </c>
      <c r="F523" s="73">
        <v>4.0199999999999996</v>
      </c>
      <c r="G523" s="77">
        <v>0.1</v>
      </c>
      <c r="H523" s="74">
        <v>-9.0999999999999998E-2</v>
      </c>
    </row>
    <row r="524" spans="1:8" ht="15">
      <c r="A524" s="71">
        <v>122</v>
      </c>
      <c r="B524" s="93">
        <v>0.63121000000000005</v>
      </c>
      <c r="C524" s="93">
        <v>0.5736</v>
      </c>
      <c r="D524" s="93">
        <v>0.5212</v>
      </c>
      <c r="E524" s="72">
        <v>-4.3499999999999996</v>
      </c>
      <c r="F524" s="73">
        <v>4.07</v>
      </c>
      <c r="G524" s="77">
        <v>0.1</v>
      </c>
      <c r="H524" s="74">
        <v>-9.0999999999999998E-2</v>
      </c>
    </row>
    <row r="525" spans="1:8" ht="15">
      <c r="A525" s="71">
        <v>123</v>
      </c>
      <c r="B525" s="93">
        <v>0.61746999999999996</v>
      </c>
      <c r="C525" s="93">
        <v>0.56074000000000002</v>
      </c>
      <c r="D525" s="93">
        <v>0.50915999999999995</v>
      </c>
      <c r="E525" s="72">
        <v>-4.41</v>
      </c>
      <c r="F525" s="73">
        <v>4.12</v>
      </c>
      <c r="G525" s="77">
        <v>0.10099999999999999</v>
      </c>
      <c r="H525" s="74">
        <v>-9.1999999999999998E-2</v>
      </c>
    </row>
    <row r="526" spans="1:8" ht="15">
      <c r="A526" s="71">
        <v>124</v>
      </c>
      <c r="B526" s="93">
        <v>0.60409000000000002</v>
      </c>
      <c r="C526" s="93">
        <v>0.54822000000000004</v>
      </c>
      <c r="D526" s="93">
        <v>0.49746000000000001</v>
      </c>
      <c r="E526" s="72">
        <v>-4.46</v>
      </c>
      <c r="F526" s="73">
        <v>4.17</v>
      </c>
      <c r="G526" s="77">
        <v>0.10199999999999999</v>
      </c>
      <c r="H526" s="74">
        <v>-9.3000000000000013E-2</v>
      </c>
    </row>
    <row r="527" spans="1:8" ht="15">
      <c r="A527" s="71">
        <v>125</v>
      </c>
      <c r="B527" s="93">
        <v>0.59106999999999998</v>
      </c>
      <c r="C527" s="93">
        <v>0.53603999999999996</v>
      </c>
      <c r="D527" s="93">
        <v>0.48608000000000001</v>
      </c>
      <c r="E527" s="72">
        <v>-4.5199999999999996</v>
      </c>
      <c r="F527" s="73">
        <v>4.22</v>
      </c>
      <c r="G527" s="77">
        <v>0.10300000000000001</v>
      </c>
      <c r="H527" s="74">
        <v>-9.3000000000000013E-2</v>
      </c>
    </row>
    <row r="528" spans="1:8" ht="15">
      <c r="A528" s="71">
        <v>126</v>
      </c>
      <c r="B528" s="93">
        <v>0.57838999999999996</v>
      </c>
      <c r="C528" s="93">
        <v>0.52419000000000004</v>
      </c>
      <c r="D528" s="93">
        <v>0.47500999999999999</v>
      </c>
      <c r="E528" s="72">
        <v>-4.57</v>
      </c>
      <c r="F528" s="73">
        <v>4.26</v>
      </c>
      <c r="G528" s="77">
        <v>0.10300000000000001</v>
      </c>
      <c r="H528" s="74">
        <v>-9.4E-2</v>
      </c>
    </row>
    <row r="529" spans="1:8" ht="15">
      <c r="A529" s="71">
        <v>127</v>
      </c>
      <c r="B529" s="93">
        <v>0.56603999999999999</v>
      </c>
      <c r="C529" s="93">
        <v>0.51265000000000005</v>
      </c>
      <c r="D529" s="93">
        <v>0.46425</v>
      </c>
      <c r="E529" s="72">
        <v>-4.63</v>
      </c>
      <c r="F529" s="73">
        <v>4.3099999999999996</v>
      </c>
      <c r="G529" s="77">
        <v>0.10400000000000001</v>
      </c>
      <c r="H529" s="74">
        <v>-9.4E-2</v>
      </c>
    </row>
    <row r="530" spans="1:8" ht="15">
      <c r="A530" s="71">
        <v>128</v>
      </c>
      <c r="B530" s="93">
        <v>0.55401</v>
      </c>
      <c r="C530" s="93">
        <v>0.50141999999999998</v>
      </c>
      <c r="D530" s="93">
        <v>0.45378000000000002</v>
      </c>
      <c r="E530" s="72">
        <v>-4.68</v>
      </c>
      <c r="F530" s="73">
        <v>4.3600000000000003</v>
      </c>
      <c r="G530" s="77">
        <v>0.105</v>
      </c>
      <c r="H530" s="74">
        <v>-9.5000000000000001E-2</v>
      </c>
    </row>
    <row r="531" spans="1:8" ht="15">
      <c r="A531" s="71">
        <v>129</v>
      </c>
      <c r="B531" s="93">
        <v>0.5423</v>
      </c>
      <c r="C531" s="93">
        <v>0.49048999999999998</v>
      </c>
      <c r="D531" s="93">
        <v>0.44359999999999999</v>
      </c>
      <c r="E531" s="72">
        <v>-4.74</v>
      </c>
      <c r="F531" s="73">
        <v>4.41</v>
      </c>
      <c r="G531" s="77">
        <v>0.106</v>
      </c>
      <c r="H531" s="74">
        <v>-9.6000000000000002E-2</v>
      </c>
    </row>
    <row r="532" spans="1:8" ht="15">
      <c r="A532" s="71">
        <v>130</v>
      </c>
      <c r="B532" s="93">
        <v>0.53088000000000002</v>
      </c>
      <c r="C532" s="93">
        <v>0.47985</v>
      </c>
      <c r="D532" s="93">
        <v>0.43368000000000001</v>
      </c>
      <c r="E532" s="72">
        <v>-4.79</v>
      </c>
      <c r="F532" s="73">
        <v>4.45</v>
      </c>
      <c r="G532" s="77">
        <v>0.106</v>
      </c>
      <c r="H532" s="74">
        <v>-9.6000000000000002E-2</v>
      </c>
    </row>
    <row r="533" spans="1:8" ht="15">
      <c r="A533" s="71">
        <v>131</v>
      </c>
      <c r="B533" s="93">
        <v>0.51975000000000005</v>
      </c>
      <c r="C533" s="93">
        <v>0.46948000000000001</v>
      </c>
      <c r="D533" s="93">
        <v>0.42403999999999997</v>
      </c>
      <c r="E533" s="72">
        <v>-4.8499999999999996</v>
      </c>
      <c r="F533" s="73">
        <v>4.5</v>
      </c>
      <c r="G533" s="77">
        <v>0.107</v>
      </c>
      <c r="H533" s="74">
        <v>-9.6999999999999989E-2</v>
      </c>
    </row>
    <row r="534" spans="1:8" ht="15">
      <c r="A534" s="71">
        <v>132</v>
      </c>
      <c r="B534" s="93">
        <v>0.50890000000000002</v>
      </c>
      <c r="C534" s="93">
        <v>0.45939000000000002</v>
      </c>
      <c r="D534" s="93">
        <v>0.41465000000000002</v>
      </c>
      <c r="E534" s="72">
        <v>-4.9000000000000004</v>
      </c>
      <c r="F534" s="73">
        <v>4.55</v>
      </c>
      <c r="G534" s="77">
        <v>0.10800000000000001</v>
      </c>
      <c r="H534" s="74">
        <v>-9.6999999999999989E-2</v>
      </c>
    </row>
    <row r="535" spans="1:8" ht="15">
      <c r="A535" s="71">
        <v>133</v>
      </c>
      <c r="B535" s="93">
        <v>0.49833</v>
      </c>
      <c r="C535" s="93">
        <v>0.44955000000000001</v>
      </c>
      <c r="D535" s="93">
        <v>0.40550999999999998</v>
      </c>
      <c r="E535" s="72">
        <v>-4.96</v>
      </c>
      <c r="F535" s="73">
        <v>4.5999999999999996</v>
      </c>
      <c r="G535" s="77">
        <v>0.109</v>
      </c>
      <c r="H535" s="74">
        <v>-9.8000000000000004E-2</v>
      </c>
    </row>
    <row r="536" spans="1:8" ht="15">
      <c r="A536" s="71">
        <v>134</v>
      </c>
      <c r="B536" s="93">
        <v>0.48802000000000001</v>
      </c>
      <c r="C536" s="93">
        <v>0.43997000000000003</v>
      </c>
      <c r="D536" s="93">
        <v>0.39661000000000002</v>
      </c>
      <c r="E536" s="72">
        <v>-5.01</v>
      </c>
      <c r="F536" s="73">
        <v>4.6399999999999997</v>
      </c>
      <c r="G536" s="77">
        <v>0.109</v>
      </c>
      <c r="H536" s="74">
        <v>-9.9000000000000005E-2</v>
      </c>
    </row>
    <row r="537" spans="1:8" ht="15">
      <c r="A537" s="71">
        <v>135</v>
      </c>
      <c r="B537" s="93">
        <v>0.47797000000000001</v>
      </c>
      <c r="C537" s="93">
        <v>0.43063000000000001</v>
      </c>
      <c r="D537" s="93">
        <v>0.38794000000000001</v>
      </c>
      <c r="E537" s="72">
        <v>-5.07</v>
      </c>
      <c r="F537" s="73">
        <v>4.6900000000000004</v>
      </c>
      <c r="G537" s="77">
        <v>0.11</v>
      </c>
      <c r="H537" s="74">
        <v>-9.9000000000000005E-2</v>
      </c>
    </row>
    <row r="538" spans="1:8" ht="15">
      <c r="A538" s="71">
        <v>136</v>
      </c>
      <c r="B538" s="93">
        <v>0.46816999999999998</v>
      </c>
      <c r="C538" s="93">
        <v>0.42152000000000001</v>
      </c>
      <c r="D538" s="93">
        <v>0.37948999999999999</v>
      </c>
      <c r="E538" s="72">
        <v>-5.12</v>
      </c>
      <c r="F538" s="73">
        <v>4.74</v>
      </c>
      <c r="G538" s="77">
        <v>0.111</v>
      </c>
      <c r="H538" s="74">
        <v>-0.1</v>
      </c>
    </row>
    <row r="539" spans="1:8" ht="15">
      <c r="A539" s="78">
        <v>137</v>
      </c>
      <c r="B539" s="94">
        <v>0.45860000000000001</v>
      </c>
      <c r="C539" s="94">
        <v>0.41265000000000002</v>
      </c>
      <c r="D539" s="94">
        <v>0.37126999999999999</v>
      </c>
      <c r="E539" s="80">
        <v>-5.18</v>
      </c>
      <c r="F539" s="81">
        <v>4.78</v>
      </c>
      <c r="G539" s="82">
        <v>0.111</v>
      </c>
      <c r="H539" s="85">
        <v>-0.1</v>
      </c>
    </row>
    <row r="540" spans="1:8" ht="15">
      <c r="A540" s="78">
        <v>138</v>
      </c>
      <c r="B540" s="94">
        <v>0.44927</v>
      </c>
      <c r="C540" s="94">
        <v>0.40400000000000003</v>
      </c>
      <c r="D540" s="94">
        <v>0.36325000000000002</v>
      </c>
      <c r="E540" s="80">
        <v>-5.23</v>
      </c>
      <c r="F540" s="81">
        <v>4.83</v>
      </c>
      <c r="G540" s="82">
        <v>0.11199999999999999</v>
      </c>
      <c r="H540" s="85">
        <v>-0.10099999999999999</v>
      </c>
    </row>
    <row r="541" spans="1:8" ht="15">
      <c r="A541" s="78">
        <v>139</v>
      </c>
      <c r="B541" s="94">
        <v>0.44016</v>
      </c>
      <c r="C541" s="94">
        <v>0.39556000000000002</v>
      </c>
      <c r="D541" s="94">
        <v>0.35543999999999998</v>
      </c>
      <c r="E541" s="80">
        <v>-5.29</v>
      </c>
      <c r="F541" s="81">
        <v>4.87</v>
      </c>
      <c r="G541" s="82">
        <v>0.113</v>
      </c>
      <c r="H541" s="85">
        <v>-0.10099999999999999</v>
      </c>
    </row>
    <row r="542" spans="1:8" ht="15">
      <c r="A542" s="78">
        <v>140</v>
      </c>
      <c r="B542" s="94">
        <v>0.43128</v>
      </c>
      <c r="C542" s="94">
        <v>0.38733000000000001</v>
      </c>
      <c r="D542" s="94">
        <v>0.34782000000000002</v>
      </c>
      <c r="E542" s="80">
        <v>-5.34</v>
      </c>
      <c r="F542" s="81">
        <v>4.92</v>
      </c>
      <c r="G542" s="82">
        <v>0.113</v>
      </c>
      <c r="H542" s="85">
        <v>-0.10199999999999999</v>
      </c>
    </row>
    <row r="543" spans="1:8" ht="15">
      <c r="A543" s="78">
        <v>141</v>
      </c>
      <c r="B543" s="94">
        <v>0.42259999999999998</v>
      </c>
      <c r="C543" s="94">
        <v>0.37930000000000003</v>
      </c>
      <c r="D543" s="94">
        <v>0.34039999999999998</v>
      </c>
      <c r="E543" s="80">
        <v>-5.39</v>
      </c>
      <c r="F543" s="81">
        <v>4.97</v>
      </c>
      <c r="G543" s="82">
        <v>0.114</v>
      </c>
      <c r="H543" s="85">
        <v>-0.10300000000000001</v>
      </c>
    </row>
    <row r="544" spans="1:8" ht="15">
      <c r="A544" s="78">
        <v>142</v>
      </c>
      <c r="B544" s="94">
        <v>0.41413</v>
      </c>
      <c r="C544" s="94">
        <v>0.37146000000000001</v>
      </c>
      <c r="D544" s="94">
        <v>0.33316000000000001</v>
      </c>
      <c r="E544" s="80">
        <v>-5.45</v>
      </c>
      <c r="F544" s="81">
        <v>5.01</v>
      </c>
      <c r="G544" s="82">
        <v>0.115</v>
      </c>
      <c r="H544" s="85">
        <v>-0.10300000000000001</v>
      </c>
    </row>
    <row r="545" spans="1:8" ht="15">
      <c r="A545" s="78">
        <v>143</v>
      </c>
      <c r="B545" s="94">
        <v>0.40586</v>
      </c>
      <c r="C545" s="94">
        <v>0.36381999999999998</v>
      </c>
      <c r="D545" s="94">
        <v>0.3261</v>
      </c>
      <c r="E545" s="80">
        <v>-5.5</v>
      </c>
      <c r="F545" s="81">
        <v>5.0599999999999996</v>
      </c>
      <c r="G545" s="82">
        <v>0.11599999999999999</v>
      </c>
      <c r="H545" s="85">
        <v>-0.10400000000000001</v>
      </c>
    </row>
    <row r="546" spans="1:8" ht="15">
      <c r="A546" s="78">
        <v>144</v>
      </c>
      <c r="B546" s="94">
        <v>0.39778999999999998</v>
      </c>
      <c r="C546" s="94">
        <v>0.35636000000000001</v>
      </c>
      <c r="D546" s="94">
        <v>0.31920999999999999</v>
      </c>
      <c r="E546" s="80">
        <v>-5.55</v>
      </c>
      <c r="F546" s="81">
        <v>5.0999999999999996</v>
      </c>
      <c r="G546" s="82">
        <v>0.11599999999999999</v>
      </c>
      <c r="H546" s="85">
        <v>-0.10400000000000001</v>
      </c>
    </row>
    <row r="547" spans="1:8" ht="15">
      <c r="A547" s="78">
        <v>145</v>
      </c>
      <c r="B547" s="94">
        <v>0.38990000000000002</v>
      </c>
      <c r="C547" s="94">
        <v>0.34908</v>
      </c>
      <c r="D547" s="94">
        <v>0.31248999999999999</v>
      </c>
      <c r="E547" s="80">
        <v>-5.61</v>
      </c>
      <c r="F547" s="81">
        <v>5.14</v>
      </c>
      <c r="G547" s="82">
        <v>0.11699999999999999</v>
      </c>
      <c r="H547" s="85">
        <v>-0.105</v>
      </c>
    </row>
    <row r="548" spans="1:8" ht="15">
      <c r="A548" s="78">
        <v>146</v>
      </c>
      <c r="B548" s="94">
        <v>0.38218999999999997</v>
      </c>
      <c r="C548" s="94">
        <v>0.34197</v>
      </c>
      <c r="D548" s="94">
        <v>0.30593999999999999</v>
      </c>
      <c r="E548" s="80">
        <v>-5.66</v>
      </c>
      <c r="F548" s="81">
        <v>5.19</v>
      </c>
      <c r="G548" s="82">
        <v>0.11800000000000001</v>
      </c>
      <c r="H548" s="85">
        <v>-0.105</v>
      </c>
    </row>
    <row r="549" spans="1:8" ht="15">
      <c r="A549" s="78">
        <v>147</v>
      </c>
      <c r="B549" s="94">
        <v>0.37467</v>
      </c>
      <c r="C549" s="94">
        <v>0.33501999999999998</v>
      </c>
      <c r="D549" s="94">
        <v>0.29953999999999997</v>
      </c>
      <c r="E549" s="80">
        <v>-5.71</v>
      </c>
      <c r="F549" s="81">
        <v>5.23</v>
      </c>
      <c r="G549" s="82">
        <v>0.11800000000000001</v>
      </c>
      <c r="H549" s="85">
        <v>-0.106</v>
      </c>
    </row>
    <row r="550" spans="1:8" ht="15">
      <c r="A550" s="78">
        <v>148</v>
      </c>
      <c r="B550" s="94">
        <v>0.36731000000000003</v>
      </c>
      <c r="C550" s="94">
        <v>0.32823999999999998</v>
      </c>
      <c r="D550" s="94">
        <v>0.29330000000000001</v>
      </c>
      <c r="E550" s="80">
        <v>-5.76</v>
      </c>
      <c r="F550" s="81">
        <v>5.28</v>
      </c>
      <c r="G550" s="82">
        <v>0.11900000000000001</v>
      </c>
      <c r="H550" s="85">
        <v>-0.106</v>
      </c>
    </row>
    <row r="551" spans="1:8" ht="15">
      <c r="A551" s="78">
        <v>149</v>
      </c>
      <c r="B551" s="94">
        <v>0.36012</v>
      </c>
      <c r="C551" s="94">
        <v>0.32162000000000002</v>
      </c>
      <c r="D551" s="94">
        <v>0.28721000000000002</v>
      </c>
      <c r="E551" s="80">
        <v>-5.81</v>
      </c>
      <c r="F551" s="81">
        <v>5.32</v>
      </c>
      <c r="G551" s="82">
        <v>0.12</v>
      </c>
      <c r="H551" s="85">
        <v>-0.107</v>
      </c>
    </row>
    <row r="552" spans="1:8" ht="15">
      <c r="A552" s="78">
        <v>150</v>
      </c>
      <c r="B552" s="94">
        <v>0.35309000000000001</v>
      </c>
      <c r="C552" s="94">
        <v>0.31514999999999999</v>
      </c>
      <c r="D552" s="94">
        <v>0.28126000000000001</v>
      </c>
      <c r="E552" s="80">
        <v>-5.87</v>
      </c>
      <c r="F552" s="81">
        <v>5.36</v>
      </c>
      <c r="G552" s="82">
        <v>0.12</v>
      </c>
      <c r="H552" s="85">
        <v>-0.10800000000000001</v>
      </c>
    </row>
    <row r="553" spans="1:8">
      <c r="A553" s="95"/>
      <c r="B553" s="96"/>
      <c r="C553" s="96"/>
      <c r="D553" s="96"/>
      <c r="E553" s="96"/>
      <c r="F553" s="97"/>
      <c r="G553" s="96"/>
      <c r="H553" s="96"/>
    </row>
    <row r="554" spans="1:8">
      <c r="A554" s="95"/>
      <c r="B554" s="96"/>
      <c r="C554" s="96"/>
      <c r="D554" s="96"/>
      <c r="E554" s="96"/>
      <c r="F554" s="97"/>
      <c r="G554" s="96"/>
      <c r="H554" s="96"/>
    </row>
    <row r="555" spans="1:8">
      <c r="A555" s="95"/>
      <c r="B555" s="96"/>
      <c r="C555" s="96"/>
      <c r="D555" s="96"/>
      <c r="E555" s="96"/>
      <c r="F555" s="97"/>
      <c r="G555" s="96"/>
      <c r="H555" s="96"/>
    </row>
    <row r="556" spans="1:8">
      <c r="A556" s="95"/>
      <c r="B556" s="96"/>
      <c r="C556" s="96"/>
      <c r="D556" s="96"/>
      <c r="E556" s="96"/>
      <c r="F556" s="97"/>
      <c r="G556" s="96"/>
      <c r="H556" s="96"/>
    </row>
    <row r="557" spans="1:8">
      <c r="A557" s="95"/>
      <c r="B557" s="96"/>
      <c r="C557" s="96"/>
      <c r="D557" s="96"/>
      <c r="E557" s="96"/>
      <c r="F557" s="97"/>
      <c r="G557" s="96"/>
      <c r="H557" s="96"/>
    </row>
    <row r="558" spans="1:8">
      <c r="A558" s="95"/>
      <c r="B558" s="96"/>
      <c r="C558" s="96"/>
      <c r="D558" s="96"/>
      <c r="E558" s="96"/>
      <c r="F558" s="97"/>
      <c r="G558" s="96"/>
      <c r="H558" s="96"/>
    </row>
    <row r="559" spans="1:8">
      <c r="A559" s="95"/>
      <c r="B559" s="96"/>
      <c r="C559" s="96"/>
      <c r="D559" s="96"/>
      <c r="E559" s="96"/>
      <c r="F559" s="97"/>
      <c r="G559" s="96"/>
      <c r="H559" s="96"/>
    </row>
    <row r="560" spans="1:8">
      <c r="A560" s="95"/>
      <c r="B560" s="96"/>
      <c r="C560" s="96"/>
      <c r="D560" s="96"/>
      <c r="E560" s="96"/>
      <c r="F560" s="97"/>
      <c r="G560" s="96"/>
      <c r="H560" s="96"/>
    </row>
    <row r="561" spans="1:8">
      <c r="A561" s="95"/>
      <c r="B561" s="96"/>
      <c r="C561" s="96"/>
      <c r="D561" s="96"/>
      <c r="E561" s="96"/>
      <c r="F561" s="97"/>
      <c r="G561" s="96"/>
      <c r="H561" s="96"/>
    </row>
  </sheetData>
  <mergeCells count="23">
    <mergeCell ref="C93:G93"/>
    <mergeCell ref="C94:G94"/>
    <mergeCell ref="C95:G95"/>
    <mergeCell ref="C96:G96"/>
    <mergeCell ref="C97:G97"/>
    <mergeCell ref="C98:G98"/>
    <mergeCell ref="A99:A104"/>
    <mergeCell ref="B99:B104"/>
    <mergeCell ref="C99:F99"/>
    <mergeCell ref="H99:H104"/>
    <mergeCell ref="C100:C104"/>
    <mergeCell ref="G100:G104"/>
    <mergeCell ref="C105:G105"/>
    <mergeCell ref="E289:F289"/>
    <mergeCell ref="G289:H289"/>
    <mergeCell ref="E347:F347"/>
    <mergeCell ref="G347:H347"/>
    <mergeCell ref="E405:F405"/>
    <mergeCell ref="G405:H405"/>
    <mergeCell ref="E463:F463"/>
    <mergeCell ref="G463:H463"/>
    <mergeCell ref="E521:F521"/>
    <mergeCell ref="G521:H521"/>
  </mergeCells>
  <phoneticPr fontId="4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J30" sqref="J30"/>
    </sheetView>
  </sheetViews>
  <sheetFormatPr defaultRowHeight="12.75"/>
  <cols>
    <col min="1" max="1" width="10.85546875" style="119" bestFit="1" customWidth="1"/>
    <col min="2" max="4" width="10.28515625" style="119" bestFit="1" customWidth="1"/>
    <col min="5" max="5" width="7.140625" style="119" bestFit="1" customWidth="1"/>
    <col min="6" max="6" width="6.42578125" style="119" bestFit="1" customWidth="1"/>
    <col min="7" max="7" width="10.140625" style="119" bestFit="1" customWidth="1"/>
    <col min="8" max="8" width="10.85546875" style="119" bestFit="1" customWidth="1"/>
  </cols>
  <sheetData>
    <row r="1" spans="1:8" ht="32.25" thickBot="1">
      <c r="A1" s="70" t="s">
        <v>226</v>
      </c>
      <c r="B1" s="70" t="s">
        <v>227</v>
      </c>
      <c r="C1" s="70" t="s">
        <v>228</v>
      </c>
      <c r="D1" s="70" t="s">
        <v>229</v>
      </c>
      <c r="E1" s="123" t="s">
        <v>230</v>
      </c>
      <c r="F1" s="124"/>
      <c r="G1" s="123" t="s">
        <v>231</v>
      </c>
      <c r="H1" s="124"/>
    </row>
    <row r="2" spans="1:8" ht="15.75" thickBot="1">
      <c r="A2" s="98">
        <v>-40</v>
      </c>
      <c r="B2" s="99">
        <v>226.28</v>
      </c>
      <c r="C2" s="99">
        <v>204.65</v>
      </c>
      <c r="D2" s="99">
        <v>185.06</v>
      </c>
      <c r="E2" s="99">
        <v>-1.75</v>
      </c>
      <c r="F2" s="100">
        <v>1.7</v>
      </c>
      <c r="G2" s="101">
        <v>0.106</v>
      </c>
      <c r="H2" s="75">
        <v>-9.6000000000000002E-2</v>
      </c>
    </row>
    <row r="3" spans="1:8" ht="15.75" thickBot="1">
      <c r="A3" s="98">
        <v>-39</v>
      </c>
      <c r="B3" s="99">
        <v>213.14</v>
      </c>
      <c r="C3" s="99">
        <v>193.1</v>
      </c>
      <c r="D3" s="99">
        <v>174.92</v>
      </c>
      <c r="E3" s="99">
        <v>-1.74</v>
      </c>
      <c r="F3" s="100">
        <v>1.69</v>
      </c>
      <c r="G3" s="101">
        <v>0.10400000000000001</v>
      </c>
      <c r="H3" s="75">
        <v>-9.4E-2</v>
      </c>
    </row>
    <row r="4" spans="1:8" ht="15.75" thickBot="1">
      <c r="A4" s="98">
        <v>-38</v>
      </c>
      <c r="B4" s="99">
        <v>200.92</v>
      </c>
      <c r="C4" s="99">
        <v>182.33</v>
      </c>
      <c r="D4" s="99">
        <v>165.45</v>
      </c>
      <c r="E4" s="99">
        <v>-1.73</v>
      </c>
      <c r="F4" s="100">
        <v>1.68</v>
      </c>
      <c r="G4" s="101">
        <v>0.10199999999999999</v>
      </c>
      <c r="H4" s="75">
        <v>-9.3000000000000013E-2</v>
      </c>
    </row>
    <row r="5" spans="1:8" ht="15.75" thickBot="1">
      <c r="A5" s="98">
        <v>-37</v>
      </c>
      <c r="B5" s="99">
        <v>189.53</v>
      </c>
      <c r="C5" s="99">
        <v>172.29</v>
      </c>
      <c r="D5" s="99">
        <v>156.61000000000001</v>
      </c>
      <c r="E5" s="99">
        <v>-1.72</v>
      </c>
      <c r="F5" s="100">
        <v>1.67</v>
      </c>
      <c r="G5" s="101">
        <v>0.1</v>
      </c>
      <c r="H5" s="75">
        <v>-9.0999999999999998E-2</v>
      </c>
    </row>
    <row r="6" spans="1:8" ht="15.75" thickBot="1">
      <c r="A6" s="98">
        <v>-36</v>
      </c>
      <c r="B6" s="99">
        <v>178.92</v>
      </c>
      <c r="C6" s="99">
        <v>162.91999999999999</v>
      </c>
      <c r="D6" s="99">
        <v>148.34</v>
      </c>
      <c r="E6" s="99">
        <v>-1.71</v>
      </c>
      <c r="F6" s="100">
        <v>1.66</v>
      </c>
      <c r="G6" s="75">
        <v>9.8000000000000004E-2</v>
      </c>
      <c r="H6" s="75">
        <v>-0.09</v>
      </c>
    </row>
    <row r="7" spans="1:8" ht="15.75" thickBot="1">
      <c r="A7" s="98">
        <v>-35</v>
      </c>
      <c r="B7" s="99">
        <v>169.02</v>
      </c>
      <c r="C7" s="99">
        <v>154.16</v>
      </c>
      <c r="D7" s="99">
        <v>140.6</v>
      </c>
      <c r="E7" s="99">
        <v>-1.7</v>
      </c>
      <c r="F7" s="100">
        <v>1.65</v>
      </c>
      <c r="G7" s="75">
        <v>9.6000000000000002E-2</v>
      </c>
      <c r="H7" s="75">
        <v>-8.8000000000000009E-2</v>
      </c>
    </row>
    <row r="8" spans="1:8" ht="15.75" thickBot="1">
      <c r="A8" s="98">
        <v>-34</v>
      </c>
      <c r="B8" s="99">
        <v>159.77000000000001</v>
      </c>
      <c r="C8" s="99">
        <v>145.96</v>
      </c>
      <c r="D8" s="99">
        <v>133.34</v>
      </c>
      <c r="E8" s="99">
        <v>-1.68</v>
      </c>
      <c r="F8" s="100">
        <v>1.64</v>
      </c>
      <c r="G8" s="75">
        <v>9.5000000000000001E-2</v>
      </c>
      <c r="H8" s="75">
        <v>-8.6999999999999994E-2</v>
      </c>
    </row>
    <row r="9" spans="1:8" ht="15.75" thickBot="1">
      <c r="A9" s="98">
        <v>-33</v>
      </c>
      <c r="B9" s="99">
        <v>151.11000000000001</v>
      </c>
      <c r="C9" s="99">
        <v>138.28</v>
      </c>
      <c r="D9" s="99">
        <v>126.52</v>
      </c>
      <c r="E9" s="99">
        <v>-1.67</v>
      </c>
      <c r="F9" s="100">
        <v>1.63</v>
      </c>
      <c r="G9" s="75">
        <v>9.3000000000000013E-2</v>
      </c>
      <c r="H9" s="75">
        <v>-8.5000000000000006E-2</v>
      </c>
    </row>
    <row r="10" spans="1:8" ht="15.75" thickBot="1">
      <c r="A10" s="98">
        <v>-32</v>
      </c>
      <c r="B10" s="99">
        <v>142.99</v>
      </c>
      <c r="C10" s="99">
        <v>131.06</v>
      </c>
      <c r="D10" s="99">
        <v>120.11</v>
      </c>
      <c r="E10" s="99">
        <v>-1.65</v>
      </c>
      <c r="F10" s="100">
        <v>1.61</v>
      </c>
      <c r="G10" s="75">
        <v>9.0999999999999998E-2</v>
      </c>
      <c r="H10" s="75">
        <v>-8.4000000000000005E-2</v>
      </c>
    </row>
    <row r="11" spans="1:8" ht="15.75" thickBot="1">
      <c r="A11" s="98">
        <v>-31</v>
      </c>
      <c r="B11" s="99">
        <v>135.36000000000001</v>
      </c>
      <c r="C11" s="99">
        <v>124.27</v>
      </c>
      <c r="D11" s="99">
        <v>114.07</v>
      </c>
      <c r="E11" s="99">
        <v>-1.63</v>
      </c>
      <c r="F11" s="100">
        <v>1.6</v>
      </c>
      <c r="G11" s="75">
        <v>8.900000000000001E-2</v>
      </c>
      <c r="H11" s="75">
        <v>-8.199999999999999E-2</v>
      </c>
    </row>
    <row r="12" spans="1:8" ht="15.75" thickBot="1">
      <c r="A12" s="98">
        <v>-30</v>
      </c>
      <c r="B12" s="99">
        <v>128.19999999999999</v>
      </c>
      <c r="C12" s="99">
        <v>117.87</v>
      </c>
      <c r="D12" s="99">
        <v>108.37</v>
      </c>
      <c r="E12" s="99">
        <v>-1.61</v>
      </c>
      <c r="F12" s="100">
        <v>1.58</v>
      </c>
      <c r="G12" s="75">
        <v>8.8000000000000009E-2</v>
      </c>
      <c r="H12" s="75">
        <v>-8.1000000000000003E-2</v>
      </c>
    </row>
    <row r="13" spans="1:8" ht="15.75" thickBot="1">
      <c r="A13" s="98">
        <v>-29</v>
      </c>
      <c r="B13" s="99">
        <v>121.45</v>
      </c>
      <c r="C13" s="99">
        <v>111.84</v>
      </c>
      <c r="D13" s="99">
        <v>102.99</v>
      </c>
      <c r="E13" s="99">
        <v>-1.59</v>
      </c>
      <c r="F13" s="100">
        <v>1.56</v>
      </c>
      <c r="G13" s="75">
        <v>8.5999999999999993E-2</v>
      </c>
      <c r="H13" s="75">
        <v>-7.9000000000000001E-2</v>
      </c>
    </row>
    <row r="14" spans="1:8" ht="15.75" thickBot="1">
      <c r="A14" s="98">
        <v>-28</v>
      </c>
      <c r="B14" s="99">
        <v>115.09</v>
      </c>
      <c r="C14" s="99">
        <v>106.15</v>
      </c>
      <c r="D14" s="102">
        <v>97.900999999999996</v>
      </c>
      <c r="E14" s="99">
        <v>-1.57</v>
      </c>
      <c r="F14" s="100">
        <v>1.54</v>
      </c>
      <c r="G14" s="75">
        <v>8.4000000000000005E-2</v>
      </c>
      <c r="H14" s="75">
        <v>-7.8E-2</v>
      </c>
    </row>
    <row r="15" spans="1:8" ht="15.75" thickBot="1">
      <c r="A15" s="98">
        <v>-27</v>
      </c>
      <c r="B15" s="99">
        <v>109.09</v>
      </c>
      <c r="C15" s="99">
        <v>100.78</v>
      </c>
      <c r="D15" s="102">
        <v>93.088999999999999</v>
      </c>
      <c r="E15" s="99">
        <v>-1.55</v>
      </c>
      <c r="F15" s="100">
        <v>1.51</v>
      </c>
      <c r="G15" s="75">
        <v>8.199999999999999E-2</v>
      </c>
      <c r="H15" s="75">
        <v>-7.5999999999999998E-2</v>
      </c>
    </row>
    <row r="16" spans="1:8" ht="15.75" thickBot="1">
      <c r="A16" s="98">
        <v>-26</v>
      </c>
      <c r="B16" s="99">
        <v>103.43</v>
      </c>
      <c r="C16" s="102">
        <v>95.698999999999998</v>
      </c>
      <c r="D16" s="102">
        <v>88.534999999999997</v>
      </c>
      <c r="E16" s="99">
        <v>-1.52</v>
      </c>
      <c r="F16" s="100">
        <v>1.49</v>
      </c>
      <c r="G16" s="75">
        <v>8.1000000000000003E-2</v>
      </c>
      <c r="H16" s="75">
        <v>-7.4999999999999997E-2</v>
      </c>
    </row>
    <row r="17" spans="1:8" ht="15.75" thickBot="1">
      <c r="A17" s="98">
        <v>-25</v>
      </c>
      <c r="B17" s="102">
        <v>98.090999999999994</v>
      </c>
      <c r="C17" s="102">
        <v>90.897000000000006</v>
      </c>
      <c r="D17" s="102">
        <v>84.222999999999999</v>
      </c>
      <c r="E17" s="99">
        <v>-1.5</v>
      </c>
      <c r="F17" s="100">
        <v>1.47</v>
      </c>
      <c r="G17" s="103">
        <v>7.9000000000000001E-2</v>
      </c>
      <c r="H17" s="75">
        <v>-7.2999999999999995E-2</v>
      </c>
    </row>
    <row r="18" spans="1:8" ht="15.75" thickBot="1">
      <c r="A18" s="98">
        <v>-24</v>
      </c>
      <c r="B18" s="102">
        <v>93.046999999999997</v>
      </c>
      <c r="C18" s="102">
        <v>86.355999999999995</v>
      </c>
      <c r="D18" s="102">
        <v>80.138000000000005</v>
      </c>
      <c r="E18" s="99">
        <v>-1.47</v>
      </c>
      <c r="F18" s="100">
        <v>1.45</v>
      </c>
      <c r="G18" s="75">
        <v>7.6999999999999999E-2</v>
      </c>
      <c r="H18" s="75">
        <v>-7.2000000000000008E-2</v>
      </c>
    </row>
    <row r="19" spans="1:8" ht="15.75" thickBot="1">
      <c r="A19" s="104">
        <v>-23</v>
      </c>
      <c r="B19" s="105">
        <v>88.284000000000006</v>
      </c>
      <c r="C19" s="105">
        <v>82.061000000000007</v>
      </c>
      <c r="D19" s="105">
        <v>76.269000000000005</v>
      </c>
      <c r="E19" s="106">
        <v>-1.45</v>
      </c>
      <c r="F19" s="107">
        <v>1.43</v>
      </c>
      <c r="G19" s="108">
        <v>7.5999999999999998E-2</v>
      </c>
      <c r="H19" s="83">
        <v>-7.0999999999999994E-2</v>
      </c>
    </row>
    <row r="20" spans="1:8" ht="15.75" thickBot="1">
      <c r="A20" s="104">
        <v>-22</v>
      </c>
      <c r="B20" s="105">
        <v>83.786000000000001</v>
      </c>
      <c r="C20" s="105">
        <v>77.998000000000005</v>
      </c>
      <c r="D20" s="105">
        <v>72.603999999999999</v>
      </c>
      <c r="E20" s="106">
        <v>-1.42</v>
      </c>
      <c r="F20" s="107">
        <v>1.4</v>
      </c>
      <c r="G20" s="108">
        <v>7.400000000000001E-2</v>
      </c>
      <c r="H20" s="83">
        <v>-6.9000000000000006E-2</v>
      </c>
    </row>
    <row r="21" spans="1:8" ht="15.75" thickBot="1">
      <c r="A21" s="104">
        <v>-21</v>
      </c>
      <c r="B21" s="105">
        <v>79.536000000000001</v>
      </c>
      <c r="C21" s="105">
        <v>74.155000000000001</v>
      </c>
      <c r="D21" s="105">
        <v>69.131</v>
      </c>
      <c r="E21" s="106">
        <v>-1.4</v>
      </c>
      <c r="F21" s="107">
        <v>1.38</v>
      </c>
      <c r="G21" s="108">
        <v>7.2999999999999995E-2</v>
      </c>
      <c r="H21" s="83">
        <v>-6.8000000000000005E-2</v>
      </c>
    </row>
    <row r="22" spans="1:8" ht="15.75" thickBot="1">
      <c r="A22" s="104">
        <v>-20</v>
      </c>
      <c r="B22" s="105">
        <v>75.522999999999996</v>
      </c>
      <c r="C22" s="105">
        <v>70.519000000000005</v>
      </c>
      <c r="D22" s="105">
        <v>65.840999999999994</v>
      </c>
      <c r="E22" s="106">
        <v>-1.38</v>
      </c>
      <c r="F22" s="107">
        <v>1.36</v>
      </c>
      <c r="G22" s="108">
        <v>7.0999999999999994E-2</v>
      </c>
      <c r="H22" s="83">
        <v>-6.6000000000000003E-2</v>
      </c>
    </row>
    <row r="23" spans="1:8" ht="15.75" thickBot="1">
      <c r="A23" s="104">
        <v>-19</v>
      </c>
      <c r="B23" s="105">
        <v>71.731999999999999</v>
      </c>
      <c r="C23" s="105">
        <v>67.08</v>
      </c>
      <c r="D23" s="105">
        <v>62.723999999999997</v>
      </c>
      <c r="E23" s="106">
        <v>-1.35</v>
      </c>
      <c r="F23" s="107">
        <v>1.34</v>
      </c>
      <c r="G23" s="83">
        <v>6.9000000000000006E-2</v>
      </c>
      <c r="H23" s="83">
        <v>-6.5000000000000002E-2</v>
      </c>
    </row>
    <row r="24" spans="1:8" ht="15.75" thickBot="1">
      <c r="A24" s="104">
        <v>-18</v>
      </c>
      <c r="B24" s="105">
        <v>68.152000000000001</v>
      </c>
      <c r="C24" s="105">
        <v>63.826999999999998</v>
      </c>
      <c r="D24" s="105">
        <v>59.771000000000001</v>
      </c>
      <c r="E24" s="106">
        <v>-1.33</v>
      </c>
      <c r="F24" s="107">
        <v>1.32</v>
      </c>
      <c r="G24" s="83">
        <v>6.8000000000000005E-2</v>
      </c>
      <c r="H24" s="83">
        <v>-6.4000000000000001E-2</v>
      </c>
    </row>
    <row r="25" spans="1:8" ht="15.75" thickBot="1">
      <c r="A25" s="104">
        <v>-17</v>
      </c>
      <c r="B25" s="105">
        <v>64.77</v>
      </c>
      <c r="C25" s="105">
        <v>60.75</v>
      </c>
      <c r="D25" s="105">
        <v>56.973999999999997</v>
      </c>
      <c r="E25" s="106">
        <v>-1.31</v>
      </c>
      <c r="F25" s="107">
        <v>1.3</v>
      </c>
      <c r="G25" s="83">
        <v>6.6000000000000003E-2</v>
      </c>
      <c r="H25" s="83">
        <v>-6.2E-2</v>
      </c>
    </row>
    <row r="26" spans="1:8" ht="15.75" thickBot="1">
      <c r="A26" s="104">
        <v>-16</v>
      </c>
      <c r="B26" s="105">
        <v>61.576999999999998</v>
      </c>
      <c r="C26" s="105">
        <v>57.84</v>
      </c>
      <c r="D26" s="105">
        <v>54.325000000000003</v>
      </c>
      <c r="E26" s="106">
        <v>-1.28</v>
      </c>
      <c r="F26" s="107">
        <v>1.28</v>
      </c>
      <c r="G26" s="83">
        <v>6.5000000000000002E-2</v>
      </c>
      <c r="H26" s="83">
        <v>-6.0999999999999999E-2</v>
      </c>
    </row>
    <row r="27" spans="1:8" ht="15.75" thickBot="1">
      <c r="A27" s="104">
        <v>-15</v>
      </c>
      <c r="B27" s="105">
        <v>58.56</v>
      </c>
      <c r="C27" s="105">
        <v>55.087000000000003</v>
      </c>
      <c r="D27" s="105">
        <v>51.814999999999998</v>
      </c>
      <c r="E27" s="106">
        <v>-1.26</v>
      </c>
      <c r="F27" s="107">
        <v>1.26</v>
      </c>
      <c r="G27" s="83">
        <v>6.3E-2</v>
      </c>
      <c r="H27" s="83">
        <v>-5.9000000000000004E-2</v>
      </c>
    </row>
    <row r="28" spans="1:8" ht="15.75" thickBot="1">
      <c r="A28" s="104">
        <v>-14</v>
      </c>
      <c r="B28" s="105">
        <v>55.71</v>
      </c>
      <c r="C28" s="105">
        <v>52.481999999999999</v>
      </c>
      <c r="D28" s="105">
        <v>49.436999999999998</v>
      </c>
      <c r="E28" s="106">
        <v>-1.24</v>
      </c>
      <c r="F28" s="107">
        <v>1.24</v>
      </c>
      <c r="G28" s="83">
        <v>6.2E-2</v>
      </c>
      <c r="H28" s="83">
        <v>-5.7999999999999996E-2</v>
      </c>
    </row>
    <row r="29" spans="1:8" ht="15.75" thickBot="1">
      <c r="A29" s="104">
        <v>-13</v>
      </c>
      <c r="B29" s="105">
        <v>53.018000000000001</v>
      </c>
      <c r="C29" s="105">
        <v>50.018000000000001</v>
      </c>
      <c r="D29" s="105">
        <v>47.183</v>
      </c>
      <c r="E29" s="106">
        <v>-1.22</v>
      </c>
      <c r="F29" s="107">
        <v>1.22</v>
      </c>
      <c r="G29" s="83">
        <v>0.06</v>
      </c>
      <c r="H29" s="83">
        <v>-5.7000000000000002E-2</v>
      </c>
    </row>
    <row r="30" spans="1:8" ht="15.75" thickBot="1">
      <c r="A30" s="104">
        <v>-12</v>
      </c>
      <c r="B30" s="105">
        <v>50.473999999999997</v>
      </c>
      <c r="C30" s="105">
        <v>47.686</v>
      </c>
      <c r="D30" s="105">
        <v>45.048000000000002</v>
      </c>
      <c r="E30" s="106">
        <v>-1.2</v>
      </c>
      <c r="F30" s="107">
        <v>1.2</v>
      </c>
      <c r="G30" s="83">
        <v>5.7999999999999996E-2</v>
      </c>
      <c r="H30" s="83">
        <v>-5.5E-2</v>
      </c>
    </row>
    <row r="31" spans="1:8" ht="15.75" thickBot="1">
      <c r="A31" s="104">
        <v>-11</v>
      </c>
      <c r="B31" s="105">
        <v>48.069000000000003</v>
      </c>
      <c r="C31" s="105">
        <v>45.478999999999999</v>
      </c>
      <c r="D31" s="105">
        <v>43.024000000000001</v>
      </c>
      <c r="E31" s="106">
        <v>-1.17</v>
      </c>
      <c r="F31" s="107">
        <v>1.17</v>
      </c>
      <c r="G31" s="108">
        <v>5.7000000000000002E-2</v>
      </c>
      <c r="H31" s="83">
        <v>-5.4000000000000006E-2</v>
      </c>
    </row>
    <row r="32" spans="1:8" ht="15.75" thickBot="1">
      <c r="A32" s="104">
        <v>-10</v>
      </c>
      <c r="B32" s="105">
        <v>45.795999999999999</v>
      </c>
      <c r="C32" s="105">
        <v>43.389000000000003</v>
      </c>
      <c r="D32" s="105">
        <v>41.104999999999997</v>
      </c>
      <c r="E32" s="106">
        <v>-1.1499999999999999</v>
      </c>
      <c r="F32" s="107">
        <v>1.1499999999999999</v>
      </c>
      <c r="G32" s="108">
        <v>5.5E-2</v>
      </c>
      <c r="H32" s="83">
        <v>-5.2999999999999999E-2</v>
      </c>
    </row>
    <row r="33" spans="1:8" ht="15.75" thickBot="1">
      <c r="A33" s="109">
        <v>-9</v>
      </c>
      <c r="B33" s="105">
        <v>43.646000000000001</v>
      </c>
      <c r="C33" s="105">
        <v>41.41</v>
      </c>
      <c r="D33" s="105">
        <v>39.284999999999997</v>
      </c>
      <c r="E33" s="106">
        <v>-1.1299999999999999</v>
      </c>
      <c r="F33" s="107">
        <v>1.1299999999999999</v>
      </c>
      <c r="G33" s="108">
        <v>5.4000000000000006E-2</v>
      </c>
      <c r="H33" s="83">
        <v>-5.0999999999999997E-2</v>
      </c>
    </row>
    <row r="34" spans="1:8" ht="15.75" thickBot="1">
      <c r="A34" s="109">
        <v>-8</v>
      </c>
      <c r="B34" s="105">
        <v>41.612000000000002</v>
      </c>
      <c r="C34" s="105">
        <v>39.536000000000001</v>
      </c>
      <c r="D34" s="105">
        <v>37.558999999999997</v>
      </c>
      <c r="E34" s="106">
        <v>-1.1100000000000001</v>
      </c>
      <c r="F34" s="107">
        <v>1.1100000000000001</v>
      </c>
      <c r="G34" s="108">
        <v>5.2999999999999999E-2</v>
      </c>
      <c r="H34" s="83">
        <v>-0.05</v>
      </c>
    </row>
    <row r="35" spans="1:8" ht="15.75" thickBot="1">
      <c r="A35" s="109">
        <v>-7</v>
      </c>
      <c r="B35" s="105">
        <v>39.686999999999998</v>
      </c>
      <c r="C35" s="105">
        <v>37.759</v>
      </c>
      <c r="D35" s="105">
        <v>35.92</v>
      </c>
      <c r="E35" s="106">
        <v>-1.0900000000000001</v>
      </c>
      <c r="F35" s="107">
        <v>1.0900000000000001</v>
      </c>
      <c r="G35" s="83">
        <v>5.0999999999999997E-2</v>
      </c>
      <c r="H35" s="83">
        <v>-4.9000000000000002E-2</v>
      </c>
    </row>
    <row r="36" spans="1:8" ht="15.75" thickBot="1">
      <c r="A36" s="109">
        <v>-6</v>
      </c>
      <c r="B36" s="105">
        <v>37.863999999999997</v>
      </c>
      <c r="C36" s="105">
        <v>36.073999999999998</v>
      </c>
      <c r="D36" s="105">
        <v>34.365000000000002</v>
      </c>
      <c r="E36" s="106">
        <v>-1.06</v>
      </c>
      <c r="F36" s="107">
        <v>1.07</v>
      </c>
      <c r="G36" s="110">
        <v>0.05</v>
      </c>
      <c r="H36" s="83">
        <v>-4.7E-2</v>
      </c>
    </row>
    <row r="37" spans="1:8" ht="15.75" thickBot="1">
      <c r="A37" s="109">
        <v>-5</v>
      </c>
      <c r="B37" s="105">
        <v>36.137999999999998</v>
      </c>
      <c r="C37" s="105">
        <v>34.475999999999999</v>
      </c>
      <c r="D37" s="105">
        <v>32.887</v>
      </c>
      <c r="E37" s="106">
        <v>-1.04</v>
      </c>
      <c r="F37" s="107">
        <v>1.05</v>
      </c>
      <c r="G37" s="110">
        <v>4.8000000000000001E-2</v>
      </c>
      <c r="H37" s="83">
        <v>-4.5999999999999999E-2</v>
      </c>
    </row>
    <row r="38" spans="1:8" ht="15.75" thickBot="1">
      <c r="A38" s="109">
        <v>-4</v>
      </c>
      <c r="B38" s="105">
        <v>34.502000000000002</v>
      </c>
      <c r="C38" s="105">
        <v>32.96</v>
      </c>
      <c r="D38" s="105">
        <v>31.483000000000001</v>
      </c>
      <c r="E38" s="106">
        <v>-1.02</v>
      </c>
      <c r="F38" s="107">
        <v>1.03</v>
      </c>
      <c r="G38" s="110">
        <v>4.7E-2</v>
      </c>
      <c r="H38" s="83">
        <v>-4.4999999999999998E-2</v>
      </c>
    </row>
    <row r="39" spans="1:8" ht="15.75" thickBot="1">
      <c r="A39" s="111">
        <v>-3</v>
      </c>
      <c r="B39" s="105">
        <v>32.951000000000001</v>
      </c>
      <c r="C39" s="105">
        <v>31.52</v>
      </c>
      <c r="D39" s="105">
        <v>30.148</v>
      </c>
      <c r="E39" s="106">
        <v>-0.99</v>
      </c>
      <c r="F39" s="107">
        <v>1</v>
      </c>
      <c r="G39" s="110">
        <v>4.4999999999999998E-2</v>
      </c>
      <c r="H39" s="83">
        <v>-4.4000000000000004E-2</v>
      </c>
    </row>
    <row r="40" spans="1:8" ht="15.75" thickBot="1">
      <c r="A40" s="111">
        <v>-2</v>
      </c>
      <c r="B40" s="105">
        <v>31.48</v>
      </c>
      <c r="C40" s="105">
        <v>30.152999999999999</v>
      </c>
      <c r="D40" s="105">
        <v>28.879000000000001</v>
      </c>
      <c r="E40" s="106">
        <v>-0.97</v>
      </c>
      <c r="F40" s="107">
        <v>0.98</v>
      </c>
      <c r="G40" s="110">
        <v>4.4000000000000004E-2</v>
      </c>
      <c r="H40" s="83">
        <v>-4.2000000000000003E-2</v>
      </c>
    </row>
    <row r="41" spans="1:8" ht="15.75" thickBot="1">
      <c r="A41" s="112">
        <v>-1</v>
      </c>
      <c r="B41" s="102">
        <v>30.084</v>
      </c>
      <c r="C41" s="102">
        <v>28.853999999999999</v>
      </c>
      <c r="D41" s="102">
        <v>27.670999999999999</v>
      </c>
      <c r="E41" s="99">
        <v>-0.95</v>
      </c>
      <c r="F41" s="100">
        <v>0.96</v>
      </c>
      <c r="G41" s="101">
        <v>4.2999999999999997E-2</v>
      </c>
      <c r="H41" s="75">
        <v>-4.0999999999999995E-2</v>
      </c>
    </row>
    <row r="42" spans="1:8" ht="15.75" thickBot="1">
      <c r="A42" s="111">
        <v>0</v>
      </c>
      <c r="B42" s="105">
        <v>28.757999999999999</v>
      </c>
      <c r="C42" s="105">
        <v>27.619</v>
      </c>
      <c r="D42" s="105">
        <v>26.521999999999998</v>
      </c>
      <c r="E42" s="106">
        <v>-0.92</v>
      </c>
      <c r="F42" s="107">
        <v>0.93</v>
      </c>
      <c r="G42" s="108">
        <v>4.0999999999999995E-2</v>
      </c>
      <c r="H42" s="83">
        <v>-0.04</v>
      </c>
    </row>
    <row r="43" spans="1:8" ht="15.75" thickBot="1">
      <c r="A43" s="111">
        <v>1</v>
      </c>
      <c r="B43" s="105">
        <v>27.498999999999999</v>
      </c>
      <c r="C43" s="105">
        <v>26.443999999999999</v>
      </c>
      <c r="D43" s="105">
        <v>25.427</v>
      </c>
      <c r="E43" s="106">
        <v>-0.9</v>
      </c>
      <c r="F43" s="107">
        <v>0.91</v>
      </c>
      <c r="G43" s="108">
        <v>0.04</v>
      </c>
      <c r="H43" s="83">
        <v>-3.7999999999999999E-2</v>
      </c>
    </row>
    <row r="44" spans="1:8" ht="15.75" thickBot="1">
      <c r="A44" s="111">
        <v>2</v>
      </c>
      <c r="B44" s="105">
        <v>26.303000000000001</v>
      </c>
      <c r="C44" s="105">
        <v>25.326000000000001</v>
      </c>
      <c r="D44" s="105">
        <v>24.384</v>
      </c>
      <c r="E44" s="106">
        <v>-0.87</v>
      </c>
      <c r="F44" s="107">
        <v>0.89</v>
      </c>
      <c r="G44" s="108">
        <v>3.9E-2</v>
      </c>
      <c r="H44" s="83">
        <v>-3.7000000000000005E-2</v>
      </c>
    </row>
    <row r="45" spans="1:8" ht="15.75" thickBot="1">
      <c r="A45" s="111">
        <v>3</v>
      </c>
      <c r="B45" s="105">
        <v>25.164999999999999</v>
      </c>
      <c r="C45" s="105">
        <v>24.262</v>
      </c>
      <c r="D45" s="105">
        <v>23.388999999999999</v>
      </c>
      <c r="E45" s="106">
        <v>-0.85</v>
      </c>
      <c r="F45" s="107">
        <v>0.86</v>
      </c>
      <c r="G45" s="108">
        <v>3.7000000000000005E-2</v>
      </c>
      <c r="H45" s="83">
        <v>-3.6000000000000004E-2</v>
      </c>
    </row>
    <row r="46" spans="1:8" ht="15.75" thickBot="1">
      <c r="A46" s="111">
        <v>4</v>
      </c>
      <c r="B46" s="105">
        <v>24.084</v>
      </c>
      <c r="C46" s="105">
        <v>23.248999999999999</v>
      </c>
      <c r="D46" s="105">
        <v>22.440999999999999</v>
      </c>
      <c r="E46" s="106">
        <v>-0.82</v>
      </c>
      <c r="F46" s="107">
        <v>0.84</v>
      </c>
      <c r="G46" s="108">
        <v>3.6000000000000004E-2</v>
      </c>
      <c r="H46" s="83">
        <v>-3.5000000000000003E-2</v>
      </c>
    </row>
    <row r="47" spans="1:8" ht="15.75" thickBot="1">
      <c r="A47" s="112">
        <v>5</v>
      </c>
      <c r="B47" s="102">
        <v>23.053999999999998</v>
      </c>
      <c r="C47" s="102">
        <v>22.283999999999999</v>
      </c>
      <c r="D47" s="102">
        <v>21.536999999999999</v>
      </c>
      <c r="E47" s="99">
        <v>-0.8</v>
      </c>
      <c r="F47" s="100">
        <v>0.81</v>
      </c>
      <c r="G47" s="103">
        <v>3.5000000000000003E-2</v>
      </c>
      <c r="H47" s="75">
        <v>-3.4000000000000002E-2</v>
      </c>
    </row>
    <row r="48" spans="1:8" ht="15.75" thickBot="1">
      <c r="A48" s="112">
        <v>6</v>
      </c>
      <c r="B48" s="102">
        <v>22.074999999999999</v>
      </c>
      <c r="C48" s="102">
        <v>21.364000000000001</v>
      </c>
      <c r="D48" s="102">
        <v>20.673999999999999</v>
      </c>
      <c r="E48" s="99">
        <v>-0.77</v>
      </c>
      <c r="F48" s="100">
        <v>0.79</v>
      </c>
      <c r="G48" s="103">
        <v>3.3000000000000002E-2</v>
      </c>
      <c r="H48" s="75">
        <v>-3.2000000000000001E-2</v>
      </c>
    </row>
    <row r="49" spans="1:8" ht="15.75" thickBot="1">
      <c r="A49" s="113">
        <v>7</v>
      </c>
      <c r="B49" s="102">
        <v>21.141999999999999</v>
      </c>
      <c r="C49" s="102">
        <v>20.486999999999998</v>
      </c>
      <c r="D49" s="102">
        <v>19.850000000000001</v>
      </c>
      <c r="E49" s="99">
        <v>-0.75</v>
      </c>
      <c r="F49" s="100">
        <v>0.76</v>
      </c>
      <c r="G49" s="103">
        <v>3.2000000000000001E-2</v>
      </c>
      <c r="H49" s="75">
        <v>-3.1E-2</v>
      </c>
    </row>
    <row r="50" spans="1:8" ht="15.75" thickBot="1">
      <c r="A50" s="112">
        <v>8</v>
      </c>
      <c r="B50" s="102">
        <v>20.253</v>
      </c>
      <c r="C50" s="102">
        <v>19.651</v>
      </c>
      <c r="D50" s="102">
        <v>19.064</v>
      </c>
      <c r="E50" s="99">
        <v>-0.72</v>
      </c>
      <c r="F50" s="100">
        <v>0.74</v>
      </c>
      <c r="G50" s="103">
        <v>3.1E-2</v>
      </c>
      <c r="H50" s="75">
        <v>-0.03</v>
      </c>
    </row>
    <row r="51" spans="1:8" ht="15.75" thickBot="1">
      <c r="A51" s="112">
        <v>9</v>
      </c>
      <c r="B51" s="102">
        <v>19.407</v>
      </c>
      <c r="C51" s="102">
        <v>18.853000000000002</v>
      </c>
      <c r="D51" s="102">
        <v>18.312999999999999</v>
      </c>
      <c r="E51" s="99">
        <v>-0.69</v>
      </c>
      <c r="F51" s="100">
        <v>0.71</v>
      </c>
      <c r="G51" s="75">
        <v>2.8999999999999998E-2</v>
      </c>
      <c r="H51" s="75">
        <v>-2.8999999999999998E-2</v>
      </c>
    </row>
    <row r="52" spans="1:8" ht="15.75" thickBot="1">
      <c r="A52" s="113">
        <v>10</v>
      </c>
      <c r="B52" s="102">
        <v>18.600000000000001</v>
      </c>
      <c r="C52" s="102">
        <v>18.091000000000001</v>
      </c>
      <c r="D52" s="102">
        <v>17.594999999999999</v>
      </c>
      <c r="E52" s="99">
        <v>-0.67</v>
      </c>
      <c r="F52" s="100">
        <v>0.68</v>
      </c>
      <c r="G52" s="75">
        <v>2.7999999999999997E-2</v>
      </c>
      <c r="H52" s="75">
        <v>-2.7000000000000003E-2</v>
      </c>
    </row>
    <row r="53" spans="1:8" ht="15.75" thickBot="1">
      <c r="A53" s="113">
        <v>11</v>
      </c>
      <c r="B53" s="102">
        <v>17.831</v>
      </c>
      <c r="C53" s="102">
        <v>17.364000000000001</v>
      </c>
      <c r="D53" s="102">
        <v>16.908000000000001</v>
      </c>
      <c r="E53" s="99">
        <v>-0.64</v>
      </c>
      <c r="F53" s="100">
        <v>0.66</v>
      </c>
      <c r="G53" s="75">
        <v>2.7000000000000003E-2</v>
      </c>
      <c r="H53" s="75">
        <v>-2.6000000000000002E-2</v>
      </c>
    </row>
    <row r="54" spans="1:8" ht="15.75" thickBot="1">
      <c r="A54" s="113">
        <v>12</v>
      </c>
      <c r="B54" s="102">
        <v>17.097000000000001</v>
      </c>
      <c r="C54" s="102">
        <v>16.670000000000002</v>
      </c>
      <c r="D54" s="102">
        <v>16.251999999999999</v>
      </c>
      <c r="E54" s="99">
        <v>-0.61</v>
      </c>
      <c r="F54" s="100">
        <v>0.63</v>
      </c>
      <c r="G54" s="75">
        <v>2.6000000000000002E-2</v>
      </c>
      <c r="H54" s="75">
        <v>-2.5000000000000001E-2</v>
      </c>
    </row>
    <row r="55" spans="1:8" ht="15.75" thickBot="1">
      <c r="A55" s="113">
        <v>13</v>
      </c>
      <c r="B55" s="102">
        <v>16.396999999999998</v>
      </c>
      <c r="C55" s="102">
        <v>16.007000000000001</v>
      </c>
      <c r="D55" s="102">
        <v>15.625</v>
      </c>
      <c r="E55" s="99">
        <v>-0.59</v>
      </c>
      <c r="F55" s="100">
        <v>0.6</v>
      </c>
      <c r="G55" s="75">
        <v>2.4E-2</v>
      </c>
      <c r="H55" s="75">
        <v>-2.4E-2</v>
      </c>
    </row>
    <row r="56" spans="1:8" ht="15.75" thickBot="1">
      <c r="A56" s="113">
        <v>14</v>
      </c>
      <c r="B56" s="102">
        <v>15.728999999999999</v>
      </c>
      <c r="C56" s="102">
        <v>15.374000000000001</v>
      </c>
      <c r="D56" s="102">
        <v>15.025</v>
      </c>
      <c r="E56" s="99">
        <v>-0.56000000000000005</v>
      </c>
      <c r="F56" s="100">
        <v>0.57999999999999996</v>
      </c>
      <c r="G56" s="75">
        <v>2.3E-2</v>
      </c>
      <c r="H56" s="75">
        <v>-2.3E-2</v>
      </c>
    </row>
    <row r="57" spans="1:8" ht="15.75" thickBot="1">
      <c r="A57" s="113">
        <v>15</v>
      </c>
      <c r="B57" s="102">
        <v>15.092000000000001</v>
      </c>
      <c r="C57" s="102">
        <v>14.769</v>
      </c>
      <c r="D57" s="102">
        <v>14.451000000000001</v>
      </c>
      <c r="E57" s="99">
        <v>-0.53</v>
      </c>
      <c r="F57" s="100">
        <v>0.55000000000000004</v>
      </c>
      <c r="G57" s="103">
        <v>2.2000000000000002E-2</v>
      </c>
      <c r="H57" s="75">
        <v>-2.2000000000000002E-2</v>
      </c>
    </row>
    <row r="58" spans="1:8" ht="15.75" thickBot="1">
      <c r="A58" s="113">
        <v>16</v>
      </c>
      <c r="B58" s="102">
        <v>14.484</v>
      </c>
      <c r="C58" s="102">
        <v>14.191000000000001</v>
      </c>
      <c r="D58" s="102">
        <v>13.901999999999999</v>
      </c>
      <c r="E58" s="99">
        <v>-0.51</v>
      </c>
      <c r="F58" s="100">
        <v>0.52</v>
      </c>
      <c r="G58" s="75">
        <v>2.1000000000000001E-2</v>
      </c>
      <c r="H58" s="75">
        <v>-0.02</v>
      </c>
    </row>
    <row r="59" spans="1:8" ht="15.75" thickBot="1">
      <c r="A59" s="113">
        <v>17</v>
      </c>
      <c r="B59" s="102">
        <v>13.903</v>
      </c>
      <c r="C59" s="102">
        <v>13.638</v>
      </c>
      <c r="D59" s="102">
        <v>13.375999999999999</v>
      </c>
      <c r="E59" s="99">
        <v>-0.48</v>
      </c>
      <c r="F59" s="100">
        <v>0.49</v>
      </c>
      <c r="G59" s="103">
        <v>1.9E-2</v>
      </c>
      <c r="H59" s="75">
        <v>-1.9E-2</v>
      </c>
    </row>
    <row r="60" spans="1:8" ht="15.75" thickBot="1">
      <c r="A60" s="113">
        <v>18</v>
      </c>
      <c r="B60" s="102">
        <v>13.349</v>
      </c>
      <c r="C60" s="102">
        <v>13.109</v>
      </c>
      <c r="D60" s="102">
        <v>12.872999999999999</v>
      </c>
      <c r="E60" s="99">
        <v>-0.45</v>
      </c>
      <c r="F60" s="100">
        <v>0.47</v>
      </c>
      <c r="G60" s="103">
        <v>1.8000000000000002E-2</v>
      </c>
      <c r="H60" s="75">
        <v>-1.8000000000000002E-2</v>
      </c>
    </row>
    <row r="61" spans="1:8" ht="15.75" thickBot="1">
      <c r="A61" s="113">
        <v>19</v>
      </c>
      <c r="B61" s="102">
        <v>12.819000000000001</v>
      </c>
      <c r="C61" s="102">
        <v>12.603999999999999</v>
      </c>
      <c r="D61" s="102">
        <v>12.391999999999999</v>
      </c>
      <c r="E61" s="99">
        <v>-0.42</v>
      </c>
      <c r="F61" s="100">
        <v>0.44</v>
      </c>
      <c r="G61" s="103">
        <v>1.7000000000000001E-2</v>
      </c>
      <c r="H61" s="75">
        <v>-1.7000000000000001E-2</v>
      </c>
    </row>
    <row r="62" spans="1:8" ht="15.75" thickBot="1">
      <c r="A62" s="113">
        <v>20</v>
      </c>
      <c r="B62" s="102">
        <v>12.313000000000001</v>
      </c>
      <c r="C62" s="102">
        <v>12.121</v>
      </c>
      <c r="D62" s="102">
        <v>11.93</v>
      </c>
      <c r="E62" s="99">
        <v>-0.4</v>
      </c>
      <c r="F62" s="100">
        <v>0.41</v>
      </c>
      <c r="G62" s="103">
        <v>1.6E-2</v>
      </c>
      <c r="H62" s="75">
        <v>-1.6E-2</v>
      </c>
    </row>
    <row r="63" spans="1:8" ht="15.75" thickBot="1">
      <c r="A63" s="113">
        <v>21</v>
      </c>
      <c r="B63" s="102">
        <v>11.829000000000001</v>
      </c>
      <c r="C63" s="102">
        <v>11.657999999999999</v>
      </c>
      <c r="D63" s="102">
        <v>11.489000000000001</v>
      </c>
      <c r="E63" s="99">
        <v>-0.37</v>
      </c>
      <c r="F63" s="100">
        <v>0.38</v>
      </c>
      <c r="G63" s="103">
        <v>1.4999999999999999E-2</v>
      </c>
      <c r="H63" s="75">
        <v>-1.4999999999999999E-2</v>
      </c>
    </row>
    <row r="64" spans="1:8" ht="15.75" thickBot="1">
      <c r="A64" s="113">
        <v>22</v>
      </c>
      <c r="B64" s="102">
        <v>11.367000000000001</v>
      </c>
      <c r="C64" s="102">
        <v>11.215999999999999</v>
      </c>
      <c r="D64" s="102">
        <v>11.066000000000001</v>
      </c>
      <c r="E64" s="99">
        <v>-0.34</v>
      </c>
      <c r="F64" s="100">
        <v>0.36</v>
      </c>
      <c r="G64" s="103">
        <v>1.3000000000000001E-2</v>
      </c>
      <c r="H64" s="75">
        <v>-1.3000000000000001E-2</v>
      </c>
    </row>
    <row r="65" spans="1:8" ht="15.75" thickBot="1">
      <c r="A65" s="113">
        <v>23</v>
      </c>
      <c r="B65" s="102">
        <v>10.926</v>
      </c>
      <c r="C65" s="102">
        <v>10.792999999999999</v>
      </c>
      <c r="D65" s="102">
        <v>10.66</v>
      </c>
      <c r="E65" s="99">
        <v>-0.31</v>
      </c>
      <c r="F65" s="100">
        <v>0.33</v>
      </c>
      <c r="G65" s="103">
        <v>1.2E-2</v>
      </c>
      <c r="H65" s="75">
        <v>-1.2E-2</v>
      </c>
    </row>
    <row r="66" spans="1:8" ht="15.75" thickBot="1">
      <c r="A66" s="113">
        <v>24</v>
      </c>
      <c r="B66" s="102">
        <v>10.504</v>
      </c>
      <c r="C66" s="102">
        <v>10.388</v>
      </c>
      <c r="D66" s="102">
        <v>10.272</v>
      </c>
      <c r="E66" s="99">
        <v>-0.28999999999999998</v>
      </c>
      <c r="F66" s="100">
        <v>0.3</v>
      </c>
      <c r="G66" s="103">
        <v>1.1000000000000001E-2</v>
      </c>
      <c r="H66" s="75">
        <v>-1.1000000000000001E-2</v>
      </c>
    </row>
    <row r="67" spans="1:8" ht="15.75" thickBot="1">
      <c r="A67" s="113">
        <v>25</v>
      </c>
      <c r="B67" s="102">
        <v>10.1</v>
      </c>
      <c r="C67" s="102">
        <v>10</v>
      </c>
      <c r="D67" s="114">
        <v>9.9</v>
      </c>
      <c r="E67" s="99">
        <v>-0.26</v>
      </c>
      <c r="F67" s="100">
        <v>0.27</v>
      </c>
      <c r="G67" s="103">
        <v>0.01</v>
      </c>
      <c r="H67" s="75">
        <v>-0.01</v>
      </c>
    </row>
    <row r="68" spans="1:8" ht="15.75" thickBot="1">
      <c r="A68" s="113">
        <v>26</v>
      </c>
      <c r="B68" s="114">
        <v>9.7362000000000002</v>
      </c>
      <c r="C68" s="114">
        <v>9.6288</v>
      </c>
      <c r="D68" s="114">
        <v>9.5216999999999992</v>
      </c>
      <c r="E68" s="99">
        <v>-0.28999999999999998</v>
      </c>
      <c r="F68" s="100">
        <v>0.3</v>
      </c>
      <c r="G68" s="103">
        <v>1.1000000000000001E-2</v>
      </c>
      <c r="H68" s="75">
        <v>-1.1000000000000001E-2</v>
      </c>
    </row>
    <row r="69" spans="1:8" ht="15.75" thickBot="1">
      <c r="A69" s="113">
        <v>27</v>
      </c>
      <c r="B69" s="114">
        <v>9.3873999999999995</v>
      </c>
      <c r="C69" s="114">
        <v>9.2734000000000005</v>
      </c>
      <c r="D69" s="114">
        <v>9.1599000000000004</v>
      </c>
      <c r="E69" s="99">
        <v>-0.32</v>
      </c>
      <c r="F69" s="100">
        <v>0.33</v>
      </c>
      <c r="G69" s="103">
        <v>1.2E-2</v>
      </c>
      <c r="H69" s="75">
        <v>-1.2E-2</v>
      </c>
    </row>
    <row r="70" spans="1:8" ht="15.75" thickBot="1">
      <c r="A70" s="113">
        <v>28</v>
      </c>
      <c r="B70" s="114">
        <v>9.0530000000000008</v>
      </c>
      <c r="C70" s="114">
        <v>8.9330999999999996</v>
      </c>
      <c r="D70" s="114">
        <v>8.8139000000000003</v>
      </c>
      <c r="E70" s="99">
        <v>-0.35</v>
      </c>
      <c r="F70" s="100">
        <v>0.37</v>
      </c>
      <c r="G70" s="103">
        <v>1.3000000000000001E-2</v>
      </c>
      <c r="H70" s="75">
        <v>-1.3000000000000001E-2</v>
      </c>
    </row>
    <row r="71" spans="1:8" ht="15.75" thickBot="1">
      <c r="A71" s="113">
        <v>29</v>
      </c>
      <c r="B71" s="114">
        <v>8.7324000000000002</v>
      </c>
      <c r="C71" s="114">
        <v>8.6071000000000009</v>
      </c>
      <c r="D71" s="114">
        <v>8.4827999999999992</v>
      </c>
      <c r="E71" s="99">
        <v>-0.38</v>
      </c>
      <c r="F71" s="100">
        <v>0.4</v>
      </c>
      <c r="G71" s="103">
        <v>1.4999999999999999E-2</v>
      </c>
      <c r="H71" s="75">
        <v>-1.3999999999999999E-2</v>
      </c>
    </row>
    <row r="72" spans="1:8" ht="15.75" thickBot="1">
      <c r="A72" s="113">
        <v>30</v>
      </c>
      <c r="B72" s="114">
        <v>8.4248999999999992</v>
      </c>
      <c r="C72" s="114">
        <v>8.2948000000000004</v>
      </c>
      <c r="D72" s="114">
        <v>8.1659000000000006</v>
      </c>
      <c r="E72" s="99">
        <v>-0.42</v>
      </c>
      <c r="F72" s="100">
        <v>0.43</v>
      </c>
      <c r="G72" s="103">
        <v>1.6E-2</v>
      </c>
      <c r="H72" s="75">
        <v>-1.6E-2</v>
      </c>
    </row>
    <row r="73" spans="1:8" ht="15.75" thickBot="1">
      <c r="A73" s="113">
        <v>31</v>
      </c>
      <c r="B73" s="114">
        <v>8.1298999999999992</v>
      </c>
      <c r="C73" s="114">
        <v>7.9955999999999996</v>
      </c>
      <c r="D73" s="114">
        <v>7.8627000000000002</v>
      </c>
      <c r="E73" s="99">
        <v>-0.45</v>
      </c>
      <c r="F73" s="100">
        <v>0.46</v>
      </c>
      <c r="G73" s="103">
        <v>1.7000000000000001E-2</v>
      </c>
      <c r="H73" s="75">
        <v>-1.7000000000000001E-2</v>
      </c>
    </row>
    <row r="74" spans="1:8" ht="15.75" thickBot="1">
      <c r="A74" s="113">
        <v>32</v>
      </c>
      <c r="B74" s="114">
        <v>7.8470000000000004</v>
      </c>
      <c r="C74" s="114">
        <v>7.7088999999999999</v>
      </c>
      <c r="D74" s="114">
        <v>7.5724</v>
      </c>
      <c r="E74" s="99">
        <v>-0.48</v>
      </c>
      <c r="F74" s="100">
        <v>0.5</v>
      </c>
      <c r="G74" s="103">
        <v>1.8000000000000002E-2</v>
      </c>
      <c r="H74" s="75">
        <v>-1.8000000000000002E-2</v>
      </c>
    </row>
    <row r="75" spans="1:8" ht="15.75" thickBot="1">
      <c r="A75" s="113">
        <v>33</v>
      </c>
      <c r="B75" s="114">
        <v>7.5754999999999999</v>
      </c>
      <c r="C75" s="114">
        <v>7.4340000000000002</v>
      </c>
      <c r="D75" s="114">
        <v>7.2945000000000002</v>
      </c>
      <c r="E75" s="99">
        <v>-0.51</v>
      </c>
      <c r="F75" s="100">
        <v>0.53</v>
      </c>
      <c r="G75" s="103">
        <v>1.9E-2</v>
      </c>
      <c r="H75" s="75">
        <v>-1.9E-2</v>
      </c>
    </row>
    <row r="76" spans="1:8" ht="15.75" thickBot="1">
      <c r="A76" s="113">
        <v>34</v>
      </c>
      <c r="B76" s="114">
        <v>7.3148999999999997</v>
      </c>
      <c r="C76" s="114">
        <v>7.1706000000000003</v>
      </c>
      <c r="D76" s="114">
        <v>7.0284000000000004</v>
      </c>
      <c r="E76" s="99">
        <v>-0.55000000000000004</v>
      </c>
      <c r="F76" s="100">
        <v>0.56000000000000005</v>
      </c>
      <c r="G76" s="75">
        <v>0.02</v>
      </c>
      <c r="H76" s="75">
        <v>-0.02</v>
      </c>
    </row>
    <row r="77" spans="1:8" ht="15.75" thickBot="1">
      <c r="A77" s="113">
        <v>35</v>
      </c>
      <c r="B77" s="114">
        <v>7.0648</v>
      </c>
      <c r="C77" s="114">
        <v>6.9179000000000004</v>
      </c>
      <c r="D77" s="114">
        <v>6.7735000000000003</v>
      </c>
      <c r="E77" s="99">
        <v>-0.57999999999999996</v>
      </c>
      <c r="F77" s="100">
        <v>0.6</v>
      </c>
      <c r="G77" s="75">
        <v>2.1000000000000001E-2</v>
      </c>
      <c r="H77" s="75">
        <v>-2.1000000000000001E-2</v>
      </c>
    </row>
    <row r="78" spans="1:8" ht="15.75" thickBot="1">
      <c r="A78" s="113">
        <v>36</v>
      </c>
      <c r="B78" s="114">
        <v>6.8246000000000002</v>
      </c>
      <c r="C78" s="114">
        <v>6.6756000000000002</v>
      </c>
      <c r="D78" s="114">
        <v>6.5292000000000003</v>
      </c>
      <c r="E78" s="99">
        <v>-0.61</v>
      </c>
      <c r="F78" s="100">
        <v>0.63</v>
      </c>
      <c r="G78" s="75">
        <v>2.2000000000000002E-2</v>
      </c>
      <c r="H78" s="75">
        <v>-2.2000000000000002E-2</v>
      </c>
    </row>
    <row r="79" spans="1:8" ht="15.75" thickBot="1">
      <c r="A79" s="113">
        <v>37</v>
      </c>
      <c r="B79" s="114">
        <v>6.5940000000000003</v>
      </c>
      <c r="C79" s="114">
        <v>6.4432</v>
      </c>
      <c r="D79" s="114">
        <v>6.2952000000000004</v>
      </c>
      <c r="E79" s="99">
        <v>-0.65</v>
      </c>
      <c r="F79" s="100">
        <v>0.66</v>
      </c>
      <c r="G79" s="103">
        <v>2.3E-2</v>
      </c>
      <c r="H79" s="75">
        <v>-2.3E-2</v>
      </c>
    </row>
    <row r="80" spans="1:8" ht="15.75" thickBot="1">
      <c r="A80" s="113">
        <v>38</v>
      </c>
      <c r="B80" s="114">
        <v>6.3726000000000003</v>
      </c>
      <c r="C80" s="114">
        <v>6.2202000000000002</v>
      </c>
      <c r="D80" s="114">
        <v>6.0709999999999997</v>
      </c>
      <c r="E80" s="99">
        <v>-0.68</v>
      </c>
      <c r="F80" s="100">
        <v>0.7</v>
      </c>
      <c r="G80" s="103">
        <v>2.4E-2</v>
      </c>
      <c r="H80" s="75">
        <v>-2.4E-2</v>
      </c>
    </row>
    <row r="81" spans="1:8" ht="15.75" thickBot="1">
      <c r="A81" s="113">
        <v>39</v>
      </c>
      <c r="B81" s="114">
        <v>6.1597999999999997</v>
      </c>
      <c r="C81" s="114">
        <v>6.0061999999999998</v>
      </c>
      <c r="D81" s="114">
        <v>5.8559000000000001</v>
      </c>
      <c r="E81" s="99">
        <v>-0.72</v>
      </c>
      <c r="F81" s="100">
        <v>0.73</v>
      </c>
      <c r="G81" s="75">
        <v>2.6000000000000002E-2</v>
      </c>
      <c r="H81" s="75">
        <v>-2.5000000000000001E-2</v>
      </c>
    </row>
    <row r="82" spans="1:8" ht="15.75" thickBot="1">
      <c r="A82" s="104">
        <v>40</v>
      </c>
      <c r="B82" s="115">
        <v>5.9554</v>
      </c>
      <c r="C82" s="115">
        <v>5.8007999999999997</v>
      </c>
      <c r="D82" s="115">
        <v>5.6497999999999999</v>
      </c>
      <c r="E82" s="106">
        <v>-0.75</v>
      </c>
      <c r="F82" s="107">
        <v>0.77</v>
      </c>
      <c r="G82" s="83">
        <v>2.7000000000000003E-2</v>
      </c>
      <c r="H82" s="83">
        <v>-2.6000000000000002E-2</v>
      </c>
    </row>
    <row r="83" spans="1:8" ht="15.75" thickBot="1">
      <c r="A83" s="104">
        <v>41</v>
      </c>
      <c r="B83" s="115">
        <v>5.7588999999999997</v>
      </c>
      <c r="C83" s="115">
        <v>5.6036000000000001</v>
      </c>
      <c r="D83" s="115">
        <v>5.452</v>
      </c>
      <c r="E83" s="106">
        <v>-0.79</v>
      </c>
      <c r="F83" s="107">
        <v>0.8</v>
      </c>
      <c r="G83" s="83">
        <v>2.7999999999999997E-2</v>
      </c>
      <c r="H83" s="83">
        <v>-2.7000000000000003E-2</v>
      </c>
    </row>
    <row r="84" spans="1:8" ht="15.75" thickBot="1">
      <c r="A84" s="104">
        <v>42</v>
      </c>
      <c r="B84" s="115">
        <v>5.57</v>
      </c>
      <c r="C84" s="115">
        <v>5.4142999999999999</v>
      </c>
      <c r="D84" s="115">
        <v>5.2624000000000004</v>
      </c>
      <c r="E84" s="106">
        <v>-0.82</v>
      </c>
      <c r="F84" s="107">
        <v>0.84</v>
      </c>
      <c r="G84" s="83">
        <v>2.8999999999999998E-2</v>
      </c>
      <c r="H84" s="83">
        <v>-2.7999999999999997E-2</v>
      </c>
    </row>
    <row r="85" spans="1:8" ht="15.75" thickBot="1">
      <c r="A85" s="104">
        <v>43</v>
      </c>
      <c r="B85" s="115">
        <v>5.3883999999999999</v>
      </c>
      <c r="C85" s="115">
        <v>5.2324000000000002</v>
      </c>
      <c r="D85" s="115">
        <v>5.0803000000000003</v>
      </c>
      <c r="E85" s="106">
        <v>-0.86</v>
      </c>
      <c r="F85" s="107">
        <v>0.87</v>
      </c>
      <c r="G85" s="108">
        <v>0.03</v>
      </c>
      <c r="H85" s="83">
        <v>-2.8999999999999998E-2</v>
      </c>
    </row>
    <row r="86" spans="1:8" ht="15.75" thickBot="1">
      <c r="A86" s="104">
        <v>44</v>
      </c>
      <c r="B86" s="115">
        <v>5.2137000000000002</v>
      </c>
      <c r="C86" s="115">
        <v>5.0575999999999999</v>
      </c>
      <c r="D86" s="115">
        <v>4.9057000000000004</v>
      </c>
      <c r="E86" s="106">
        <v>-0.89</v>
      </c>
      <c r="F86" s="107">
        <v>0.9</v>
      </c>
      <c r="G86" s="108">
        <v>3.1E-2</v>
      </c>
      <c r="H86" s="83">
        <v>-0.03</v>
      </c>
    </row>
    <row r="87" spans="1:8" ht="15.75" thickBot="1">
      <c r="A87" s="98">
        <v>45</v>
      </c>
      <c r="B87" s="114">
        <v>5.0457000000000001</v>
      </c>
      <c r="C87" s="114">
        <v>4.8895999999999997</v>
      </c>
      <c r="D87" s="114">
        <v>4.7380000000000004</v>
      </c>
      <c r="E87" s="99">
        <v>-0.93</v>
      </c>
      <c r="F87" s="100">
        <v>0.94</v>
      </c>
      <c r="G87" s="103">
        <v>3.2000000000000001E-2</v>
      </c>
      <c r="H87" s="75">
        <v>-3.1E-2</v>
      </c>
    </row>
    <row r="88" spans="1:8" ht="15.75" thickBot="1">
      <c r="A88" s="98">
        <v>46</v>
      </c>
      <c r="B88" s="114">
        <v>4.8840000000000003</v>
      </c>
      <c r="C88" s="114">
        <v>4.7282000000000002</v>
      </c>
      <c r="D88" s="114">
        <v>4.5769000000000002</v>
      </c>
      <c r="E88" s="99">
        <v>-0.97</v>
      </c>
      <c r="F88" s="100">
        <v>0.97</v>
      </c>
      <c r="G88" s="103">
        <v>3.3000000000000002E-2</v>
      </c>
      <c r="H88" s="75">
        <v>-3.2000000000000001E-2</v>
      </c>
    </row>
    <row r="89" spans="1:8" ht="15.75" thickBot="1">
      <c r="A89" s="98">
        <v>47</v>
      </c>
      <c r="B89" s="114">
        <v>4.7283999999999997</v>
      </c>
      <c r="C89" s="114">
        <v>4.5730000000000004</v>
      </c>
      <c r="D89" s="114">
        <v>4.4222999999999999</v>
      </c>
      <c r="E89" s="99">
        <v>-1</v>
      </c>
      <c r="F89" s="100">
        <v>1.01</v>
      </c>
      <c r="G89" s="103">
        <v>3.4000000000000002E-2</v>
      </c>
      <c r="H89" s="75">
        <v>-3.3000000000000002E-2</v>
      </c>
    </row>
    <row r="90" spans="1:8" ht="15.75" thickBot="1">
      <c r="A90" s="98">
        <v>48</v>
      </c>
      <c r="B90" s="114">
        <v>4.5787000000000004</v>
      </c>
      <c r="C90" s="114">
        <v>4.4238</v>
      </c>
      <c r="D90" s="114">
        <v>4.2736999999999998</v>
      </c>
      <c r="E90" s="99">
        <v>-1.04</v>
      </c>
      <c r="F90" s="100">
        <v>1.05</v>
      </c>
      <c r="G90" s="103">
        <v>3.5000000000000003E-2</v>
      </c>
      <c r="H90" s="75">
        <v>-3.4000000000000002E-2</v>
      </c>
    </row>
    <row r="91" spans="1:8" ht="15.75" thickBot="1">
      <c r="A91" s="98">
        <v>49</v>
      </c>
      <c r="B91" s="114">
        <v>4.4344999999999999</v>
      </c>
      <c r="C91" s="114">
        <v>4.2801999999999998</v>
      </c>
      <c r="D91" s="114">
        <v>4.1308999999999996</v>
      </c>
      <c r="E91" s="99">
        <v>-1.07</v>
      </c>
      <c r="F91" s="100">
        <v>1.08</v>
      </c>
      <c r="G91" s="103">
        <v>3.6000000000000004E-2</v>
      </c>
      <c r="H91" s="75">
        <v>-3.5000000000000003E-2</v>
      </c>
    </row>
    <row r="92" spans="1:8" ht="15.75" thickBot="1">
      <c r="A92" s="98">
        <v>50</v>
      </c>
      <c r="B92" s="114">
        <v>4.2956000000000003</v>
      </c>
      <c r="C92" s="114">
        <v>4.1421000000000001</v>
      </c>
      <c r="D92" s="114">
        <v>3.9935999999999998</v>
      </c>
      <c r="E92" s="99">
        <v>-1.1100000000000001</v>
      </c>
      <c r="F92" s="100">
        <v>1.1200000000000001</v>
      </c>
      <c r="G92" s="103">
        <v>3.7000000000000005E-2</v>
      </c>
      <c r="H92" s="75">
        <v>-3.6000000000000004E-2</v>
      </c>
    </row>
    <row r="93" spans="1:8" ht="15.75" thickBot="1">
      <c r="A93" s="52">
        <v>51</v>
      </c>
      <c r="B93" s="114">
        <v>4.1618000000000004</v>
      </c>
      <c r="C93" s="114">
        <v>4.0091000000000001</v>
      </c>
      <c r="D93" s="114">
        <v>3.8616999999999999</v>
      </c>
      <c r="E93" s="99">
        <v>-1.1499999999999999</v>
      </c>
      <c r="F93" s="100">
        <v>1.1499999999999999</v>
      </c>
      <c r="G93" s="103">
        <v>3.7999999999999999E-2</v>
      </c>
      <c r="H93" s="75">
        <v>-3.7000000000000005E-2</v>
      </c>
    </row>
    <row r="94" spans="1:8" ht="15.75" thickBot="1">
      <c r="A94" s="98">
        <v>52</v>
      </c>
      <c r="B94" s="114">
        <v>4.0328999999999997</v>
      </c>
      <c r="C94" s="114">
        <v>3.8812000000000002</v>
      </c>
      <c r="D94" s="114">
        <v>3.7347999999999999</v>
      </c>
      <c r="E94" s="99">
        <v>-1.19</v>
      </c>
      <c r="F94" s="100">
        <v>1.19</v>
      </c>
      <c r="G94" s="103">
        <v>3.9E-2</v>
      </c>
      <c r="H94" s="75">
        <v>-3.7999999999999999E-2</v>
      </c>
    </row>
    <row r="95" spans="1:8" ht="15.75" thickBot="1">
      <c r="A95" s="98">
        <v>53</v>
      </c>
      <c r="B95" s="114">
        <v>3.9085999999999999</v>
      </c>
      <c r="C95" s="114">
        <v>3.7578999999999998</v>
      </c>
      <c r="D95" s="114">
        <v>3.6126999999999998</v>
      </c>
      <c r="E95" s="99">
        <v>-1.22</v>
      </c>
      <c r="F95" s="100">
        <v>1.22</v>
      </c>
      <c r="G95" s="75">
        <v>0.04</v>
      </c>
      <c r="H95" s="75">
        <v>-3.9E-2</v>
      </c>
    </row>
    <row r="96" spans="1:8" ht="15.75" thickBot="1">
      <c r="A96" s="98">
        <v>54</v>
      </c>
      <c r="B96" s="114">
        <v>3.7888999999999999</v>
      </c>
      <c r="C96" s="114">
        <v>3.6393</v>
      </c>
      <c r="D96" s="114">
        <v>3.4952999999999999</v>
      </c>
      <c r="E96" s="99">
        <v>-1.26</v>
      </c>
      <c r="F96" s="100">
        <v>1.26</v>
      </c>
      <c r="G96" s="75">
        <v>4.0999999999999995E-2</v>
      </c>
      <c r="H96" s="75">
        <v>-0.04</v>
      </c>
    </row>
    <row r="97" spans="1:8" ht="15.75" thickBot="1">
      <c r="A97" s="98">
        <v>55</v>
      </c>
      <c r="B97" s="114">
        <v>3.6734</v>
      </c>
      <c r="C97" s="114">
        <v>3.5249999999999999</v>
      </c>
      <c r="D97" s="114">
        <v>3.3822999999999999</v>
      </c>
      <c r="E97" s="99">
        <v>-1.3</v>
      </c>
      <c r="F97" s="100">
        <v>1.3</v>
      </c>
      <c r="G97" s="101">
        <v>4.2000000000000003E-2</v>
      </c>
      <c r="H97" s="75">
        <v>-0.04</v>
      </c>
    </row>
    <row r="98" spans="1:8" ht="15.75" thickBot="1">
      <c r="A98" s="98">
        <v>56</v>
      </c>
      <c r="B98" s="114">
        <v>3.5619999999999998</v>
      </c>
      <c r="C98" s="114">
        <v>3.4148999999999998</v>
      </c>
      <c r="D98" s="114">
        <v>3.2734999999999999</v>
      </c>
      <c r="E98" s="99">
        <v>-1.34</v>
      </c>
      <c r="F98" s="100">
        <v>1.33</v>
      </c>
      <c r="G98" s="75">
        <v>4.2999999999999997E-2</v>
      </c>
      <c r="H98" s="75">
        <v>-4.0999999999999995E-2</v>
      </c>
    </row>
    <row r="99" spans="1:8" ht="15.75" thickBot="1">
      <c r="A99" s="98">
        <v>57</v>
      </c>
      <c r="B99" s="114">
        <v>3.4546000000000001</v>
      </c>
      <c r="C99" s="114">
        <v>3.3087</v>
      </c>
      <c r="D99" s="114">
        <v>3.1686999999999999</v>
      </c>
      <c r="E99" s="99">
        <v>-1.37</v>
      </c>
      <c r="F99" s="100">
        <v>1.37</v>
      </c>
      <c r="G99" s="75">
        <v>4.4000000000000004E-2</v>
      </c>
      <c r="H99" s="75">
        <v>-4.2000000000000003E-2</v>
      </c>
    </row>
    <row r="100" spans="1:8" ht="15.75" thickBot="1">
      <c r="A100" s="98">
        <v>58</v>
      </c>
      <c r="B100" s="114">
        <v>3.3509000000000002</v>
      </c>
      <c r="C100" s="114">
        <v>3.2063999999999999</v>
      </c>
      <c r="D100" s="114">
        <v>3.0678999999999998</v>
      </c>
      <c r="E100" s="99">
        <v>-1.41</v>
      </c>
      <c r="F100" s="100">
        <v>1.4</v>
      </c>
      <c r="G100" s="75">
        <v>4.4999999999999998E-2</v>
      </c>
      <c r="H100" s="75">
        <v>-4.2999999999999997E-2</v>
      </c>
    </row>
    <row r="101" spans="1:8" ht="15.75" thickBot="1">
      <c r="A101" s="98">
        <v>59</v>
      </c>
      <c r="B101" s="114">
        <v>3.2509000000000001</v>
      </c>
      <c r="C101" s="114">
        <v>3.1078000000000001</v>
      </c>
      <c r="D101" s="114">
        <v>2.9706999999999999</v>
      </c>
      <c r="E101" s="99">
        <v>-1.45</v>
      </c>
      <c r="F101" s="100">
        <v>1.44</v>
      </c>
      <c r="G101" s="75">
        <v>4.5999999999999999E-2</v>
      </c>
      <c r="H101" s="75">
        <v>-4.4000000000000004E-2</v>
      </c>
    </row>
    <row r="102" spans="1:8" ht="15.75" thickBot="1">
      <c r="A102" s="98">
        <v>60</v>
      </c>
      <c r="B102" s="114">
        <v>3.1543000000000001</v>
      </c>
      <c r="C102" s="114">
        <v>3.0127000000000002</v>
      </c>
      <c r="D102" s="114">
        <v>2.8771</v>
      </c>
      <c r="E102" s="99">
        <v>-1.49</v>
      </c>
      <c r="F102" s="100">
        <v>1.48</v>
      </c>
      <c r="G102" s="75">
        <v>4.7E-2</v>
      </c>
      <c r="H102" s="75">
        <v>-4.4999999999999998E-2</v>
      </c>
    </row>
    <row r="103" spans="1:8" ht="15.75" thickBot="1">
      <c r="A103" s="98">
        <v>61</v>
      </c>
      <c r="B103" s="114">
        <v>3.0611000000000002</v>
      </c>
      <c r="C103" s="114">
        <v>2.9209000000000001</v>
      </c>
      <c r="D103" s="114">
        <v>2.7869000000000002</v>
      </c>
      <c r="E103" s="99">
        <v>-1.53</v>
      </c>
      <c r="F103" s="100">
        <v>1.51</v>
      </c>
      <c r="G103" s="75">
        <v>4.8000000000000001E-2</v>
      </c>
      <c r="H103" s="75">
        <v>-4.5999999999999999E-2</v>
      </c>
    </row>
    <row r="104" spans="1:8" ht="15.75" thickBot="1">
      <c r="A104" s="98">
        <v>62</v>
      </c>
      <c r="B104" s="114">
        <v>2.9710999999999999</v>
      </c>
      <c r="C104" s="114">
        <v>2.8323999999999998</v>
      </c>
      <c r="D104" s="114">
        <v>2.7</v>
      </c>
      <c r="E104" s="99">
        <v>-1.57</v>
      </c>
      <c r="F104" s="100">
        <v>1.55</v>
      </c>
      <c r="G104" s="75">
        <v>4.9000000000000002E-2</v>
      </c>
      <c r="H104" s="75">
        <v>-4.7E-2</v>
      </c>
    </row>
    <row r="105" spans="1:8" ht="15.75" thickBot="1">
      <c r="A105" s="98">
        <v>63</v>
      </c>
      <c r="B105" s="114">
        <v>2.8841000000000001</v>
      </c>
      <c r="C105" s="114">
        <v>2.7469999999999999</v>
      </c>
      <c r="D105" s="114">
        <v>2.6160999999999999</v>
      </c>
      <c r="E105" s="99">
        <v>-1.61</v>
      </c>
      <c r="F105" s="100">
        <v>1.59</v>
      </c>
      <c r="G105" s="103">
        <v>0.05</v>
      </c>
      <c r="H105" s="75">
        <v>-4.8000000000000001E-2</v>
      </c>
    </row>
    <row r="106" spans="1:8" ht="15.75" thickBot="1">
      <c r="A106" s="98">
        <v>64</v>
      </c>
      <c r="B106" s="114">
        <v>2.8001</v>
      </c>
      <c r="C106" s="114">
        <v>2.6646000000000001</v>
      </c>
      <c r="D106" s="114">
        <v>2.5352999999999999</v>
      </c>
      <c r="E106" s="99">
        <v>-1.64</v>
      </c>
      <c r="F106" s="100">
        <v>1.62</v>
      </c>
      <c r="G106" s="103">
        <v>5.0999999999999997E-2</v>
      </c>
      <c r="H106" s="75">
        <v>-4.9000000000000002E-2</v>
      </c>
    </row>
    <row r="107" spans="1:8" ht="15.75" thickBot="1">
      <c r="A107" s="98">
        <v>65</v>
      </c>
      <c r="B107" s="114">
        <v>2.7189999999999999</v>
      </c>
      <c r="C107" s="114">
        <v>2.585</v>
      </c>
      <c r="D107" s="114">
        <v>2.4573999999999998</v>
      </c>
      <c r="E107" s="99">
        <v>-1.68</v>
      </c>
      <c r="F107" s="100">
        <v>1.66</v>
      </c>
      <c r="G107" s="103">
        <v>5.2000000000000005E-2</v>
      </c>
      <c r="H107" s="75">
        <v>-4.9000000000000002E-2</v>
      </c>
    </row>
    <row r="108" spans="1:8" ht="15.75" thickBot="1">
      <c r="A108" s="98">
        <v>66</v>
      </c>
      <c r="B108" s="114">
        <v>2.6406000000000001</v>
      </c>
      <c r="C108" s="114">
        <v>2.5082</v>
      </c>
      <c r="D108" s="114">
        <v>2.3822000000000001</v>
      </c>
      <c r="E108" s="99">
        <v>-1.72</v>
      </c>
      <c r="F108" s="100">
        <v>1.7</v>
      </c>
      <c r="G108" s="75">
        <v>5.2999999999999999E-2</v>
      </c>
      <c r="H108" s="75">
        <v>-0.05</v>
      </c>
    </row>
    <row r="109" spans="1:8" ht="15.75" thickBot="1">
      <c r="A109" s="98">
        <v>67</v>
      </c>
      <c r="B109" s="114">
        <v>2.5648</v>
      </c>
      <c r="C109" s="114">
        <v>2.4340000000000002</v>
      </c>
      <c r="D109" s="114">
        <v>2.3096000000000001</v>
      </c>
      <c r="E109" s="99">
        <v>-1.76</v>
      </c>
      <c r="F109" s="100">
        <v>1.74</v>
      </c>
      <c r="G109" s="103">
        <v>5.4000000000000006E-2</v>
      </c>
      <c r="H109" s="75">
        <v>-5.0999999999999997E-2</v>
      </c>
    </row>
    <row r="110" spans="1:8" ht="15.75" thickBot="1">
      <c r="A110" s="98">
        <v>68</v>
      </c>
      <c r="B110" s="114">
        <v>2.4914999999999998</v>
      </c>
      <c r="C110" s="114">
        <v>2.3622999999999998</v>
      </c>
      <c r="D110" s="114">
        <v>2.2395999999999998</v>
      </c>
      <c r="E110" s="99">
        <v>-1.8</v>
      </c>
      <c r="F110" s="100">
        <v>1.77</v>
      </c>
      <c r="G110" s="103">
        <v>5.5E-2</v>
      </c>
      <c r="H110" s="75">
        <v>-5.2000000000000005E-2</v>
      </c>
    </row>
    <row r="111" spans="1:8" ht="15.75" thickBot="1">
      <c r="A111" s="98">
        <v>69</v>
      </c>
      <c r="B111" s="114">
        <v>2.4205999999999999</v>
      </c>
      <c r="C111" s="114">
        <v>2.2930999999999999</v>
      </c>
      <c r="D111" s="114">
        <v>2.1720000000000002</v>
      </c>
      <c r="E111" s="99">
        <v>-1.84</v>
      </c>
      <c r="F111" s="100">
        <v>1.81</v>
      </c>
      <c r="G111" s="103">
        <v>5.5999999999999994E-2</v>
      </c>
      <c r="H111" s="75">
        <v>-5.2999999999999999E-2</v>
      </c>
    </row>
    <row r="112" spans="1:8" ht="15.75" thickBot="1">
      <c r="A112" s="98">
        <v>70</v>
      </c>
      <c r="B112" s="114">
        <v>2.3521000000000001</v>
      </c>
      <c r="C112" s="114">
        <v>2.2262</v>
      </c>
      <c r="D112" s="114">
        <v>2.1067999999999998</v>
      </c>
      <c r="E112" s="99">
        <v>-1.88</v>
      </c>
      <c r="F112" s="100">
        <v>1.85</v>
      </c>
      <c r="G112" s="103">
        <v>5.7000000000000002E-2</v>
      </c>
      <c r="H112" s="75">
        <v>-5.4000000000000006E-2</v>
      </c>
    </row>
    <row r="113" spans="1:8" ht="15.75" thickBot="1">
      <c r="A113" s="98">
        <v>71</v>
      </c>
      <c r="B113" s="114">
        <v>2.2858000000000001</v>
      </c>
      <c r="C113" s="114">
        <v>2.1616</v>
      </c>
      <c r="D113" s="114">
        <v>2.0438000000000001</v>
      </c>
      <c r="E113" s="99">
        <v>-1.92</v>
      </c>
      <c r="F113" s="100">
        <v>1.88</v>
      </c>
      <c r="G113" s="103">
        <v>5.7000000000000002E-2</v>
      </c>
      <c r="H113" s="75">
        <v>-5.4000000000000006E-2</v>
      </c>
    </row>
    <row r="114" spans="1:8" ht="15.75" thickBot="1">
      <c r="A114" s="98">
        <v>72</v>
      </c>
      <c r="B114" s="114">
        <v>2.2216999999999998</v>
      </c>
      <c r="C114" s="114">
        <v>2.0991</v>
      </c>
      <c r="D114" s="114">
        <v>1.9830000000000001</v>
      </c>
      <c r="E114" s="99">
        <v>-1.96</v>
      </c>
      <c r="F114" s="100">
        <v>1.92</v>
      </c>
      <c r="G114" s="103">
        <v>5.7999999999999996E-2</v>
      </c>
      <c r="H114" s="75">
        <v>-5.5E-2</v>
      </c>
    </row>
    <row r="115" spans="1:8" ht="15.75" thickBot="1">
      <c r="A115" s="98">
        <v>73</v>
      </c>
      <c r="B115" s="114">
        <v>2.1597</v>
      </c>
      <c r="C115" s="114">
        <v>2.0387</v>
      </c>
      <c r="D115" s="114">
        <v>1.9242999999999999</v>
      </c>
      <c r="E115" s="99">
        <v>-2</v>
      </c>
      <c r="F115" s="100">
        <v>1.96</v>
      </c>
      <c r="G115" s="103">
        <v>5.9000000000000004E-2</v>
      </c>
      <c r="H115" s="75">
        <v>-5.5999999999999994E-2</v>
      </c>
    </row>
    <row r="116" spans="1:8" ht="15.75" thickBot="1">
      <c r="A116" s="98">
        <v>74</v>
      </c>
      <c r="B116" s="114">
        <v>2.0996999999999999</v>
      </c>
      <c r="C116" s="114">
        <v>1.9802999999999999</v>
      </c>
      <c r="D116" s="114">
        <v>1.8675999999999999</v>
      </c>
      <c r="E116" s="99">
        <v>-2.04</v>
      </c>
      <c r="F116" s="100">
        <v>2</v>
      </c>
      <c r="G116" s="75">
        <v>0.06</v>
      </c>
      <c r="H116" s="75">
        <v>-5.7000000000000002E-2</v>
      </c>
    </row>
    <row r="117" spans="1:8" ht="15.75" thickBot="1">
      <c r="A117" s="98">
        <v>75</v>
      </c>
      <c r="B117" s="114">
        <v>2.0415999999999999</v>
      </c>
      <c r="C117" s="114">
        <v>1.9238999999999999</v>
      </c>
      <c r="D117" s="114">
        <v>1.8128</v>
      </c>
      <c r="E117" s="99">
        <v>-2.09</v>
      </c>
      <c r="F117" s="100">
        <v>2.04</v>
      </c>
      <c r="G117" s="75">
        <v>6.0999999999999999E-2</v>
      </c>
      <c r="H117" s="75">
        <v>-5.7999999999999996E-2</v>
      </c>
    </row>
    <row r="118" spans="1:8" ht="15.75" thickBot="1">
      <c r="A118" s="98">
        <v>76</v>
      </c>
      <c r="B118" s="114">
        <v>1.9854000000000001</v>
      </c>
      <c r="C118" s="114">
        <v>1.8693</v>
      </c>
      <c r="D118" s="114">
        <v>1.7598</v>
      </c>
      <c r="E118" s="99">
        <v>-2.13</v>
      </c>
      <c r="F118" s="100">
        <v>2.0699999999999998</v>
      </c>
      <c r="G118" s="75">
        <v>6.2E-2</v>
      </c>
      <c r="H118" s="75">
        <v>-5.9000000000000004E-2</v>
      </c>
    </row>
    <row r="119" spans="1:8" ht="15.75" thickBot="1">
      <c r="A119" s="98">
        <v>77</v>
      </c>
      <c r="B119" s="114">
        <v>1.931</v>
      </c>
      <c r="C119" s="114">
        <v>1.8165</v>
      </c>
      <c r="D119" s="114">
        <v>1.7085999999999999</v>
      </c>
      <c r="E119" s="99">
        <v>-2.17</v>
      </c>
      <c r="F119" s="100">
        <v>2.11</v>
      </c>
      <c r="G119" s="103">
        <v>6.3E-2</v>
      </c>
      <c r="H119" s="75">
        <v>-5.9000000000000004E-2</v>
      </c>
    </row>
    <row r="120" spans="1:8" ht="15.75" thickBot="1">
      <c r="A120" s="98">
        <v>78</v>
      </c>
      <c r="B120" s="114">
        <v>1.8783000000000001</v>
      </c>
      <c r="C120" s="114">
        <v>1.7654000000000001</v>
      </c>
      <c r="D120" s="114">
        <v>1.6592</v>
      </c>
      <c r="E120" s="99">
        <v>-2.21</v>
      </c>
      <c r="F120" s="100">
        <v>2.15</v>
      </c>
      <c r="G120" s="103">
        <v>6.4000000000000001E-2</v>
      </c>
      <c r="H120" s="75">
        <v>-0.06</v>
      </c>
    </row>
    <row r="121" spans="1:8" ht="15.75" thickBot="1">
      <c r="A121" s="98">
        <v>79</v>
      </c>
      <c r="B121" s="114">
        <v>1.8272999999999999</v>
      </c>
      <c r="C121" s="114">
        <v>1.716</v>
      </c>
      <c r="D121" s="114">
        <v>1.6113999999999999</v>
      </c>
      <c r="E121" s="99">
        <v>-2.25</v>
      </c>
      <c r="F121" s="100">
        <v>2.19</v>
      </c>
      <c r="G121" s="75">
        <v>6.5000000000000002E-2</v>
      </c>
      <c r="H121" s="75">
        <v>-6.0999999999999999E-2</v>
      </c>
    </row>
    <row r="122" spans="1:8" ht="15.75" thickBot="1">
      <c r="A122" s="104">
        <v>80</v>
      </c>
      <c r="B122" s="115">
        <v>1.7779</v>
      </c>
      <c r="C122" s="115">
        <v>1.6681999999999999</v>
      </c>
      <c r="D122" s="115">
        <v>1.5651999999999999</v>
      </c>
      <c r="E122" s="106">
        <v>-2.29</v>
      </c>
      <c r="F122" s="107">
        <v>2.23</v>
      </c>
      <c r="G122" s="83">
        <v>6.6000000000000003E-2</v>
      </c>
      <c r="H122" s="83">
        <v>-6.2E-2</v>
      </c>
    </row>
    <row r="123" spans="1:8" ht="15.75" thickBot="1">
      <c r="A123" s="104">
        <v>81</v>
      </c>
      <c r="B123" s="115">
        <v>1.7301</v>
      </c>
      <c r="C123" s="115">
        <v>1.6220000000000001</v>
      </c>
      <c r="D123" s="115">
        <v>1.5205</v>
      </c>
      <c r="E123" s="106">
        <v>-2.34</v>
      </c>
      <c r="F123" s="107">
        <v>2.27</v>
      </c>
      <c r="G123" s="83">
        <v>6.7000000000000004E-2</v>
      </c>
      <c r="H123" s="83">
        <v>-6.3E-2</v>
      </c>
    </row>
    <row r="124" spans="1:8" ht="15.75" thickBot="1">
      <c r="A124" s="104">
        <v>82</v>
      </c>
      <c r="B124" s="115">
        <v>1.6837</v>
      </c>
      <c r="C124" s="115">
        <v>1.5771999999999999</v>
      </c>
      <c r="D124" s="115">
        <v>1.4773000000000001</v>
      </c>
      <c r="E124" s="106">
        <v>-2.38</v>
      </c>
      <c r="F124" s="107">
        <v>2.31</v>
      </c>
      <c r="G124" s="83">
        <v>6.8000000000000005E-2</v>
      </c>
      <c r="H124" s="83">
        <v>-6.3E-2</v>
      </c>
    </row>
    <row r="125" spans="1:8" ht="15.75" thickBot="1">
      <c r="A125" s="104">
        <v>83</v>
      </c>
      <c r="B125" s="115">
        <v>1.6389</v>
      </c>
      <c r="C125" s="115">
        <v>1.5339</v>
      </c>
      <c r="D125" s="115">
        <v>1.4355</v>
      </c>
      <c r="E125" s="106">
        <v>-2.42</v>
      </c>
      <c r="F125" s="107">
        <v>2.35</v>
      </c>
      <c r="G125" s="83">
        <v>6.8000000000000005E-2</v>
      </c>
      <c r="H125" s="83">
        <v>-6.4000000000000001E-2</v>
      </c>
    </row>
    <row r="126" spans="1:8" ht="15.75" thickBot="1">
      <c r="A126" s="104">
        <v>84</v>
      </c>
      <c r="B126" s="115">
        <v>1.5953999999999999</v>
      </c>
      <c r="C126" s="115">
        <v>1.4919</v>
      </c>
      <c r="D126" s="115">
        <v>1.3951</v>
      </c>
      <c r="E126" s="106">
        <v>-2.4700000000000002</v>
      </c>
      <c r="F126" s="107">
        <v>2.39</v>
      </c>
      <c r="G126" s="83">
        <v>6.9000000000000006E-2</v>
      </c>
      <c r="H126" s="83">
        <v>-6.5000000000000002E-2</v>
      </c>
    </row>
    <row r="127" spans="1:8" ht="15.75" thickBot="1">
      <c r="A127" s="98">
        <v>85</v>
      </c>
      <c r="B127" s="114">
        <v>1.5531999999999999</v>
      </c>
      <c r="C127" s="114">
        <v>1.4513</v>
      </c>
      <c r="D127" s="114">
        <v>1.3560000000000001</v>
      </c>
      <c r="E127" s="99">
        <v>-2.5099999999999998</v>
      </c>
      <c r="F127" s="100">
        <v>2.4300000000000002</v>
      </c>
      <c r="G127" s="75">
        <v>7.0000000000000007E-2</v>
      </c>
      <c r="H127" s="75">
        <v>-6.6000000000000003E-2</v>
      </c>
    </row>
    <row r="128" spans="1:8" ht="15.75" thickBot="1">
      <c r="A128" s="98">
        <v>86</v>
      </c>
      <c r="B128" s="114">
        <v>1.5124</v>
      </c>
      <c r="C128" s="114">
        <v>1.4119999999999999</v>
      </c>
      <c r="D128" s="114">
        <v>1.3182</v>
      </c>
      <c r="E128" s="99">
        <v>-2.5499999999999998</v>
      </c>
      <c r="F128" s="100">
        <v>2.4700000000000002</v>
      </c>
      <c r="G128" s="75">
        <v>7.0999999999999994E-2</v>
      </c>
      <c r="H128" s="75">
        <v>-6.6000000000000003E-2</v>
      </c>
    </row>
    <row r="129" spans="1:8" ht="15.75" thickBot="1">
      <c r="A129" s="98">
        <v>87</v>
      </c>
      <c r="B129" s="114">
        <v>1.4729000000000001</v>
      </c>
      <c r="C129" s="114">
        <v>1.3740000000000001</v>
      </c>
      <c r="D129" s="114">
        <v>1.2816000000000001</v>
      </c>
      <c r="E129" s="99">
        <v>-2.6</v>
      </c>
      <c r="F129" s="100">
        <v>2.5099999999999998</v>
      </c>
      <c r="G129" s="116">
        <v>7.2000000000000008E-2</v>
      </c>
      <c r="H129" s="75">
        <v>-6.7000000000000004E-2</v>
      </c>
    </row>
    <row r="130" spans="1:8" ht="15.75" thickBot="1">
      <c r="A130" s="98">
        <v>88</v>
      </c>
      <c r="B130" s="114">
        <v>1.4345000000000001</v>
      </c>
      <c r="C130" s="114">
        <v>1.3371</v>
      </c>
      <c r="D130" s="114">
        <v>1.2462</v>
      </c>
      <c r="E130" s="99">
        <v>-2.64</v>
      </c>
      <c r="F130" s="100">
        <v>2.5499999999999998</v>
      </c>
      <c r="G130" s="75">
        <v>7.2999999999999995E-2</v>
      </c>
      <c r="H130" s="75">
        <v>-6.8000000000000005E-2</v>
      </c>
    </row>
    <row r="131" spans="1:8" ht="15.75" thickBot="1">
      <c r="A131" s="98">
        <v>89</v>
      </c>
      <c r="B131" s="114">
        <v>1.3973</v>
      </c>
      <c r="C131" s="114">
        <v>1.3013999999999999</v>
      </c>
      <c r="D131" s="114">
        <v>1.2119</v>
      </c>
      <c r="E131" s="99">
        <v>-2.69</v>
      </c>
      <c r="F131" s="100">
        <v>2.59</v>
      </c>
      <c r="G131" s="116">
        <v>7.400000000000001E-2</v>
      </c>
      <c r="H131" s="75">
        <v>-6.9000000000000006E-2</v>
      </c>
    </row>
    <row r="132" spans="1:8" ht="15.75" thickBot="1">
      <c r="A132" s="98">
        <v>90</v>
      </c>
      <c r="B132" s="114">
        <v>1.3613</v>
      </c>
      <c r="C132" s="114">
        <v>1.2667999999999999</v>
      </c>
      <c r="D132" s="114">
        <v>1.1788000000000001</v>
      </c>
      <c r="E132" s="99">
        <v>-2.73</v>
      </c>
      <c r="F132" s="100">
        <v>2.63</v>
      </c>
      <c r="G132" s="75">
        <v>7.4999999999999997E-2</v>
      </c>
      <c r="H132" s="75">
        <v>-6.9000000000000006E-2</v>
      </c>
    </row>
    <row r="133" spans="1:8" ht="15.75" thickBot="1">
      <c r="A133" s="98">
        <v>91</v>
      </c>
      <c r="B133" s="114">
        <v>1.3264</v>
      </c>
      <c r="C133" s="114">
        <v>1.2333000000000001</v>
      </c>
      <c r="D133" s="114">
        <v>1.1467000000000001</v>
      </c>
      <c r="E133" s="99">
        <v>-2.78</v>
      </c>
      <c r="F133" s="100">
        <v>2.67</v>
      </c>
      <c r="G133" s="116">
        <v>7.4999999999999997E-2</v>
      </c>
      <c r="H133" s="75">
        <v>-7.0000000000000007E-2</v>
      </c>
    </row>
    <row r="134" spans="1:8" ht="15.75" thickBot="1">
      <c r="A134" s="98">
        <v>92</v>
      </c>
      <c r="B134" s="114">
        <v>1.2925</v>
      </c>
      <c r="C134" s="114">
        <v>1.2009000000000001</v>
      </c>
      <c r="D134" s="114">
        <v>1.1155999999999999</v>
      </c>
      <c r="E134" s="99">
        <v>-2.82</v>
      </c>
      <c r="F134" s="100">
        <v>2.71</v>
      </c>
      <c r="G134" s="116">
        <v>7.5999999999999998E-2</v>
      </c>
      <c r="H134" s="75">
        <v>-7.0999999999999994E-2</v>
      </c>
    </row>
    <row r="135" spans="1:8" ht="15.75" thickBot="1">
      <c r="A135" s="98">
        <v>93</v>
      </c>
      <c r="B135" s="114">
        <v>1.2597</v>
      </c>
      <c r="C135" s="114">
        <v>1.1694</v>
      </c>
      <c r="D135" s="114">
        <v>1.0855999999999999</v>
      </c>
      <c r="E135" s="99">
        <v>-2.87</v>
      </c>
      <c r="F135" s="100">
        <v>2.75</v>
      </c>
      <c r="G135" s="75">
        <v>7.6999999999999999E-2</v>
      </c>
      <c r="H135" s="75">
        <v>-7.2000000000000008E-2</v>
      </c>
    </row>
    <row r="136" spans="1:8" ht="15.75" thickBot="1">
      <c r="A136" s="98">
        <v>94</v>
      </c>
      <c r="B136" s="114">
        <v>1.2278</v>
      </c>
      <c r="C136" s="114">
        <v>1.139</v>
      </c>
      <c r="D136" s="114">
        <v>1.0564</v>
      </c>
      <c r="E136" s="99">
        <v>-2.92</v>
      </c>
      <c r="F136" s="100">
        <v>2.8</v>
      </c>
      <c r="G136" s="75">
        <v>7.8E-2</v>
      </c>
      <c r="H136" s="75">
        <v>-7.2000000000000008E-2</v>
      </c>
    </row>
    <row r="137" spans="1:8" ht="15.75" thickBot="1">
      <c r="A137" s="98">
        <v>95</v>
      </c>
      <c r="B137" s="114">
        <v>1.1969000000000001</v>
      </c>
      <c r="C137" s="114">
        <v>1.1093999999999999</v>
      </c>
      <c r="D137" s="114">
        <v>1.0282</v>
      </c>
      <c r="E137" s="99">
        <v>-2.96</v>
      </c>
      <c r="F137" s="100">
        <v>2.84</v>
      </c>
      <c r="G137" s="116">
        <v>7.9000000000000001E-2</v>
      </c>
      <c r="H137" s="75">
        <v>-7.2999999999999995E-2</v>
      </c>
    </row>
    <row r="138" spans="1:8" ht="15.75" thickBot="1">
      <c r="A138" s="98">
        <v>96</v>
      </c>
      <c r="B138" s="114">
        <v>1.167</v>
      </c>
      <c r="C138" s="114">
        <v>1.0808</v>
      </c>
      <c r="D138" s="114">
        <v>1.0008999999999999</v>
      </c>
      <c r="E138" s="99">
        <v>-3.01</v>
      </c>
      <c r="F138" s="100">
        <v>2.88</v>
      </c>
      <c r="G138" s="75">
        <v>0.08</v>
      </c>
      <c r="H138" s="75">
        <v>-7.400000000000001E-2</v>
      </c>
    </row>
    <row r="139" spans="1:8" ht="15.75" thickBot="1">
      <c r="A139" s="98">
        <v>97</v>
      </c>
      <c r="B139" s="114">
        <v>1.1378999999999999</v>
      </c>
      <c r="C139" s="114">
        <v>1.0530999999999999</v>
      </c>
      <c r="D139" s="117">
        <v>0.97448000000000001</v>
      </c>
      <c r="E139" s="99">
        <v>-3.06</v>
      </c>
      <c r="F139" s="100">
        <v>2.92</v>
      </c>
      <c r="G139" s="75">
        <v>8.1000000000000003E-2</v>
      </c>
      <c r="H139" s="75">
        <v>-7.4999999999999997E-2</v>
      </c>
    </row>
    <row r="140" spans="1:8" ht="15.75" thickBot="1">
      <c r="A140" s="98">
        <v>98</v>
      </c>
      <c r="B140" s="114">
        <v>1.1096999999999999</v>
      </c>
      <c r="C140" s="114">
        <v>1.0262</v>
      </c>
      <c r="D140" s="117">
        <v>0.94886999999999999</v>
      </c>
      <c r="E140" s="99">
        <v>-3.11</v>
      </c>
      <c r="F140" s="100">
        <v>2.97</v>
      </c>
      <c r="G140" s="75">
        <v>8.1000000000000003E-2</v>
      </c>
      <c r="H140" s="75">
        <v>-7.4999999999999997E-2</v>
      </c>
    </row>
    <row r="141" spans="1:8" ht="15.75" thickBot="1">
      <c r="A141" s="98">
        <v>99</v>
      </c>
      <c r="B141" s="114">
        <v>1.0824</v>
      </c>
      <c r="C141" s="114">
        <v>1.0001</v>
      </c>
      <c r="D141" s="117">
        <v>0.92405000000000004</v>
      </c>
      <c r="E141" s="99">
        <v>-3.15</v>
      </c>
      <c r="F141" s="100">
        <v>3.01</v>
      </c>
      <c r="G141" s="75">
        <v>8.199999999999999E-2</v>
      </c>
      <c r="H141" s="75">
        <v>-7.5999999999999998E-2</v>
      </c>
    </row>
    <row r="142" spans="1:8" ht="15.75" thickBot="1">
      <c r="A142" s="98">
        <v>100</v>
      </c>
      <c r="B142" s="114">
        <v>1.0558000000000001</v>
      </c>
      <c r="C142" s="117">
        <v>0.97484999999999999</v>
      </c>
      <c r="D142" s="117">
        <v>0.9</v>
      </c>
      <c r="E142" s="99">
        <v>-3.2</v>
      </c>
      <c r="F142" s="100">
        <v>3.05</v>
      </c>
      <c r="G142" s="75">
        <v>8.3000000000000004E-2</v>
      </c>
      <c r="H142" s="75">
        <v>-7.6999999999999999E-2</v>
      </c>
    </row>
    <row r="143" spans="1:8" ht="15.75" thickBot="1">
      <c r="A143" s="98">
        <v>101</v>
      </c>
      <c r="B143" s="114">
        <v>1.0301</v>
      </c>
      <c r="C143" s="117">
        <v>0.95033999999999996</v>
      </c>
      <c r="D143" s="117">
        <v>0.87670000000000003</v>
      </c>
      <c r="E143" s="99">
        <v>-3.25</v>
      </c>
      <c r="F143" s="100">
        <v>3.1</v>
      </c>
      <c r="G143" s="75">
        <v>8.4000000000000005E-2</v>
      </c>
      <c r="H143" s="75">
        <v>-7.6999999999999999E-2</v>
      </c>
    </row>
    <row r="144" spans="1:8" ht="15.75" thickBot="1">
      <c r="A144" s="98">
        <v>102</v>
      </c>
      <c r="B144" s="114">
        <v>1.0051000000000001</v>
      </c>
      <c r="C144" s="117">
        <v>0.92657</v>
      </c>
      <c r="D144" s="117">
        <v>0.85411999999999999</v>
      </c>
      <c r="E144" s="99">
        <v>-3.3</v>
      </c>
      <c r="F144" s="100">
        <v>3.14</v>
      </c>
      <c r="G144" s="75">
        <v>8.5000000000000006E-2</v>
      </c>
      <c r="H144" s="75">
        <v>-7.8E-2</v>
      </c>
    </row>
    <row r="145" spans="1:8" ht="15.75" thickBot="1">
      <c r="A145" s="98">
        <v>103</v>
      </c>
      <c r="B145" s="117">
        <v>0.98079000000000005</v>
      </c>
      <c r="C145" s="117">
        <v>0.90351000000000004</v>
      </c>
      <c r="D145" s="117">
        <v>0.83223000000000003</v>
      </c>
      <c r="E145" s="99">
        <v>-3.35</v>
      </c>
      <c r="F145" s="100">
        <v>3.19</v>
      </c>
      <c r="G145" s="75">
        <v>8.5999999999999993E-2</v>
      </c>
      <c r="H145" s="75">
        <v>-7.9000000000000001E-2</v>
      </c>
    </row>
    <row r="146" spans="1:8" ht="15.75" thickBot="1">
      <c r="A146" s="98">
        <v>104</v>
      </c>
      <c r="B146" s="117">
        <v>0.95723000000000003</v>
      </c>
      <c r="C146" s="117">
        <v>0.88114000000000003</v>
      </c>
      <c r="D146" s="117">
        <v>0.81101999999999996</v>
      </c>
      <c r="E146" s="99">
        <v>-3.4</v>
      </c>
      <c r="F146" s="100">
        <v>3.23</v>
      </c>
      <c r="G146" s="75">
        <v>8.5999999999999993E-2</v>
      </c>
      <c r="H146" s="75">
        <v>-0.08</v>
      </c>
    </row>
    <row r="147" spans="1:8" ht="15.75" thickBot="1">
      <c r="A147" s="98">
        <v>105</v>
      </c>
      <c r="B147" s="117">
        <v>0.93435000000000001</v>
      </c>
      <c r="C147" s="117">
        <v>0.85943999999999998</v>
      </c>
      <c r="D147" s="117">
        <v>0.79044999999999999</v>
      </c>
      <c r="E147" s="99">
        <v>-3.45</v>
      </c>
      <c r="F147" s="100">
        <v>3.28</v>
      </c>
      <c r="G147" s="75">
        <v>8.6999999999999994E-2</v>
      </c>
      <c r="H147" s="75">
        <v>-0.08</v>
      </c>
    </row>
    <row r="148" spans="1:8" ht="15.75" thickBot="1">
      <c r="A148" s="98">
        <v>106</v>
      </c>
      <c r="B148" s="117">
        <v>0.91213999999999995</v>
      </c>
      <c r="C148" s="117">
        <v>0.83838000000000001</v>
      </c>
      <c r="D148" s="117">
        <v>0.77051000000000003</v>
      </c>
      <c r="E148" s="99">
        <v>-3.5</v>
      </c>
      <c r="F148" s="100">
        <v>3.32</v>
      </c>
      <c r="G148" s="75">
        <v>8.8000000000000009E-2</v>
      </c>
      <c r="H148" s="75">
        <v>-8.1000000000000003E-2</v>
      </c>
    </row>
    <row r="149" spans="1:8" ht="15.75" thickBot="1">
      <c r="A149" s="98">
        <v>107</v>
      </c>
      <c r="B149" s="117">
        <v>0.89056999999999997</v>
      </c>
      <c r="C149" s="117">
        <v>0.81794999999999995</v>
      </c>
      <c r="D149" s="117">
        <v>0.75117999999999996</v>
      </c>
      <c r="E149" s="99">
        <v>-3.55</v>
      </c>
      <c r="F149" s="100">
        <v>3.37</v>
      </c>
      <c r="G149" s="75">
        <v>8.900000000000001E-2</v>
      </c>
      <c r="H149" s="75">
        <v>-8.199999999999999E-2</v>
      </c>
    </row>
    <row r="150" spans="1:8" ht="15.75" thickBot="1">
      <c r="A150" s="98">
        <v>108</v>
      </c>
      <c r="B150" s="117">
        <v>0.86961999999999995</v>
      </c>
      <c r="C150" s="117">
        <v>0.79812000000000005</v>
      </c>
      <c r="D150" s="117">
        <v>0.73243000000000003</v>
      </c>
      <c r="E150" s="99">
        <v>-3.61</v>
      </c>
      <c r="F150" s="100">
        <v>3.41</v>
      </c>
      <c r="G150" s="75">
        <v>0.09</v>
      </c>
      <c r="H150" s="75">
        <v>-8.199999999999999E-2</v>
      </c>
    </row>
    <row r="151" spans="1:8" ht="15.75" thickBot="1">
      <c r="A151" s="98">
        <v>109</v>
      </c>
      <c r="B151" s="117">
        <v>0.84926000000000001</v>
      </c>
      <c r="C151" s="117">
        <v>0.77886999999999995</v>
      </c>
      <c r="D151" s="117">
        <v>0.71423999999999999</v>
      </c>
      <c r="E151" s="99">
        <v>-3.66</v>
      </c>
      <c r="F151" s="100">
        <v>3.46</v>
      </c>
      <c r="G151" s="75">
        <v>0.09</v>
      </c>
      <c r="H151" s="75">
        <v>-8.3000000000000004E-2</v>
      </c>
    </row>
    <row r="152" spans="1:8" ht="15.75" thickBot="1">
      <c r="A152" s="98">
        <v>110</v>
      </c>
      <c r="B152" s="117">
        <v>0.82948999999999995</v>
      </c>
      <c r="C152" s="117">
        <v>0.76019000000000003</v>
      </c>
      <c r="D152" s="117">
        <v>0.6966</v>
      </c>
      <c r="E152" s="99">
        <v>-3.71</v>
      </c>
      <c r="F152" s="100">
        <v>3.51</v>
      </c>
      <c r="G152" s="75">
        <v>9.0999999999999998E-2</v>
      </c>
      <c r="H152" s="75">
        <v>-8.4000000000000005E-2</v>
      </c>
    </row>
    <row r="153" spans="1:8" ht="15.75" thickBot="1">
      <c r="A153" s="98">
        <v>111</v>
      </c>
      <c r="B153" s="117">
        <v>0.81028999999999995</v>
      </c>
      <c r="C153" s="117">
        <v>0.74204000000000003</v>
      </c>
      <c r="D153" s="117">
        <v>0.67947999999999997</v>
      </c>
      <c r="E153" s="99">
        <v>-3.76</v>
      </c>
      <c r="F153" s="100">
        <v>3.55</v>
      </c>
      <c r="G153" s="75">
        <v>9.1999999999999998E-2</v>
      </c>
      <c r="H153" s="75">
        <v>-8.4000000000000005E-2</v>
      </c>
    </row>
    <row r="154" spans="1:8" ht="15.75" thickBot="1">
      <c r="A154" s="98">
        <v>112</v>
      </c>
      <c r="B154" s="117">
        <v>0.79161999999999999</v>
      </c>
      <c r="C154" s="117">
        <v>0.72443000000000002</v>
      </c>
      <c r="D154" s="117">
        <v>0.66286999999999996</v>
      </c>
      <c r="E154" s="99">
        <v>-3.81</v>
      </c>
      <c r="F154" s="100">
        <v>3.6</v>
      </c>
      <c r="G154" s="75">
        <v>9.3000000000000013E-2</v>
      </c>
      <c r="H154" s="75">
        <v>-8.5000000000000006E-2</v>
      </c>
    </row>
    <row r="155" spans="1:8" ht="15.75" thickBot="1">
      <c r="A155" s="98">
        <v>113</v>
      </c>
      <c r="B155" s="117">
        <v>0.77347999999999995</v>
      </c>
      <c r="C155" s="117">
        <v>0.70731999999999995</v>
      </c>
      <c r="D155" s="117">
        <v>0.64676</v>
      </c>
      <c r="E155" s="99">
        <v>-3.87</v>
      </c>
      <c r="F155" s="100">
        <v>3.64</v>
      </c>
      <c r="G155" s="75">
        <v>9.4E-2</v>
      </c>
      <c r="H155" s="75">
        <v>-8.5999999999999993E-2</v>
      </c>
    </row>
    <row r="156" spans="1:8" ht="15.75" thickBot="1">
      <c r="A156" s="98">
        <v>114</v>
      </c>
      <c r="B156" s="117">
        <v>0.75585000000000002</v>
      </c>
      <c r="C156" s="117">
        <v>0.69071000000000005</v>
      </c>
      <c r="D156" s="117">
        <v>0.63110999999999995</v>
      </c>
      <c r="E156" s="99">
        <v>-3.92</v>
      </c>
      <c r="F156" s="100">
        <v>3.69</v>
      </c>
      <c r="G156" s="75">
        <v>9.4E-2</v>
      </c>
      <c r="H156" s="75">
        <v>-8.5999999999999993E-2</v>
      </c>
    </row>
    <row r="157" spans="1:8" ht="15.75" thickBot="1">
      <c r="A157" s="98">
        <v>115</v>
      </c>
      <c r="B157" s="117">
        <v>0.73870999999999998</v>
      </c>
      <c r="C157" s="117">
        <v>0.67456000000000005</v>
      </c>
      <c r="D157" s="117">
        <v>0.61592999999999998</v>
      </c>
      <c r="E157" s="99">
        <v>-3.97</v>
      </c>
      <c r="F157" s="100">
        <v>3.74</v>
      </c>
      <c r="G157" s="75">
        <v>9.5000000000000001E-2</v>
      </c>
      <c r="H157" s="75">
        <v>-8.6999999999999994E-2</v>
      </c>
    </row>
    <row r="158" spans="1:8" ht="15.75" thickBot="1">
      <c r="A158" s="98">
        <v>116</v>
      </c>
      <c r="B158" s="117">
        <v>0.72204000000000002</v>
      </c>
      <c r="C158" s="117">
        <v>0.65888000000000002</v>
      </c>
      <c r="D158" s="117">
        <v>0.60118000000000005</v>
      </c>
      <c r="E158" s="99">
        <v>-4.03</v>
      </c>
      <c r="F158" s="100">
        <v>3.79</v>
      </c>
      <c r="G158" s="75">
        <v>9.6000000000000002E-2</v>
      </c>
      <c r="H158" s="75">
        <v>-8.8000000000000009E-2</v>
      </c>
    </row>
    <row r="159" spans="1:8" ht="15.75" thickBot="1">
      <c r="A159" s="98">
        <v>117</v>
      </c>
      <c r="B159" s="117">
        <v>0.70584000000000002</v>
      </c>
      <c r="C159" s="117">
        <v>0.64363999999999999</v>
      </c>
      <c r="D159" s="117">
        <v>0.58687</v>
      </c>
      <c r="E159" s="99">
        <v>-4.08</v>
      </c>
      <c r="F159" s="100">
        <v>3.83</v>
      </c>
      <c r="G159" s="116">
        <v>9.6999999999999989E-2</v>
      </c>
      <c r="H159" s="75">
        <v>-8.8000000000000009E-2</v>
      </c>
    </row>
    <row r="160" spans="1:8" ht="15.75" thickBot="1">
      <c r="A160" s="98">
        <v>118</v>
      </c>
      <c r="B160" s="117">
        <v>0.69008000000000003</v>
      </c>
      <c r="C160" s="117">
        <v>0.62883</v>
      </c>
      <c r="D160" s="117">
        <v>0.57296000000000002</v>
      </c>
      <c r="E160" s="99">
        <v>-4.1399999999999997</v>
      </c>
      <c r="F160" s="100">
        <v>3.88</v>
      </c>
      <c r="G160" s="116">
        <v>9.6999999999999989E-2</v>
      </c>
      <c r="H160" s="75">
        <v>-8.900000000000001E-2</v>
      </c>
    </row>
    <row r="161" spans="1:8" ht="15.75" thickBot="1">
      <c r="A161" s="98">
        <v>119</v>
      </c>
      <c r="B161" s="117">
        <v>0.67474999999999996</v>
      </c>
      <c r="C161" s="117">
        <v>0.61443999999999999</v>
      </c>
      <c r="D161" s="117">
        <v>0.55945999999999996</v>
      </c>
      <c r="E161" s="99">
        <v>-4.1900000000000004</v>
      </c>
      <c r="F161" s="100">
        <v>3.93</v>
      </c>
      <c r="G161" s="75">
        <v>9.8000000000000004E-2</v>
      </c>
      <c r="H161" s="75">
        <v>-8.900000000000001E-2</v>
      </c>
    </row>
    <row r="162" spans="1:8" ht="15.75" thickBot="1">
      <c r="A162" s="98">
        <v>120</v>
      </c>
      <c r="B162" s="117">
        <v>0.65983999999999998</v>
      </c>
      <c r="C162" s="117">
        <v>0.60043999999999997</v>
      </c>
      <c r="D162" s="117">
        <v>0.54634000000000005</v>
      </c>
      <c r="E162" s="99">
        <v>-4.24</v>
      </c>
      <c r="F162" s="100">
        <v>3.98</v>
      </c>
      <c r="G162" s="75">
        <v>9.9000000000000005E-2</v>
      </c>
      <c r="H162" s="101">
        <v>-0.09</v>
      </c>
    </row>
    <row r="163" spans="1:8" ht="15.75" thickBot="1">
      <c r="A163" s="98">
        <v>121</v>
      </c>
      <c r="B163" s="117">
        <v>0.64532999999999996</v>
      </c>
      <c r="C163" s="117">
        <v>0.58684000000000003</v>
      </c>
      <c r="D163" s="117">
        <v>0.53359000000000001</v>
      </c>
      <c r="E163" s="99">
        <v>-4.3</v>
      </c>
      <c r="F163" s="100">
        <v>4.0199999999999996</v>
      </c>
      <c r="G163" s="103">
        <v>0.1</v>
      </c>
      <c r="H163" s="101">
        <v>-9.0999999999999998E-2</v>
      </c>
    </row>
    <row r="164" spans="1:8" ht="15.75" thickBot="1">
      <c r="A164" s="98">
        <v>122</v>
      </c>
      <c r="B164" s="117">
        <v>0.63121000000000005</v>
      </c>
      <c r="C164" s="117">
        <v>0.5736</v>
      </c>
      <c r="D164" s="117">
        <v>0.5212</v>
      </c>
      <c r="E164" s="99">
        <v>-4.3499999999999996</v>
      </c>
      <c r="F164" s="100">
        <v>4.07</v>
      </c>
      <c r="G164" s="103">
        <v>0.1</v>
      </c>
      <c r="H164" s="101">
        <v>-9.0999999999999998E-2</v>
      </c>
    </row>
    <row r="165" spans="1:8" ht="15.75" thickBot="1">
      <c r="A165" s="98">
        <v>123</v>
      </c>
      <c r="B165" s="117">
        <v>0.61746999999999996</v>
      </c>
      <c r="C165" s="117">
        <v>0.56074000000000002</v>
      </c>
      <c r="D165" s="117">
        <v>0.50915999999999995</v>
      </c>
      <c r="E165" s="99">
        <v>-4.41</v>
      </c>
      <c r="F165" s="100">
        <v>4.12</v>
      </c>
      <c r="G165" s="103">
        <v>0.10099999999999999</v>
      </c>
      <c r="H165" s="101">
        <v>-9.1999999999999998E-2</v>
      </c>
    </row>
    <row r="166" spans="1:8" ht="15.75" thickBot="1">
      <c r="A166" s="98">
        <v>124</v>
      </c>
      <c r="B166" s="117">
        <v>0.60409000000000002</v>
      </c>
      <c r="C166" s="117">
        <v>0.54822000000000004</v>
      </c>
      <c r="D166" s="117">
        <v>0.49746000000000001</v>
      </c>
      <c r="E166" s="99">
        <v>-4.46</v>
      </c>
      <c r="F166" s="100">
        <v>4.17</v>
      </c>
      <c r="G166" s="103">
        <v>0.10199999999999999</v>
      </c>
      <c r="H166" s="101">
        <v>-9.3000000000000013E-2</v>
      </c>
    </row>
    <row r="167" spans="1:8" ht="15.75" thickBot="1">
      <c r="A167" s="98">
        <v>125</v>
      </c>
      <c r="B167" s="117">
        <v>0.59106999999999998</v>
      </c>
      <c r="C167" s="117">
        <v>0.53603999999999996</v>
      </c>
      <c r="D167" s="117">
        <v>0.48608000000000001</v>
      </c>
      <c r="E167" s="99">
        <v>-4.5199999999999996</v>
      </c>
      <c r="F167" s="100">
        <v>4.22</v>
      </c>
      <c r="G167" s="103">
        <v>0.10300000000000001</v>
      </c>
      <c r="H167" s="101">
        <v>-9.3000000000000013E-2</v>
      </c>
    </row>
    <row r="168" spans="1:8" ht="15.75" thickBot="1">
      <c r="A168" s="98">
        <v>126</v>
      </c>
      <c r="B168" s="117">
        <v>0.57838999999999996</v>
      </c>
      <c r="C168" s="117">
        <v>0.52419000000000004</v>
      </c>
      <c r="D168" s="117">
        <v>0.47500999999999999</v>
      </c>
      <c r="E168" s="99">
        <v>-4.57</v>
      </c>
      <c r="F168" s="100">
        <v>4.26</v>
      </c>
      <c r="G168" s="103">
        <v>0.10300000000000001</v>
      </c>
      <c r="H168" s="101">
        <v>-9.4E-2</v>
      </c>
    </row>
    <row r="169" spans="1:8" ht="15.75" thickBot="1">
      <c r="A169" s="98">
        <v>127</v>
      </c>
      <c r="B169" s="117">
        <v>0.56603999999999999</v>
      </c>
      <c r="C169" s="117">
        <v>0.51265000000000005</v>
      </c>
      <c r="D169" s="117">
        <v>0.46425</v>
      </c>
      <c r="E169" s="99">
        <v>-4.63</v>
      </c>
      <c r="F169" s="100">
        <v>4.3099999999999996</v>
      </c>
      <c r="G169" s="103">
        <v>0.10400000000000001</v>
      </c>
      <c r="H169" s="101">
        <v>-9.4E-2</v>
      </c>
    </row>
    <row r="170" spans="1:8" ht="15.75" thickBot="1">
      <c r="A170" s="98">
        <v>128</v>
      </c>
      <c r="B170" s="117">
        <v>0.55401</v>
      </c>
      <c r="C170" s="117">
        <v>0.50141999999999998</v>
      </c>
      <c r="D170" s="117">
        <v>0.45378000000000002</v>
      </c>
      <c r="E170" s="99">
        <v>-4.68</v>
      </c>
      <c r="F170" s="100">
        <v>4.3600000000000003</v>
      </c>
      <c r="G170" s="103">
        <v>0.105</v>
      </c>
      <c r="H170" s="101">
        <v>-9.5000000000000001E-2</v>
      </c>
    </row>
    <row r="171" spans="1:8" ht="15.75" thickBot="1">
      <c r="A171" s="98">
        <v>129</v>
      </c>
      <c r="B171" s="117">
        <v>0.5423</v>
      </c>
      <c r="C171" s="117">
        <v>0.49048999999999998</v>
      </c>
      <c r="D171" s="117">
        <v>0.44359999999999999</v>
      </c>
      <c r="E171" s="99">
        <v>-4.74</v>
      </c>
      <c r="F171" s="100">
        <v>4.41</v>
      </c>
      <c r="G171" s="103">
        <v>0.106</v>
      </c>
      <c r="H171" s="101">
        <v>-9.6000000000000002E-2</v>
      </c>
    </row>
    <row r="172" spans="1:8" ht="15.75" thickBot="1">
      <c r="A172" s="98">
        <v>130</v>
      </c>
      <c r="B172" s="117">
        <v>0.53088000000000002</v>
      </c>
      <c r="C172" s="117">
        <v>0.47985</v>
      </c>
      <c r="D172" s="117">
        <v>0.43368000000000001</v>
      </c>
      <c r="E172" s="99">
        <v>-4.79</v>
      </c>
      <c r="F172" s="100">
        <v>4.45</v>
      </c>
      <c r="G172" s="103">
        <v>0.106</v>
      </c>
      <c r="H172" s="101">
        <v>-9.6000000000000002E-2</v>
      </c>
    </row>
    <row r="173" spans="1:8" ht="15.75" thickBot="1">
      <c r="A173" s="98">
        <v>131</v>
      </c>
      <c r="B173" s="117">
        <v>0.51975000000000005</v>
      </c>
      <c r="C173" s="117">
        <v>0.46948000000000001</v>
      </c>
      <c r="D173" s="117">
        <v>0.42403999999999997</v>
      </c>
      <c r="E173" s="99">
        <v>-4.8499999999999996</v>
      </c>
      <c r="F173" s="100">
        <v>4.5</v>
      </c>
      <c r="G173" s="103">
        <v>0.107</v>
      </c>
      <c r="H173" s="101">
        <v>-9.6999999999999989E-2</v>
      </c>
    </row>
    <row r="174" spans="1:8" ht="15.75" thickBot="1">
      <c r="A174" s="98">
        <v>132</v>
      </c>
      <c r="B174" s="117">
        <v>0.50890000000000002</v>
      </c>
      <c r="C174" s="117">
        <v>0.45939000000000002</v>
      </c>
      <c r="D174" s="117">
        <v>0.41465000000000002</v>
      </c>
      <c r="E174" s="99">
        <v>-4.9000000000000004</v>
      </c>
      <c r="F174" s="100">
        <v>4.55</v>
      </c>
      <c r="G174" s="103">
        <v>0.10800000000000001</v>
      </c>
      <c r="H174" s="101">
        <v>-9.6999999999999989E-2</v>
      </c>
    </row>
    <row r="175" spans="1:8" ht="15.75" thickBot="1">
      <c r="A175" s="98">
        <v>133</v>
      </c>
      <c r="B175" s="117">
        <v>0.49833</v>
      </c>
      <c r="C175" s="117">
        <v>0.44955000000000001</v>
      </c>
      <c r="D175" s="117">
        <v>0.40550999999999998</v>
      </c>
      <c r="E175" s="99">
        <v>-4.96</v>
      </c>
      <c r="F175" s="100">
        <v>4.5999999999999996</v>
      </c>
      <c r="G175" s="103">
        <v>0.109</v>
      </c>
      <c r="H175" s="101">
        <v>-9.8000000000000004E-2</v>
      </c>
    </row>
    <row r="176" spans="1:8" ht="15.75" thickBot="1">
      <c r="A176" s="98">
        <v>134</v>
      </c>
      <c r="B176" s="117">
        <v>0.48802000000000001</v>
      </c>
      <c r="C176" s="117">
        <v>0.43997000000000003</v>
      </c>
      <c r="D176" s="117">
        <v>0.39661000000000002</v>
      </c>
      <c r="E176" s="99">
        <v>-5.01</v>
      </c>
      <c r="F176" s="100">
        <v>4.6399999999999997</v>
      </c>
      <c r="G176" s="103">
        <v>0.109</v>
      </c>
      <c r="H176" s="101">
        <v>-9.9000000000000005E-2</v>
      </c>
    </row>
    <row r="177" spans="1:8" ht="15.75" thickBot="1">
      <c r="A177" s="98">
        <v>135</v>
      </c>
      <c r="B177" s="117">
        <v>0.47797000000000001</v>
      </c>
      <c r="C177" s="117">
        <v>0.43063000000000001</v>
      </c>
      <c r="D177" s="117">
        <v>0.38794000000000001</v>
      </c>
      <c r="E177" s="99">
        <v>-5.07</v>
      </c>
      <c r="F177" s="100">
        <v>4.6900000000000004</v>
      </c>
      <c r="G177" s="103">
        <v>0.11</v>
      </c>
      <c r="H177" s="101">
        <v>-9.9000000000000005E-2</v>
      </c>
    </row>
    <row r="178" spans="1:8" ht="15.75" thickBot="1">
      <c r="A178" s="98">
        <v>136</v>
      </c>
      <c r="B178" s="117">
        <v>0.46816999999999998</v>
      </c>
      <c r="C178" s="117">
        <v>0.42152000000000001</v>
      </c>
      <c r="D178" s="117">
        <v>0.37948999999999999</v>
      </c>
      <c r="E178" s="99">
        <v>-5.12</v>
      </c>
      <c r="F178" s="100">
        <v>4.74</v>
      </c>
      <c r="G178" s="103">
        <v>0.111</v>
      </c>
      <c r="H178" s="101">
        <v>-0.1</v>
      </c>
    </row>
    <row r="179" spans="1:8" ht="15.75" thickBot="1">
      <c r="A179" s="104">
        <v>137</v>
      </c>
      <c r="B179" s="118">
        <v>0.45860000000000001</v>
      </c>
      <c r="C179" s="118">
        <v>0.41265000000000002</v>
      </c>
      <c r="D179" s="118">
        <v>0.37126999999999999</v>
      </c>
      <c r="E179" s="106">
        <v>-5.18</v>
      </c>
      <c r="F179" s="107">
        <v>4.78</v>
      </c>
      <c r="G179" s="108">
        <v>0.111</v>
      </c>
      <c r="H179" s="110">
        <v>-0.1</v>
      </c>
    </row>
    <row r="180" spans="1:8" ht="15.75" thickBot="1">
      <c r="A180" s="104">
        <v>138</v>
      </c>
      <c r="B180" s="118">
        <v>0.44927</v>
      </c>
      <c r="C180" s="118">
        <v>0.40400000000000003</v>
      </c>
      <c r="D180" s="118">
        <v>0.36325000000000002</v>
      </c>
      <c r="E180" s="106">
        <v>-5.23</v>
      </c>
      <c r="F180" s="107">
        <v>4.83</v>
      </c>
      <c r="G180" s="108">
        <v>0.11199999999999999</v>
      </c>
      <c r="H180" s="110">
        <v>-0.10099999999999999</v>
      </c>
    </row>
    <row r="181" spans="1:8" ht="15.75" thickBot="1">
      <c r="A181" s="104">
        <v>139</v>
      </c>
      <c r="B181" s="118">
        <v>0.44016</v>
      </c>
      <c r="C181" s="118">
        <v>0.39556000000000002</v>
      </c>
      <c r="D181" s="118">
        <v>0.35543999999999998</v>
      </c>
      <c r="E181" s="106">
        <v>-5.29</v>
      </c>
      <c r="F181" s="107">
        <v>4.87</v>
      </c>
      <c r="G181" s="108">
        <v>0.113</v>
      </c>
      <c r="H181" s="110">
        <v>-0.10099999999999999</v>
      </c>
    </row>
    <row r="182" spans="1:8" ht="15.75" thickBot="1">
      <c r="A182" s="104">
        <v>140</v>
      </c>
      <c r="B182" s="118">
        <v>0.43128</v>
      </c>
      <c r="C182" s="118">
        <v>0.38733000000000001</v>
      </c>
      <c r="D182" s="118">
        <v>0.34782000000000002</v>
      </c>
      <c r="E182" s="106">
        <v>-5.34</v>
      </c>
      <c r="F182" s="107">
        <v>4.92</v>
      </c>
      <c r="G182" s="108">
        <v>0.113</v>
      </c>
      <c r="H182" s="110">
        <v>-0.10199999999999999</v>
      </c>
    </row>
    <row r="183" spans="1:8" ht="15.75" thickBot="1">
      <c r="A183" s="104">
        <v>141</v>
      </c>
      <c r="B183" s="118">
        <v>0.42259999999999998</v>
      </c>
      <c r="C183" s="118">
        <v>0.37930000000000003</v>
      </c>
      <c r="D183" s="118">
        <v>0.34039999999999998</v>
      </c>
      <c r="E183" s="106">
        <v>-5.39</v>
      </c>
      <c r="F183" s="107">
        <v>4.97</v>
      </c>
      <c r="G183" s="108">
        <v>0.114</v>
      </c>
      <c r="H183" s="110">
        <v>-0.10300000000000001</v>
      </c>
    </row>
    <row r="184" spans="1:8" ht="15.75" thickBot="1">
      <c r="A184" s="104">
        <v>142</v>
      </c>
      <c r="B184" s="118">
        <v>0.41413</v>
      </c>
      <c r="C184" s="118">
        <v>0.37146000000000001</v>
      </c>
      <c r="D184" s="118">
        <v>0.33316000000000001</v>
      </c>
      <c r="E184" s="106">
        <v>-5.45</v>
      </c>
      <c r="F184" s="107">
        <v>5.01</v>
      </c>
      <c r="G184" s="108">
        <v>0.115</v>
      </c>
      <c r="H184" s="110">
        <v>-0.10300000000000001</v>
      </c>
    </row>
    <row r="185" spans="1:8" ht="15.75" thickBot="1">
      <c r="A185" s="104">
        <v>143</v>
      </c>
      <c r="B185" s="118">
        <v>0.40586</v>
      </c>
      <c r="C185" s="118">
        <v>0.36381999999999998</v>
      </c>
      <c r="D185" s="118">
        <v>0.3261</v>
      </c>
      <c r="E185" s="106">
        <v>-5.5</v>
      </c>
      <c r="F185" s="107">
        <v>5.0599999999999996</v>
      </c>
      <c r="G185" s="108">
        <v>0.11599999999999999</v>
      </c>
      <c r="H185" s="110">
        <v>-0.10400000000000001</v>
      </c>
    </row>
    <row r="186" spans="1:8" ht="15.75" thickBot="1">
      <c r="A186" s="104">
        <v>144</v>
      </c>
      <c r="B186" s="118">
        <v>0.39778999999999998</v>
      </c>
      <c r="C186" s="118">
        <v>0.35636000000000001</v>
      </c>
      <c r="D186" s="118">
        <v>0.31920999999999999</v>
      </c>
      <c r="E186" s="106">
        <v>-5.55</v>
      </c>
      <c r="F186" s="107">
        <v>5.0999999999999996</v>
      </c>
      <c r="G186" s="108">
        <v>0.11599999999999999</v>
      </c>
      <c r="H186" s="110">
        <v>-0.10400000000000001</v>
      </c>
    </row>
    <row r="187" spans="1:8" ht="15.75" thickBot="1">
      <c r="A187" s="104">
        <v>145</v>
      </c>
      <c r="B187" s="118">
        <v>0.38990000000000002</v>
      </c>
      <c r="C187" s="118">
        <v>0.34908</v>
      </c>
      <c r="D187" s="118">
        <v>0.31248999999999999</v>
      </c>
      <c r="E187" s="106">
        <v>-5.61</v>
      </c>
      <c r="F187" s="107">
        <v>5.14</v>
      </c>
      <c r="G187" s="108">
        <v>0.11699999999999999</v>
      </c>
      <c r="H187" s="110">
        <v>-0.105</v>
      </c>
    </row>
    <row r="188" spans="1:8" ht="15.75" thickBot="1">
      <c r="A188" s="104">
        <v>146</v>
      </c>
      <c r="B188" s="118">
        <v>0.38218999999999997</v>
      </c>
      <c r="C188" s="118">
        <v>0.34197</v>
      </c>
      <c r="D188" s="118">
        <v>0.30593999999999999</v>
      </c>
      <c r="E188" s="106">
        <v>-5.66</v>
      </c>
      <c r="F188" s="107">
        <v>5.19</v>
      </c>
      <c r="G188" s="108">
        <v>0.11800000000000001</v>
      </c>
      <c r="H188" s="110">
        <v>-0.105</v>
      </c>
    </row>
    <row r="189" spans="1:8" ht="15.75" thickBot="1">
      <c r="A189" s="104">
        <v>147</v>
      </c>
      <c r="B189" s="118">
        <v>0.37467</v>
      </c>
      <c r="C189" s="118">
        <v>0.33501999999999998</v>
      </c>
      <c r="D189" s="118">
        <v>0.29953999999999997</v>
      </c>
      <c r="E189" s="106">
        <v>-5.71</v>
      </c>
      <c r="F189" s="107">
        <v>5.23</v>
      </c>
      <c r="G189" s="108">
        <v>0.11800000000000001</v>
      </c>
      <c r="H189" s="110">
        <v>-0.106</v>
      </c>
    </row>
    <row r="190" spans="1:8" ht="15.75" thickBot="1">
      <c r="A190" s="104">
        <v>148</v>
      </c>
      <c r="B190" s="118">
        <v>0.36731000000000003</v>
      </c>
      <c r="C190" s="118">
        <v>0.32823999999999998</v>
      </c>
      <c r="D190" s="118">
        <v>0.29330000000000001</v>
      </c>
      <c r="E190" s="106">
        <v>-5.76</v>
      </c>
      <c r="F190" s="107">
        <v>5.28</v>
      </c>
      <c r="G190" s="108">
        <v>0.11900000000000001</v>
      </c>
      <c r="H190" s="110">
        <v>-0.106</v>
      </c>
    </row>
    <row r="191" spans="1:8" ht="15.75" thickBot="1">
      <c r="A191" s="104">
        <v>149</v>
      </c>
      <c r="B191" s="118">
        <v>0.36012</v>
      </c>
      <c r="C191" s="118">
        <v>0.32162000000000002</v>
      </c>
      <c r="D191" s="118">
        <v>0.28721000000000002</v>
      </c>
      <c r="E191" s="106">
        <v>-5.81</v>
      </c>
      <c r="F191" s="107">
        <v>5.32</v>
      </c>
      <c r="G191" s="108">
        <v>0.12</v>
      </c>
      <c r="H191" s="110">
        <v>-0.107</v>
      </c>
    </row>
    <row r="192" spans="1:8" ht="15.75" thickBot="1">
      <c r="A192" s="104">
        <v>150</v>
      </c>
      <c r="B192" s="118">
        <v>0.35309000000000001</v>
      </c>
      <c r="C192" s="118">
        <v>0.31514999999999999</v>
      </c>
      <c r="D192" s="118">
        <v>0.28126000000000001</v>
      </c>
      <c r="E192" s="106">
        <v>-5.87</v>
      </c>
      <c r="F192" s="107">
        <v>5.36</v>
      </c>
      <c r="G192" s="108">
        <v>0.12</v>
      </c>
      <c r="H192" s="110">
        <v>-0.10800000000000001</v>
      </c>
    </row>
  </sheetData>
  <mergeCells count="2">
    <mergeCell ref="E1:F1"/>
    <mergeCell ref="G1:H1"/>
  </mergeCells>
  <phoneticPr fontId="4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topLeftCell="A136" zoomScale="70" zoomScaleNormal="70" workbookViewId="0">
      <selection activeCell="A142" sqref="A142:F142"/>
    </sheetView>
  </sheetViews>
  <sheetFormatPr defaultRowHeight="15.75"/>
  <cols>
    <col min="1" max="1" width="15.140625" style="119" bestFit="1" customWidth="1"/>
    <col min="2" max="2" width="13.140625" style="153" bestFit="1" customWidth="1"/>
    <col min="3" max="4" width="9.140625" style="157"/>
    <col min="5" max="5" width="9.140625" style="156"/>
    <col min="6" max="6" width="14" style="119" customWidth="1"/>
  </cols>
  <sheetData>
    <row r="1" spans="1:6" ht="32.25" thickBot="1">
      <c r="A1" s="160" t="s">
        <v>226</v>
      </c>
      <c r="B1" s="158" t="s">
        <v>239</v>
      </c>
      <c r="C1" s="158" t="s">
        <v>240</v>
      </c>
      <c r="D1" s="158" t="s">
        <v>241</v>
      </c>
      <c r="E1" s="120" t="s">
        <v>242</v>
      </c>
      <c r="F1" s="120" t="s">
        <v>243</v>
      </c>
    </row>
    <row r="2" spans="1:6" ht="16.5" thickBot="1">
      <c r="A2" s="161">
        <v>-40</v>
      </c>
      <c r="B2" s="162">
        <v>204650</v>
      </c>
      <c r="C2" s="158">
        <v>10000</v>
      </c>
      <c r="D2" s="159">
        <v>4.9000000000000004</v>
      </c>
      <c r="E2" s="121">
        <f>D2*B2/(B2+C2)</f>
        <v>4.6717214069415336</v>
      </c>
      <c r="F2" s="122">
        <f>E2/D2*1024</f>
        <v>976.29443279757754</v>
      </c>
    </row>
    <row r="3" spans="1:6" ht="16.5" thickBot="1">
      <c r="A3" s="161">
        <v>-39</v>
      </c>
      <c r="B3" s="162">
        <v>193100</v>
      </c>
      <c r="C3" s="158">
        <v>10000</v>
      </c>
      <c r="D3" s="159">
        <v>4.9000000000000004</v>
      </c>
      <c r="E3" s="121">
        <f t="shared" ref="E3:E66" si="0">D3*B3/(B3+C3)</f>
        <v>4.6587395371738065</v>
      </c>
      <c r="F3" s="122">
        <f t="shared" ref="F3:F66" si="1">E3/D3*1024</f>
        <v>973.58148695224031</v>
      </c>
    </row>
    <row r="4" spans="1:6" ht="16.5" thickBot="1">
      <c r="A4" s="161">
        <v>-38</v>
      </c>
      <c r="B4" s="162">
        <v>182330</v>
      </c>
      <c r="C4" s="158">
        <v>10000</v>
      </c>
      <c r="D4" s="159">
        <v>4.9000000000000004</v>
      </c>
      <c r="E4" s="121">
        <f t="shared" si="0"/>
        <v>4.6452295533718093</v>
      </c>
      <c r="F4" s="122">
        <f t="shared" si="1"/>
        <v>970.75817605157806</v>
      </c>
    </row>
    <row r="5" spans="1:6" ht="16.5" thickBot="1">
      <c r="A5" s="161">
        <v>-37</v>
      </c>
      <c r="B5" s="162">
        <v>172290</v>
      </c>
      <c r="C5" s="158">
        <v>10000</v>
      </c>
      <c r="D5" s="159">
        <v>4.9000000000000004</v>
      </c>
      <c r="E5" s="121">
        <f t="shared" si="0"/>
        <v>4.6311975423775307</v>
      </c>
      <c r="F5" s="122">
        <f t="shared" si="1"/>
        <v>967.82577212134515</v>
      </c>
    </row>
    <row r="6" spans="1:6" ht="16.5" thickBot="1">
      <c r="A6" s="161">
        <v>-36</v>
      </c>
      <c r="B6" s="162">
        <v>162920</v>
      </c>
      <c r="C6" s="158">
        <v>10000</v>
      </c>
      <c r="D6" s="159">
        <v>4.9000000000000004</v>
      </c>
      <c r="E6" s="121">
        <f t="shared" si="0"/>
        <v>4.6166319685403652</v>
      </c>
      <c r="F6" s="122">
        <f t="shared" si="1"/>
        <v>964.78186444598646</v>
      </c>
    </row>
    <row r="7" spans="1:6" ht="16.5" thickBot="1">
      <c r="A7" s="161">
        <v>-35</v>
      </c>
      <c r="B7" s="162">
        <v>154160</v>
      </c>
      <c r="C7" s="158">
        <v>10000</v>
      </c>
      <c r="D7" s="159">
        <v>4.9000000000000004</v>
      </c>
      <c r="E7" s="121">
        <f t="shared" si="0"/>
        <v>4.6015107212475632</v>
      </c>
      <c r="F7" s="122">
        <f t="shared" si="1"/>
        <v>961.6218323586744</v>
      </c>
    </row>
    <row r="8" spans="1:6" ht="16.5" thickBot="1">
      <c r="A8" s="161">
        <v>-34</v>
      </c>
      <c r="B8" s="162">
        <v>145960</v>
      </c>
      <c r="C8" s="158">
        <v>10000</v>
      </c>
      <c r="D8" s="159">
        <v>4.9000000000000004</v>
      </c>
      <c r="E8" s="121">
        <f t="shared" si="0"/>
        <v>4.5858168761220828</v>
      </c>
      <c r="F8" s="122">
        <f t="shared" si="1"/>
        <v>958.34213901000248</v>
      </c>
    </row>
    <row r="9" spans="1:6" ht="16.5" thickBot="1">
      <c r="A9" s="161">
        <v>-33</v>
      </c>
      <c r="B9" s="162">
        <v>138280</v>
      </c>
      <c r="C9" s="158">
        <v>10000</v>
      </c>
      <c r="D9" s="159">
        <v>4.9000000000000004</v>
      </c>
      <c r="E9" s="121">
        <f t="shared" si="0"/>
        <v>4.5695441057458863</v>
      </c>
      <c r="F9" s="122">
        <f t="shared" si="1"/>
        <v>954.94146209873213</v>
      </c>
    </row>
    <row r="10" spans="1:6" ht="16.5" thickBot="1">
      <c r="A10" s="161">
        <v>-32</v>
      </c>
      <c r="B10" s="162">
        <v>131060</v>
      </c>
      <c r="C10" s="158">
        <v>10000</v>
      </c>
      <c r="D10" s="159">
        <v>4.9000000000000004</v>
      </c>
      <c r="E10" s="121">
        <f t="shared" si="0"/>
        <v>4.5526300864880191</v>
      </c>
      <c r="F10" s="122">
        <f t="shared" si="1"/>
        <v>951.40677725790431</v>
      </c>
    </row>
    <row r="11" spans="1:6" ht="16.5" thickBot="1">
      <c r="A11" s="161">
        <v>-31</v>
      </c>
      <c r="B11" s="162">
        <v>124270</v>
      </c>
      <c r="C11" s="158">
        <v>10000</v>
      </c>
      <c r="D11" s="159">
        <v>4.9000000000000004</v>
      </c>
      <c r="E11" s="121">
        <f t="shared" si="0"/>
        <v>4.5350636776644073</v>
      </c>
      <c r="F11" s="122">
        <f t="shared" si="1"/>
        <v>947.73575631190874</v>
      </c>
    </row>
    <row r="12" spans="1:6" ht="16.5" thickBot="1">
      <c r="A12" s="161">
        <v>-30</v>
      </c>
      <c r="B12" s="162">
        <v>117870</v>
      </c>
      <c r="C12" s="158">
        <v>10000</v>
      </c>
      <c r="D12" s="159">
        <v>4.9000000000000004</v>
      </c>
      <c r="E12" s="121">
        <f t="shared" si="0"/>
        <v>4.5167983107843908</v>
      </c>
      <c r="F12" s="122">
        <f t="shared" si="1"/>
        <v>943.91866739657462</v>
      </c>
    </row>
    <row r="13" spans="1:6" ht="16.5" thickBot="1">
      <c r="A13" s="161">
        <v>-29</v>
      </c>
      <c r="B13" s="162">
        <v>111840</v>
      </c>
      <c r="C13" s="158">
        <v>10000</v>
      </c>
      <c r="D13" s="159">
        <v>4.9000000000000004</v>
      </c>
      <c r="E13" s="121">
        <f t="shared" si="0"/>
        <v>4.497833223900197</v>
      </c>
      <c r="F13" s="122">
        <f t="shared" si="1"/>
        <v>939.95535128036761</v>
      </c>
    </row>
    <row r="14" spans="1:6" ht="16.5" thickBot="1">
      <c r="A14" s="161">
        <v>-28</v>
      </c>
      <c r="B14" s="162">
        <v>106150</v>
      </c>
      <c r="C14" s="158">
        <v>10000</v>
      </c>
      <c r="D14" s="159">
        <v>4.9000000000000004</v>
      </c>
      <c r="E14" s="121">
        <f t="shared" si="0"/>
        <v>4.4781317262161</v>
      </c>
      <c r="F14" s="122">
        <f t="shared" si="1"/>
        <v>935.83814033577266</v>
      </c>
    </row>
    <row r="15" spans="1:6" ht="16.5" thickBot="1">
      <c r="A15" s="161">
        <v>-27</v>
      </c>
      <c r="B15" s="162">
        <v>100780</v>
      </c>
      <c r="C15" s="158">
        <v>10000</v>
      </c>
      <c r="D15" s="159">
        <v>4.9000000000000004</v>
      </c>
      <c r="E15" s="121">
        <f t="shared" si="0"/>
        <v>4.4576818920382744</v>
      </c>
      <c r="F15" s="122">
        <f t="shared" si="1"/>
        <v>931.56454233616171</v>
      </c>
    </row>
    <row r="16" spans="1:6" ht="16.5" thickBot="1">
      <c r="A16" s="161">
        <v>-26</v>
      </c>
      <c r="B16" s="162">
        <v>95699</v>
      </c>
      <c r="C16" s="158">
        <v>10000</v>
      </c>
      <c r="D16" s="159">
        <v>4.9000000000000004</v>
      </c>
      <c r="E16" s="121">
        <f t="shared" si="0"/>
        <v>4.4364194552455558</v>
      </c>
      <c r="F16" s="122">
        <f t="shared" si="1"/>
        <v>927.12112697376506</v>
      </c>
    </row>
    <row r="17" spans="1:6" ht="16.5" thickBot="1">
      <c r="A17" s="161">
        <v>-25</v>
      </c>
      <c r="B17" s="162">
        <v>90897</v>
      </c>
      <c r="C17" s="158">
        <v>10000</v>
      </c>
      <c r="D17" s="159">
        <v>4.9000000000000004</v>
      </c>
      <c r="E17" s="121">
        <f t="shared" si="0"/>
        <v>4.4143562246647576</v>
      </c>
      <c r="F17" s="122">
        <f t="shared" si="1"/>
        <v>922.51036205239006</v>
      </c>
    </row>
    <row r="18" spans="1:6" ht="16.5" thickBot="1">
      <c r="A18" s="161">
        <v>-24</v>
      </c>
      <c r="B18" s="162">
        <v>86356</v>
      </c>
      <c r="C18" s="158">
        <v>10000</v>
      </c>
      <c r="D18" s="159">
        <v>4.9000000000000004</v>
      </c>
      <c r="E18" s="121">
        <f t="shared" si="0"/>
        <v>4.3914691352899666</v>
      </c>
      <c r="F18" s="122">
        <f t="shared" si="1"/>
        <v>917.72742745651544</v>
      </c>
    </row>
    <row r="19" spans="1:6" ht="16.5" thickBot="1">
      <c r="A19" s="163">
        <v>-23</v>
      </c>
      <c r="B19" s="164">
        <v>82061</v>
      </c>
      <c r="C19" s="158">
        <v>10000</v>
      </c>
      <c r="D19" s="159">
        <v>4.9000000000000004</v>
      </c>
      <c r="E19" s="121">
        <f t="shared" si="0"/>
        <v>4.3677442130761133</v>
      </c>
      <c r="F19" s="122">
        <f t="shared" si="1"/>
        <v>912.76940289590607</v>
      </c>
    </row>
    <row r="20" spans="1:6" ht="16.5" thickBot="1">
      <c r="A20" s="163">
        <v>-22</v>
      </c>
      <c r="B20" s="164">
        <v>77998</v>
      </c>
      <c r="C20" s="158">
        <v>10000</v>
      </c>
      <c r="D20" s="159">
        <v>4.9000000000000004</v>
      </c>
      <c r="E20" s="121">
        <f t="shared" si="0"/>
        <v>4.3431691629355216</v>
      </c>
      <c r="F20" s="122">
        <f t="shared" si="1"/>
        <v>907.63371894815793</v>
      </c>
    </row>
    <row r="21" spans="1:6" ht="16.5" thickBot="1">
      <c r="A21" s="163">
        <v>-21</v>
      </c>
      <c r="B21" s="164">
        <v>74155</v>
      </c>
      <c r="C21" s="158">
        <v>10000</v>
      </c>
      <c r="D21" s="159">
        <v>4.9000000000000004</v>
      </c>
      <c r="E21" s="121">
        <f t="shared" si="0"/>
        <v>4.3177410730200227</v>
      </c>
      <c r="F21" s="122">
        <f t="shared" si="1"/>
        <v>902.31976709642913</v>
      </c>
    </row>
    <row r="22" spans="1:6" ht="16.5" thickBot="1">
      <c r="A22" s="163">
        <v>-20</v>
      </c>
      <c r="B22" s="164">
        <v>70519</v>
      </c>
      <c r="C22" s="158">
        <v>10000</v>
      </c>
      <c r="D22" s="159">
        <v>4.9000000000000004</v>
      </c>
      <c r="E22" s="121">
        <f t="shared" si="0"/>
        <v>4.2914479812218236</v>
      </c>
      <c r="F22" s="122">
        <f t="shared" si="1"/>
        <v>896.82504750431576</v>
      </c>
    </row>
    <row r="23" spans="1:6" ht="16.5" thickBot="1">
      <c r="A23" s="163">
        <v>-19</v>
      </c>
      <c r="B23" s="164">
        <v>67080</v>
      </c>
      <c r="C23" s="158">
        <v>10000</v>
      </c>
      <c r="D23" s="159">
        <v>4.9000000000000004</v>
      </c>
      <c r="E23" s="121">
        <f t="shared" si="0"/>
        <v>4.2642968344577064</v>
      </c>
      <c r="F23" s="122">
        <f t="shared" si="1"/>
        <v>891.15101193565124</v>
      </c>
    </row>
    <row r="24" spans="1:6" ht="16.5" thickBot="1">
      <c r="A24" s="163">
        <v>-18</v>
      </c>
      <c r="B24" s="164">
        <v>63827</v>
      </c>
      <c r="C24" s="158">
        <v>10000</v>
      </c>
      <c r="D24" s="159">
        <v>4.9000000000000004</v>
      </c>
      <c r="E24" s="121">
        <f t="shared" si="0"/>
        <v>4.236286182561936</v>
      </c>
      <c r="F24" s="122">
        <f t="shared" si="1"/>
        <v>885.29735733539223</v>
      </c>
    </row>
    <row r="25" spans="1:6" ht="16.5" thickBot="1">
      <c r="A25" s="163">
        <v>-17</v>
      </c>
      <c r="B25" s="164">
        <v>60750</v>
      </c>
      <c r="C25" s="158">
        <v>10000</v>
      </c>
      <c r="D25" s="159">
        <v>4.9000000000000004</v>
      </c>
      <c r="E25" s="121">
        <f t="shared" si="0"/>
        <v>4.2074204946996465</v>
      </c>
      <c r="F25" s="122">
        <f t="shared" si="1"/>
        <v>879.2650176678444</v>
      </c>
    </row>
    <row r="26" spans="1:6" ht="16.5" thickBot="1">
      <c r="A26" s="163">
        <v>-16</v>
      </c>
      <c r="B26" s="164">
        <v>57840</v>
      </c>
      <c r="C26" s="158">
        <v>10000</v>
      </c>
      <c r="D26" s="159">
        <v>4.9000000000000004</v>
      </c>
      <c r="E26" s="121">
        <f t="shared" si="0"/>
        <v>4.1777122641509434</v>
      </c>
      <c r="F26" s="122">
        <f t="shared" si="1"/>
        <v>873.05660377358481</v>
      </c>
    </row>
    <row r="27" spans="1:6" ht="16.5" thickBot="1">
      <c r="A27" s="163">
        <v>-15</v>
      </c>
      <c r="B27" s="164">
        <v>55087</v>
      </c>
      <c r="C27" s="158">
        <v>10000</v>
      </c>
      <c r="D27" s="159">
        <v>4.9000000000000004</v>
      </c>
      <c r="E27" s="121">
        <f t="shared" si="0"/>
        <v>4.1471614915420902</v>
      </c>
      <c r="F27" s="122">
        <f t="shared" si="1"/>
        <v>866.67211578348986</v>
      </c>
    </row>
    <row r="28" spans="1:6" ht="16.5" thickBot="1">
      <c r="A28" s="163">
        <v>-14</v>
      </c>
      <c r="B28" s="164">
        <v>52482</v>
      </c>
      <c r="C28" s="158">
        <v>10000</v>
      </c>
      <c r="D28" s="159">
        <v>4.9000000000000004</v>
      </c>
      <c r="E28" s="121">
        <f t="shared" si="0"/>
        <v>4.1157741429531711</v>
      </c>
      <c r="F28" s="122">
        <f t="shared" si="1"/>
        <v>860.11280048654021</v>
      </c>
    </row>
    <row r="29" spans="1:6" ht="16.5" thickBot="1">
      <c r="A29" s="163">
        <v>-13</v>
      </c>
      <c r="B29" s="164">
        <v>50018</v>
      </c>
      <c r="C29" s="158">
        <v>10000</v>
      </c>
      <c r="D29" s="159">
        <v>4.9000000000000004</v>
      </c>
      <c r="E29" s="121">
        <f t="shared" si="0"/>
        <v>4.0835782598553765</v>
      </c>
      <c r="F29" s="122">
        <f t="shared" si="1"/>
        <v>853.38451797793982</v>
      </c>
    </row>
    <row r="30" spans="1:6" ht="16.5" thickBot="1">
      <c r="A30" s="163">
        <v>-12</v>
      </c>
      <c r="B30" s="164">
        <v>47686</v>
      </c>
      <c r="C30" s="158">
        <v>10000</v>
      </c>
      <c r="D30" s="159">
        <v>4.9000000000000004</v>
      </c>
      <c r="E30" s="121">
        <f t="shared" si="0"/>
        <v>4.0505737960683703</v>
      </c>
      <c r="F30" s="122">
        <f t="shared" si="1"/>
        <v>846.48725860694105</v>
      </c>
    </row>
    <row r="31" spans="1:6" ht="16.5" thickBot="1">
      <c r="A31" s="163">
        <v>-11</v>
      </c>
      <c r="B31" s="164">
        <v>45479</v>
      </c>
      <c r="C31" s="158">
        <v>10000</v>
      </c>
      <c r="D31" s="159">
        <v>4.9000000000000004</v>
      </c>
      <c r="E31" s="121">
        <f t="shared" si="0"/>
        <v>4.0167829268732316</v>
      </c>
      <c r="F31" s="122">
        <f t="shared" si="1"/>
        <v>839.42565655473243</v>
      </c>
    </row>
    <row r="32" spans="1:6" ht="16.5" thickBot="1">
      <c r="A32" s="163">
        <v>-10</v>
      </c>
      <c r="B32" s="164">
        <v>43389</v>
      </c>
      <c r="C32" s="158">
        <v>10000</v>
      </c>
      <c r="D32" s="159">
        <v>4.9000000000000004</v>
      </c>
      <c r="E32" s="121">
        <f t="shared" si="0"/>
        <v>3.9822079454569295</v>
      </c>
      <c r="F32" s="122">
        <f t="shared" si="1"/>
        <v>832.20019105059089</v>
      </c>
    </row>
    <row r="33" spans="1:6" ht="16.5" thickBot="1">
      <c r="A33" s="163">
        <v>-9</v>
      </c>
      <c r="B33" s="164">
        <v>41410</v>
      </c>
      <c r="C33" s="158">
        <v>10000</v>
      </c>
      <c r="D33" s="159">
        <v>4.9000000000000004</v>
      </c>
      <c r="E33" s="121">
        <f t="shared" si="0"/>
        <v>3.9468780392919669</v>
      </c>
      <c r="F33" s="122">
        <f t="shared" si="1"/>
        <v>824.81696168060694</v>
      </c>
    </row>
    <row r="34" spans="1:6" ht="16.5" thickBot="1">
      <c r="A34" s="163">
        <v>-8</v>
      </c>
      <c r="B34" s="164">
        <v>39536</v>
      </c>
      <c r="C34" s="158">
        <v>10000</v>
      </c>
      <c r="D34" s="159">
        <v>4.9000000000000004</v>
      </c>
      <c r="E34" s="121">
        <f t="shared" si="0"/>
        <v>3.9108204134366931</v>
      </c>
      <c r="F34" s="122">
        <f t="shared" si="1"/>
        <v>817.28165374677008</v>
      </c>
    </row>
    <row r="35" spans="1:6" ht="16.5" thickBot="1">
      <c r="A35" s="163">
        <v>-7</v>
      </c>
      <c r="B35" s="164">
        <v>37759</v>
      </c>
      <c r="C35" s="158">
        <v>10000</v>
      </c>
      <c r="D35" s="159">
        <v>4.9000000000000004</v>
      </c>
      <c r="E35" s="121">
        <f t="shared" si="0"/>
        <v>3.8740153688310057</v>
      </c>
      <c r="F35" s="122">
        <f t="shared" si="1"/>
        <v>809.5901505475407</v>
      </c>
    </row>
    <row r="36" spans="1:6" ht="16.5" thickBot="1">
      <c r="A36" s="163">
        <v>-6</v>
      </c>
      <c r="B36" s="164">
        <v>36074</v>
      </c>
      <c r="C36" s="158">
        <v>10000</v>
      </c>
      <c r="D36" s="159">
        <v>4.9000000000000004</v>
      </c>
      <c r="E36" s="121">
        <f t="shared" si="0"/>
        <v>3.8364934670312976</v>
      </c>
      <c r="F36" s="122">
        <f t="shared" si="1"/>
        <v>801.74883882449967</v>
      </c>
    </row>
    <row r="37" spans="1:6" ht="16.5" thickBot="1">
      <c r="A37" s="163">
        <v>-5</v>
      </c>
      <c r="B37" s="164">
        <v>34476</v>
      </c>
      <c r="C37" s="158">
        <v>10000</v>
      </c>
      <c r="D37" s="159">
        <v>4.9000000000000004</v>
      </c>
      <c r="E37" s="121">
        <f t="shared" si="0"/>
        <v>3.7982822196240673</v>
      </c>
      <c r="F37" s="122">
        <f t="shared" si="1"/>
        <v>793.76346793776418</v>
      </c>
    </row>
    <row r="38" spans="1:6" ht="16.5" thickBot="1">
      <c r="A38" s="163">
        <v>-4</v>
      </c>
      <c r="B38" s="164">
        <v>32960</v>
      </c>
      <c r="C38" s="158">
        <v>10000</v>
      </c>
      <c r="D38" s="159">
        <v>4.9000000000000004</v>
      </c>
      <c r="E38" s="121">
        <f t="shared" si="0"/>
        <v>3.7594040968342646</v>
      </c>
      <c r="F38" s="122">
        <f t="shared" si="1"/>
        <v>785.63873370577278</v>
      </c>
    </row>
    <row r="39" spans="1:6" ht="16.5" thickBot="1">
      <c r="A39" s="163">
        <v>-3</v>
      </c>
      <c r="B39" s="164">
        <v>31520</v>
      </c>
      <c r="C39" s="158">
        <v>10000</v>
      </c>
      <c r="D39" s="159">
        <v>4.9000000000000004</v>
      </c>
      <c r="E39" s="121">
        <f t="shared" si="0"/>
        <v>3.7198458574181119</v>
      </c>
      <c r="F39" s="122">
        <f t="shared" si="1"/>
        <v>777.37186897880542</v>
      </c>
    </row>
    <row r="40" spans="1:6" ht="16.5" thickBot="1">
      <c r="A40" s="163">
        <v>-2</v>
      </c>
      <c r="B40" s="164">
        <v>30153</v>
      </c>
      <c r="C40" s="158">
        <v>10000</v>
      </c>
      <c r="D40" s="159">
        <v>4.9000000000000004</v>
      </c>
      <c r="E40" s="121">
        <f t="shared" si="0"/>
        <v>3.6796677707767791</v>
      </c>
      <c r="F40" s="122">
        <f t="shared" si="1"/>
        <v>768.97546883171867</v>
      </c>
    </row>
    <row r="41" spans="1:6" ht="16.5" thickBot="1">
      <c r="A41" s="161">
        <v>-1</v>
      </c>
      <c r="B41" s="162">
        <v>28854</v>
      </c>
      <c r="C41" s="158">
        <v>10000</v>
      </c>
      <c r="D41" s="159">
        <v>4.9000000000000004</v>
      </c>
      <c r="E41" s="121">
        <f t="shared" si="0"/>
        <v>3.6388685849590776</v>
      </c>
      <c r="F41" s="122">
        <f t="shared" si="1"/>
        <v>760.4492716322643</v>
      </c>
    </row>
    <row r="42" spans="1:6" ht="16.5" thickBot="1">
      <c r="A42" s="163">
        <v>0</v>
      </c>
      <c r="B42" s="164">
        <v>27619</v>
      </c>
      <c r="C42" s="158">
        <v>10000</v>
      </c>
      <c r="D42" s="159">
        <v>4.9000000000000004</v>
      </c>
      <c r="E42" s="121">
        <f t="shared" si="0"/>
        <v>3.5974667056540581</v>
      </c>
      <c r="F42" s="122">
        <f t="shared" si="1"/>
        <v>751.79712379382761</v>
      </c>
    </row>
    <row r="43" spans="1:6" ht="16.5" thickBot="1">
      <c r="A43" s="163">
        <v>1</v>
      </c>
      <c r="B43" s="164">
        <v>26444</v>
      </c>
      <c r="C43" s="158">
        <v>10000</v>
      </c>
      <c r="D43" s="159">
        <v>4.9000000000000004</v>
      </c>
      <c r="E43" s="121">
        <f t="shared" si="0"/>
        <v>3.5554714081879051</v>
      </c>
      <c r="F43" s="122">
        <f t="shared" si="1"/>
        <v>743.02096367028867</v>
      </c>
    </row>
    <row r="44" spans="1:6" ht="16.5" thickBot="1">
      <c r="A44" s="163">
        <v>2</v>
      </c>
      <c r="B44" s="164">
        <v>25326</v>
      </c>
      <c r="C44" s="158">
        <v>10000</v>
      </c>
      <c r="D44" s="159">
        <v>4.9000000000000004</v>
      </c>
      <c r="E44" s="121">
        <f t="shared" si="0"/>
        <v>3.5129196625714774</v>
      </c>
      <c r="F44" s="122">
        <f t="shared" si="1"/>
        <v>734.12851723942708</v>
      </c>
    </row>
    <row r="45" spans="1:6" ht="16.5" thickBot="1">
      <c r="A45" s="163">
        <v>3</v>
      </c>
      <c r="B45" s="164">
        <v>24262</v>
      </c>
      <c r="C45" s="158">
        <v>10000</v>
      </c>
      <c r="D45" s="159">
        <v>4.9000000000000004</v>
      </c>
      <c r="E45" s="121">
        <f t="shared" si="0"/>
        <v>3.4698441421983541</v>
      </c>
      <c r="F45" s="122">
        <f t="shared" si="1"/>
        <v>725.12661257369678</v>
      </c>
    </row>
    <row r="46" spans="1:6" ht="16.5" thickBot="1">
      <c r="A46" s="163">
        <v>4</v>
      </c>
      <c r="B46" s="164">
        <v>23249</v>
      </c>
      <c r="C46" s="158">
        <v>10000</v>
      </c>
      <c r="D46" s="159">
        <v>4.9000000000000004</v>
      </c>
      <c r="E46" s="121">
        <f t="shared" si="0"/>
        <v>3.4262714668110319</v>
      </c>
      <c r="F46" s="122">
        <f t="shared" si="1"/>
        <v>716.02081265601964</v>
      </c>
    </row>
    <row r="47" spans="1:6" ht="16.5" thickBot="1">
      <c r="A47" s="161">
        <v>5</v>
      </c>
      <c r="B47" s="162">
        <v>22284</v>
      </c>
      <c r="C47" s="158">
        <v>10000</v>
      </c>
      <c r="D47" s="159">
        <v>4.9000000000000004</v>
      </c>
      <c r="E47" s="121">
        <f t="shared" si="0"/>
        <v>3.3822202948829143</v>
      </c>
      <c r="F47" s="122">
        <f t="shared" si="1"/>
        <v>706.81501672655179</v>
      </c>
    </row>
    <row r="48" spans="1:6" ht="16.5" thickBot="1">
      <c r="A48" s="161">
        <v>6</v>
      </c>
      <c r="B48" s="162">
        <v>21364</v>
      </c>
      <c r="C48" s="158">
        <v>10000</v>
      </c>
      <c r="D48" s="159">
        <v>4.9000000000000004</v>
      </c>
      <c r="E48" s="121">
        <f t="shared" si="0"/>
        <v>3.3376992730519066</v>
      </c>
      <c r="F48" s="122">
        <f t="shared" si="1"/>
        <v>697.51103175615344</v>
      </c>
    </row>
    <row r="49" spans="1:6" ht="16.5" thickBot="1">
      <c r="A49" s="161">
        <v>7</v>
      </c>
      <c r="B49" s="162">
        <v>20487</v>
      </c>
      <c r="C49" s="158">
        <v>10000</v>
      </c>
      <c r="D49" s="159">
        <v>4.9000000000000004</v>
      </c>
      <c r="E49" s="121">
        <f t="shared" si="0"/>
        <v>3.2927575687998165</v>
      </c>
      <c r="F49" s="122">
        <f t="shared" si="1"/>
        <v>688.11913274510448</v>
      </c>
    </row>
    <row r="50" spans="1:6" ht="16.5" thickBot="1">
      <c r="A50" s="161">
        <v>8</v>
      </c>
      <c r="B50" s="162">
        <v>19651</v>
      </c>
      <c r="C50" s="158">
        <v>10000</v>
      </c>
      <c r="D50" s="159">
        <v>4.9000000000000004</v>
      </c>
      <c r="E50" s="121">
        <f t="shared" si="0"/>
        <v>3.2474419075241983</v>
      </c>
      <c r="F50" s="122">
        <f t="shared" si="1"/>
        <v>678.64908434791403</v>
      </c>
    </row>
    <row r="51" spans="1:6" ht="16.5" thickBot="1">
      <c r="A51" s="161">
        <v>9</v>
      </c>
      <c r="B51" s="162">
        <v>18853</v>
      </c>
      <c r="C51" s="158">
        <v>10000</v>
      </c>
      <c r="D51" s="159">
        <v>4.9000000000000004</v>
      </c>
      <c r="E51" s="121">
        <f t="shared" si="0"/>
        <v>3.2017363878972729</v>
      </c>
      <c r="F51" s="122">
        <f t="shared" si="1"/>
        <v>669.09756351159331</v>
      </c>
    </row>
    <row r="52" spans="1:6" ht="16.5" thickBot="1">
      <c r="A52" s="161">
        <v>10</v>
      </c>
      <c r="B52" s="162">
        <v>18091</v>
      </c>
      <c r="C52" s="158">
        <v>10000</v>
      </c>
      <c r="D52" s="159">
        <v>4.9000000000000004</v>
      </c>
      <c r="E52" s="121">
        <f t="shared" si="0"/>
        <v>3.1556690755046102</v>
      </c>
      <c r="F52" s="122">
        <f t="shared" si="1"/>
        <v>659.47043537075933</v>
      </c>
    </row>
    <row r="53" spans="1:6" ht="16.5" thickBot="1">
      <c r="A53" s="161">
        <v>11</v>
      </c>
      <c r="B53" s="162">
        <v>17364</v>
      </c>
      <c r="C53" s="158">
        <v>10000</v>
      </c>
      <c r="D53" s="159">
        <v>4.9000000000000004</v>
      </c>
      <c r="E53" s="121">
        <f t="shared" si="0"/>
        <v>3.1093261219120012</v>
      </c>
      <c r="F53" s="122">
        <f t="shared" si="1"/>
        <v>649.78570384446709</v>
      </c>
    </row>
    <row r="54" spans="1:6" ht="16.5" thickBot="1">
      <c r="A54" s="161">
        <v>12</v>
      </c>
      <c r="B54" s="162">
        <v>16670</v>
      </c>
      <c r="C54" s="158">
        <v>10000</v>
      </c>
      <c r="D54" s="159">
        <v>4.9000000000000004</v>
      </c>
      <c r="E54" s="121">
        <f t="shared" si="0"/>
        <v>3.0627296587926511</v>
      </c>
      <c r="F54" s="122">
        <f t="shared" si="1"/>
        <v>640.0479940007499</v>
      </c>
    </row>
    <row r="55" spans="1:6" ht="16.5" thickBot="1">
      <c r="A55" s="161">
        <v>13</v>
      </c>
      <c r="B55" s="162">
        <v>16007.000000000002</v>
      </c>
      <c r="C55" s="158">
        <v>10000</v>
      </c>
      <c r="D55" s="159">
        <v>4.9000000000000004</v>
      </c>
      <c r="E55" s="121">
        <f t="shared" si="0"/>
        <v>3.0158918752643524</v>
      </c>
      <c r="F55" s="122">
        <f t="shared" si="1"/>
        <v>630.25985311646866</v>
      </c>
    </row>
    <row r="56" spans="1:6" ht="16.5" thickBot="1">
      <c r="A56" s="161">
        <v>14</v>
      </c>
      <c r="B56" s="162">
        <v>15374</v>
      </c>
      <c r="C56" s="158">
        <v>10000</v>
      </c>
      <c r="D56" s="159">
        <v>4.9000000000000004</v>
      </c>
      <c r="E56" s="121">
        <f t="shared" si="0"/>
        <v>2.9688894143611573</v>
      </c>
      <c r="F56" s="122">
        <f t="shared" si="1"/>
        <v>620.43729802159692</v>
      </c>
    </row>
    <row r="57" spans="1:6" ht="16.5" thickBot="1">
      <c r="A57" s="161">
        <v>15</v>
      </c>
      <c r="B57" s="162">
        <v>14769</v>
      </c>
      <c r="C57" s="158">
        <v>10000</v>
      </c>
      <c r="D57" s="159">
        <v>4.9000000000000004</v>
      </c>
      <c r="E57" s="121">
        <f t="shared" si="0"/>
        <v>2.9217206992611735</v>
      </c>
      <c r="F57" s="122">
        <f t="shared" si="1"/>
        <v>610.57999919253905</v>
      </c>
    </row>
    <row r="58" spans="1:6" ht="16.5" thickBot="1">
      <c r="A58" s="161">
        <v>16</v>
      </c>
      <c r="B58" s="162">
        <v>14191</v>
      </c>
      <c r="C58" s="158">
        <v>10000</v>
      </c>
      <c r="D58" s="159">
        <v>4.9000000000000004</v>
      </c>
      <c r="E58" s="121">
        <f t="shared" si="0"/>
        <v>2.8744533090818902</v>
      </c>
      <c r="F58" s="122">
        <f t="shared" si="1"/>
        <v>600.70207928568482</v>
      </c>
    </row>
    <row r="59" spans="1:6" ht="16.5" thickBot="1">
      <c r="A59" s="161">
        <v>17</v>
      </c>
      <c r="B59" s="162">
        <v>13638</v>
      </c>
      <c r="C59" s="158">
        <v>10000</v>
      </c>
      <c r="D59" s="159">
        <v>4.9000000000000004</v>
      </c>
      <c r="E59" s="121">
        <f t="shared" si="0"/>
        <v>2.8270665876977752</v>
      </c>
      <c r="F59" s="122">
        <f t="shared" si="1"/>
        <v>590.79922159235139</v>
      </c>
    </row>
    <row r="60" spans="1:6" ht="16.5" thickBot="1">
      <c r="A60" s="161">
        <v>18</v>
      </c>
      <c r="B60" s="162">
        <v>13109</v>
      </c>
      <c r="C60" s="158">
        <v>10000</v>
      </c>
      <c r="D60" s="159">
        <v>4.9000000000000004</v>
      </c>
      <c r="E60" s="121">
        <f t="shared" si="0"/>
        <v>2.7796140032022159</v>
      </c>
      <c r="F60" s="122">
        <f t="shared" si="1"/>
        <v>580.88259985287118</v>
      </c>
    </row>
    <row r="61" spans="1:6" ht="16.5" thickBot="1">
      <c r="A61" s="161">
        <v>19</v>
      </c>
      <c r="B61" s="162">
        <v>12604</v>
      </c>
      <c r="C61" s="158">
        <v>10000</v>
      </c>
      <c r="D61" s="159">
        <v>4.9000000000000004</v>
      </c>
      <c r="E61" s="121">
        <f t="shared" si="0"/>
        <v>2.7322420810476022</v>
      </c>
      <c r="F61" s="122">
        <f t="shared" si="1"/>
        <v>570.98283489647849</v>
      </c>
    </row>
    <row r="62" spans="1:6" ht="16.5" thickBot="1">
      <c r="A62" s="161">
        <v>20</v>
      </c>
      <c r="B62" s="162">
        <v>12121</v>
      </c>
      <c r="C62" s="158">
        <v>10000</v>
      </c>
      <c r="D62" s="159">
        <v>4.9000000000000004</v>
      </c>
      <c r="E62" s="121">
        <f t="shared" si="0"/>
        <v>2.6849102662628272</v>
      </c>
      <c r="F62" s="122">
        <f t="shared" si="1"/>
        <v>561.09145156186423</v>
      </c>
    </row>
    <row r="63" spans="1:6" ht="16.5" thickBot="1">
      <c r="A63" s="161">
        <v>21</v>
      </c>
      <c r="B63" s="162">
        <v>11658</v>
      </c>
      <c r="C63" s="158">
        <v>10000</v>
      </c>
      <c r="D63" s="159">
        <v>4.9000000000000004</v>
      </c>
      <c r="E63" s="121">
        <f t="shared" si="0"/>
        <v>2.6375565610859733</v>
      </c>
      <c r="F63" s="122">
        <f t="shared" si="1"/>
        <v>551.19549358204824</v>
      </c>
    </row>
    <row r="64" spans="1:6" ht="16.5" thickBot="1">
      <c r="A64" s="161">
        <v>22</v>
      </c>
      <c r="B64" s="162">
        <v>11216</v>
      </c>
      <c r="C64" s="158">
        <v>10000</v>
      </c>
      <c r="D64" s="159">
        <v>4.9000000000000004</v>
      </c>
      <c r="E64" s="121">
        <f t="shared" si="0"/>
        <v>2.5904223227752641</v>
      </c>
      <c r="F64" s="122">
        <f t="shared" si="1"/>
        <v>541.34539969834088</v>
      </c>
    </row>
    <row r="65" spans="1:6" ht="16.5" thickBot="1">
      <c r="A65" s="161">
        <v>23</v>
      </c>
      <c r="B65" s="162">
        <v>10793</v>
      </c>
      <c r="C65" s="158">
        <v>10000</v>
      </c>
      <c r="D65" s="159">
        <v>4.9000000000000004</v>
      </c>
      <c r="E65" s="121">
        <f t="shared" si="0"/>
        <v>2.5434376953782527</v>
      </c>
      <c r="F65" s="122">
        <f t="shared" si="1"/>
        <v>531.52657144231239</v>
      </c>
    </row>
    <row r="66" spans="1:6" ht="16.5" thickBot="1">
      <c r="A66" s="161">
        <v>24</v>
      </c>
      <c r="B66" s="162">
        <v>10388</v>
      </c>
      <c r="C66" s="158">
        <v>10000</v>
      </c>
      <c r="D66" s="159">
        <v>4.9000000000000004</v>
      </c>
      <c r="E66" s="121">
        <f t="shared" si="0"/>
        <v>2.4966254659603693</v>
      </c>
      <c r="F66" s="122">
        <f t="shared" si="1"/>
        <v>521.74377084559546</v>
      </c>
    </row>
    <row r="67" spans="1:6" ht="16.5" thickBot="1">
      <c r="A67" s="161">
        <v>25</v>
      </c>
      <c r="B67" s="162">
        <v>10000</v>
      </c>
      <c r="C67" s="158">
        <v>10000</v>
      </c>
      <c r="D67" s="159">
        <v>4.9000000000000004</v>
      </c>
      <c r="E67" s="121">
        <f t="shared" ref="E67:E130" si="2">D67*B67/(B67+C67)</f>
        <v>2.4500000000000002</v>
      </c>
      <c r="F67" s="122">
        <f t="shared" ref="F67:F130" si="3">E67/D67*1024</f>
        <v>512</v>
      </c>
    </row>
    <row r="68" spans="1:6" ht="16.5" thickBot="1">
      <c r="A68" s="161">
        <v>26</v>
      </c>
      <c r="B68" s="162">
        <v>9628.7999999999993</v>
      </c>
      <c r="C68" s="158">
        <v>10000</v>
      </c>
      <c r="D68" s="159">
        <v>4.9000000000000004</v>
      </c>
      <c r="E68" s="121">
        <f t="shared" si="2"/>
        <v>2.4036680795565704</v>
      </c>
      <c r="F68" s="122">
        <f t="shared" si="3"/>
        <v>502.31757417671997</v>
      </c>
    </row>
    <row r="69" spans="1:6" ht="16.5" thickBot="1">
      <c r="A69" s="161">
        <v>27</v>
      </c>
      <c r="B69" s="162">
        <v>9273.4</v>
      </c>
      <c r="C69" s="158">
        <v>10000</v>
      </c>
      <c r="D69" s="159">
        <v>4.9000000000000004</v>
      </c>
      <c r="E69" s="121">
        <f t="shared" si="2"/>
        <v>2.3576359127087074</v>
      </c>
      <c r="F69" s="122">
        <f t="shared" si="3"/>
        <v>492.69779073749311</v>
      </c>
    </row>
    <row r="70" spans="1:6" ht="16.5" thickBot="1">
      <c r="A70" s="161">
        <v>28</v>
      </c>
      <c r="B70" s="162">
        <v>8933.1</v>
      </c>
      <c r="C70" s="158">
        <v>10000</v>
      </c>
      <c r="D70" s="159">
        <v>4.9000000000000004</v>
      </c>
      <c r="E70" s="121">
        <f t="shared" si="2"/>
        <v>2.3119399358794919</v>
      </c>
      <c r="F70" s="122">
        <f t="shared" si="3"/>
        <v>483.14826415114277</v>
      </c>
    </row>
    <row r="71" spans="1:6" ht="16.5" thickBot="1">
      <c r="A71" s="161">
        <v>29</v>
      </c>
      <c r="B71" s="162">
        <v>8607.1</v>
      </c>
      <c r="C71" s="158">
        <v>10000</v>
      </c>
      <c r="D71" s="159">
        <v>4.9000000000000004</v>
      </c>
      <c r="E71" s="121">
        <f t="shared" si="2"/>
        <v>2.2665966217196667</v>
      </c>
      <c r="F71" s="122">
        <f t="shared" si="3"/>
        <v>473.67243686549767</v>
      </c>
    </row>
    <row r="72" spans="1:6" ht="16.5" thickBot="1">
      <c r="A72" s="161">
        <v>30</v>
      </c>
      <c r="B72" s="162">
        <v>8294.8000000000011</v>
      </c>
      <c r="C72" s="158">
        <v>10000</v>
      </c>
      <c r="D72" s="159">
        <v>4.9000000000000004</v>
      </c>
      <c r="E72" s="121">
        <f t="shared" si="2"/>
        <v>2.2216433084810987</v>
      </c>
      <c r="F72" s="122">
        <f t="shared" si="3"/>
        <v>464.27811181319282</v>
      </c>
    </row>
    <row r="73" spans="1:6" ht="16.5" thickBot="1">
      <c r="A73" s="161">
        <v>31</v>
      </c>
      <c r="B73" s="162">
        <v>7995.5999999999995</v>
      </c>
      <c r="C73" s="158">
        <v>10000</v>
      </c>
      <c r="D73" s="159">
        <v>4.9000000000000004</v>
      </c>
      <c r="E73" s="121">
        <f t="shared" si="2"/>
        <v>2.1771121829780617</v>
      </c>
      <c r="F73" s="122">
        <f t="shared" si="3"/>
        <v>454.97201538153774</v>
      </c>
    </row>
    <row r="74" spans="1:6" ht="16.5" thickBot="1">
      <c r="A74" s="161">
        <v>32</v>
      </c>
      <c r="B74" s="162">
        <v>7708.9</v>
      </c>
      <c r="C74" s="158">
        <v>10000</v>
      </c>
      <c r="D74" s="159">
        <v>4.9000000000000004</v>
      </c>
      <c r="E74" s="121">
        <f t="shared" si="2"/>
        <v>2.1330297195195635</v>
      </c>
      <c r="F74" s="122">
        <f t="shared" si="3"/>
        <v>445.75968016082305</v>
      </c>
    </row>
    <row r="75" spans="1:6" ht="16.5" thickBot="1">
      <c r="A75" s="161">
        <v>33</v>
      </c>
      <c r="B75" s="162">
        <v>7434</v>
      </c>
      <c r="C75" s="158">
        <v>10000</v>
      </c>
      <c r="D75" s="159">
        <v>4.9000000000000004</v>
      </c>
      <c r="E75" s="121">
        <f t="shared" si="2"/>
        <v>2.0894000229436736</v>
      </c>
      <c r="F75" s="122">
        <f t="shared" si="3"/>
        <v>436.64196397843295</v>
      </c>
    </row>
    <row r="76" spans="1:6" ht="16.5" thickBot="1">
      <c r="A76" s="161">
        <v>34</v>
      </c>
      <c r="B76" s="162">
        <v>7170.6</v>
      </c>
      <c r="C76" s="158">
        <v>10000</v>
      </c>
      <c r="D76" s="159">
        <v>4.9000000000000004</v>
      </c>
      <c r="E76" s="121">
        <f t="shared" si="2"/>
        <v>2.04628492889008</v>
      </c>
      <c r="F76" s="122">
        <f t="shared" si="3"/>
        <v>427.63178922111058</v>
      </c>
    </row>
    <row r="77" spans="1:6" ht="16.5" thickBot="1">
      <c r="A77" s="161">
        <v>35</v>
      </c>
      <c r="B77" s="162">
        <v>6917.9000000000005</v>
      </c>
      <c r="C77" s="158">
        <v>10000</v>
      </c>
      <c r="D77" s="159">
        <v>4.9000000000000004</v>
      </c>
      <c r="E77" s="121">
        <f t="shared" si="2"/>
        <v>2.0036594376370593</v>
      </c>
      <c r="F77" s="122">
        <f t="shared" si="3"/>
        <v>418.72393145721401</v>
      </c>
    </row>
    <row r="78" spans="1:6" ht="16.5" thickBot="1">
      <c r="A78" s="161">
        <v>36</v>
      </c>
      <c r="B78" s="162">
        <v>6675.6</v>
      </c>
      <c r="C78" s="158">
        <v>10000</v>
      </c>
      <c r="D78" s="159">
        <v>4.9000000000000004</v>
      </c>
      <c r="E78" s="121">
        <f t="shared" si="2"/>
        <v>1.9615749958022506</v>
      </c>
      <c r="F78" s="122">
        <f t="shared" si="3"/>
        <v>409.92914197989887</v>
      </c>
    </row>
    <row r="79" spans="1:6" ht="16.5" thickBot="1">
      <c r="A79" s="161">
        <v>37</v>
      </c>
      <c r="B79" s="162">
        <v>6443.2</v>
      </c>
      <c r="C79" s="158">
        <v>10000</v>
      </c>
      <c r="D79" s="159">
        <v>4.9000000000000004</v>
      </c>
      <c r="E79" s="121">
        <f t="shared" si="2"/>
        <v>1.9200447601440109</v>
      </c>
      <c r="F79" s="122">
        <f t="shared" si="3"/>
        <v>401.25017028315654</v>
      </c>
    </row>
    <row r="80" spans="1:6" ht="16.5" thickBot="1">
      <c r="A80" s="161">
        <v>38</v>
      </c>
      <c r="B80" s="162">
        <v>6220.2</v>
      </c>
      <c r="C80" s="158">
        <v>10000</v>
      </c>
      <c r="D80" s="159">
        <v>4.9000000000000004</v>
      </c>
      <c r="E80" s="121">
        <f t="shared" si="2"/>
        <v>1.8790754737919384</v>
      </c>
      <c r="F80" s="122">
        <f t="shared" si="3"/>
        <v>392.6884255434581</v>
      </c>
    </row>
    <row r="81" spans="1:6" ht="16.5" thickBot="1">
      <c r="A81" s="161">
        <v>39</v>
      </c>
      <c r="B81" s="162">
        <v>6006.2</v>
      </c>
      <c r="C81" s="158">
        <v>10000</v>
      </c>
      <c r="D81" s="159">
        <v>4.9000000000000004</v>
      </c>
      <c r="E81" s="121">
        <f t="shared" si="2"/>
        <v>1.8386862590746085</v>
      </c>
      <c r="F81" s="122">
        <f t="shared" si="3"/>
        <v>384.24790393722429</v>
      </c>
    </row>
    <row r="82" spans="1:6" ht="16.5" thickBot="1">
      <c r="A82" s="163">
        <v>40</v>
      </c>
      <c r="B82" s="164">
        <v>5800.8</v>
      </c>
      <c r="C82" s="158">
        <v>10000</v>
      </c>
      <c r="D82" s="159">
        <v>4.9000000000000004</v>
      </c>
      <c r="E82" s="121">
        <f t="shared" si="2"/>
        <v>1.7988911953825124</v>
      </c>
      <c r="F82" s="122">
        <f t="shared" si="3"/>
        <v>375.93154776973319</v>
      </c>
    </row>
    <row r="83" spans="1:6" ht="16.5" thickBot="1">
      <c r="A83" s="163">
        <v>41</v>
      </c>
      <c r="B83" s="164">
        <v>5603.6</v>
      </c>
      <c r="C83" s="158">
        <v>10000</v>
      </c>
      <c r="D83" s="159">
        <v>4.9000000000000004</v>
      </c>
      <c r="E83" s="121">
        <f t="shared" si="2"/>
        <v>1.759699043810403</v>
      </c>
      <c r="F83" s="122">
        <f t="shared" si="3"/>
        <v>367.74118793099029</v>
      </c>
    </row>
    <row r="84" spans="1:6" ht="16.5" thickBot="1">
      <c r="A84" s="163">
        <v>42</v>
      </c>
      <c r="B84" s="164">
        <v>5414.3</v>
      </c>
      <c r="C84" s="158">
        <v>10000</v>
      </c>
      <c r="D84" s="159">
        <v>4.9000000000000004</v>
      </c>
      <c r="E84" s="121">
        <f t="shared" si="2"/>
        <v>1.7211336226750489</v>
      </c>
      <c r="F84" s="122">
        <f t="shared" si="3"/>
        <v>359.68180196311221</v>
      </c>
    </row>
    <row r="85" spans="1:6" ht="16.5" thickBot="1">
      <c r="A85" s="163">
        <v>43</v>
      </c>
      <c r="B85" s="164">
        <v>5232.4000000000005</v>
      </c>
      <c r="C85" s="158">
        <v>10000</v>
      </c>
      <c r="D85" s="159">
        <v>4.9000000000000004</v>
      </c>
      <c r="E85" s="121">
        <f t="shared" si="2"/>
        <v>1.683172710800662</v>
      </c>
      <c r="F85" s="122">
        <f t="shared" si="3"/>
        <v>351.74874609385262</v>
      </c>
    </row>
    <row r="86" spans="1:6" ht="16.5" thickBot="1">
      <c r="A86" s="163">
        <v>44</v>
      </c>
      <c r="B86" s="164">
        <v>5057.5999999999995</v>
      </c>
      <c r="C86" s="158">
        <v>10000</v>
      </c>
      <c r="D86" s="159">
        <v>4.9000000000000004</v>
      </c>
      <c r="E86" s="121">
        <f t="shared" si="2"/>
        <v>1.6458293486345765</v>
      </c>
      <c r="F86" s="122">
        <f t="shared" si="3"/>
        <v>343.94474551057272</v>
      </c>
    </row>
    <row r="87" spans="1:6" ht="16.5" thickBot="1">
      <c r="A87" s="161">
        <v>45</v>
      </c>
      <c r="B87" s="162">
        <v>4889.5999999999995</v>
      </c>
      <c r="C87" s="158">
        <v>10000</v>
      </c>
      <c r="D87" s="159">
        <v>4.9000000000000004</v>
      </c>
      <c r="E87" s="121">
        <f t="shared" si="2"/>
        <v>1.6091124006017625</v>
      </c>
      <c r="F87" s="122">
        <f t="shared" si="3"/>
        <v>336.27165269718461</v>
      </c>
    </row>
    <row r="88" spans="1:6" ht="16.5" thickBot="1">
      <c r="A88" s="161">
        <v>46</v>
      </c>
      <c r="B88" s="162">
        <v>4728.2</v>
      </c>
      <c r="C88" s="158">
        <v>10000</v>
      </c>
      <c r="D88" s="159">
        <v>4.9000000000000004</v>
      </c>
      <c r="E88" s="121">
        <f t="shared" si="2"/>
        <v>1.5730489808666368</v>
      </c>
      <c r="F88" s="122">
        <f t="shared" si="3"/>
        <v>328.73513396070121</v>
      </c>
    </row>
    <row r="89" spans="1:6" ht="16.5" thickBot="1">
      <c r="A89" s="161">
        <v>47</v>
      </c>
      <c r="B89" s="162">
        <v>4573</v>
      </c>
      <c r="C89" s="158">
        <v>10000</v>
      </c>
      <c r="D89" s="159">
        <v>4.9000000000000004</v>
      </c>
      <c r="E89" s="121">
        <f t="shared" si="2"/>
        <v>1.5376175118369588</v>
      </c>
      <c r="F89" s="122">
        <f t="shared" si="3"/>
        <v>321.33068002470321</v>
      </c>
    </row>
    <row r="90" spans="1:6" ht="16.5" thickBot="1">
      <c r="A90" s="161">
        <v>48</v>
      </c>
      <c r="B90" s="162">
        <v>4423.8</v>
      </c>
      <c r="C90" s="158">
        <v>10000</v>
      </c>
      <c r="D90" s="159">
        <v>4.9000000000000004</v>
      </c>
      <c r="E90" s="121">
        <f t="shared" si="2"/>
        <v>1.5028369777728479</v>
      </c>
      <c r="F90" s="122">
        <f t="shared" si="3"/>
        <v>314.06225821212166</v>
      </c>
    </row>
    <row r="91" spans="1:6" ht="16.5" thickBot="1">
      <c r="A91" s="161">
        <v>49</v>
      </c>
      <c r="B91" s="162">
        <v>4280.2</v>
      </c>
      <c r="C91" s="158">
        <v>10000</v>
      </c>
      <c r="D91" s="159">
        <v>4.9000000000000004</v>
      </c>
      <c r="E91" s="121">
        <f t="shared" si="2"/>
        <v>1.4686755087463761</v>
      </c>
      <c r="F91" s="122">
        <f t="shared" si="3"/>
        <v>306.92320835842634</v>
      </c>
    </row>
    <row r="92" spans="1:6" ht="16.5" thickBot="1">
      <c r="A92" s="161">
        <v>50</v>
      </c>
      <c r="B92" s="162">
        <v>4142.1000000000004</v>
      </c>
      <c r="C92" s="158">
        <v>10000</v>
      </c>
      <c r="D92" s="159">
        <v>4.9000000000000004</v>
      </c>
      <c r="E92" s="121">
        <f t="shared" si="2"/>
        <v>1.4351680443498493</v>
      </c>
      <c r="F92" s="122">
        <f t="shared" si="3"/>
        <v>299.92083212535624</v>
      </c>
    </row>
    <row r="93" spans="1:6" ht="16.5" thickBot="1">
      <c r="A93" s="161">
        <v>51</v>
      </c>
      <c r="B93" s="162">
        <v>4009.1</v>
      </c>
      <c r="C93" s="158">
        <v>10000</v>
      </c>
      <c r="D93" s="159">
        <v>4.9000000000000004</v>
      </c>
      <c r="E93" s="121">
        <f t="shared" si="2"/>
        <v>1.4022735222105631</v>
      </c>
      <c r="F93" s="122">
        <f t="shared" si="3"/>
        <v>293.04654831502376</v>
      </c>
    </row>
    <row r="94" spans="1:6" ht="16.5" thickBot="1">
      <c r="A94" s="161">
        <v>52</v>
      </c>
      <c r="B94" s="162">
        <v>3881.2000000000003</v>
      </c>
      <c r="C94" s="158">
        <v>10000</v>
      </c>
      <c r="D94" s="159">
        <v>4.9000000000000004</v>
      </c>
      <c r="E94" s="121">
        <f t="shared" si="2"/>
        <v>1.3700458173644929</v>
      </c>
      <c r="F94" s="122">
        <f t="shared" si="3"/>
        <v>286.31161571045726</v>
      </c>
    </row>
    <row r="95" spans="1:6" ht="16.5" thickBot="1">
      <c r="A95" s="161">
        <v>53</v>
      </c>
      <c r="B95" s="162">
        <v>3757.8999999999996</v>
      </c>
      <c r="C95" s="158">
        <v>10000</v>
      </c>
      <c r="D95" s="159">
        <v>4.9000000000000004</v>
      </c>
      <c r="E95" s="121">
        <f t="shared" si="2"/>
        <v>1.3384099317483047</v>
      </c>
      <c r="F95" s="122">
        <f t="shared" si="3"/>
        <v>279.70036124699266</v>
      </c>
    </row>
    <row r="96" spans="1:6" ht="16.5" thickBot="1">
      <c r="A96" s="161">
        <v>54</v>
      </c>
      <c r="B96" s="162">
        <v>3639.3</v>
      </c>
      <c r="C96" s="158">
        <v>10000</v>
      </c>
      <c r="D96" s="159">
        <v>4.9000000000000004</v>
      </c>
      <c r="E96" s="121">
        <f t="shared" si="2"/>
        <v>1.307440264529705</v>
      </c>
      <c r="F96" s="122">
        <f t="shared" si="3"/>
        <v>273.22833283233018</v>
      </c>
    </row>
    <row r="97" spans="1:6" ht="16.5" thickBot="1">
      <c r="A97" s="161">
        <v>55</v>
      </c>
      <c r="B97" s="162">
        <v>3525</v>
      </c>
      <c r="C97" s="158">
        <v>10000</v>
      </c>
      <c r="D97" s="159">
        <v>4.9000000000000004</v>
      </c>
      <c r="E97" s="121">
        <f t="shared" si="2"/>
        <v>1.2770794824399261</v>
      </c>
      <c r="F97" s="122">
        <f t="shared" si="3"/>
        <v>266.88354898336411</v>
      </c>
    </row>
    <row r="98" spans="1:6" ht="16.5" thickBot="1">
      <c r="A98" s="161">
        <v>56</v>
      </c>
      <c r="B98" s="162">
        <v>3414.8999999999996</v>
      </c>
      <c r="C98" s="158">
        <v>10000</v>
      </c>
      <c r="D98" s="159">
        <v>4.9000000000000004</v>
      </c>
      <c r="E98" s="121">
        <f t="shared" si="2"/>
        <v>1.2473451162513325</v>
      </c>
      <c r="F98" s="122">
        <f t="shared" si="3"/>
        <v>260.66967327374783</v>
      </c>
    </row>
    <row r="99" spans="1:6" ht="16.5" thickBot="1">
      <c r="A99" s="161">
        <v>57</v>
      </c>
      <c r="B99" s="162">
        <v>3308.7</v>
      </c>
      <c r="C99" s="158">
        <v>10000</v>
      </c>
      <c r="D99" s="159">
        <v>4.9000000000000004</v>
      </c>
      <c r="E99" s="121">
        <f t="shared" si="2"/>
        <v>1.2181978705658705</v>
      </c>
      <c r="F99" s="122">
        <f t="shared" si="3"/>
        <v>254.57849376723496</v>
      </c>
    </row>
    <row r="100" spans="1:6" ht="16.5" thickBot="1">
      <c r="A100" s="161">
        <v>58</v>
      </c>
      <c r="B100" s="162">
        <v>3206.4</v>
      </c>
      <c r="C100" s="158">
        <v>10000</v>
      </c>
      <c r="D100" s="159">
        <v>4.9000000000000004</v>
      </c>
      <c r="E100" s="121">
        <f t="shared" si="2"/>
        <v>1.1896777320087233</v>
      </c>
      <c r="F100" s="122">
        <f t="shared" si="3"/>
        <v>248.61836685243523</v>
      </c>
    </row>
    <row r="101" spans="1:6" ht="16.5" thickBot="1">
      <c r="A101" s="161">
        <v>59</v>
      </c>
      <c r="B101" s="162">
        <v>3107.8</v>
      </c>
      <c r="C101" s="158">
        <v>10000</v>
      </c>
      <c r="D101" s="159">
        <v>4.9000000000000004</v>
      </c>
      <c r="E101" s="121">
        <f t="shared" si="2"/>
        <v>1.1617678023772107</v>
      </c>
      <c r="F101" s="122">
        <f t="shared" si="3"/>
        <v>242.78576114984972</v>
      </c>
    </row>
    <row r="102" spans="1:6" ht="16.5" thickBot="1">
      <c r="A102" s="161">
        <v>60</v>
      </c>
      <c r="B102" s="162">
        <v>3012.7000000000003</v>
      </c>
      <c r="C102" s="158">
        <v>10000</v>
      </c>
      <c r="D102" s="159">
        <v>4.9000000000000004</v>
      </c>
      <c r="E102" s="121">
        <f t="shared" si="2"/>
        <v>1.134447885527216</v>
      </c>
      <c r="F102" s="122">
        <f t="shared" si="3"/>
        <v>237.07645607752431</v>
      </c>
    </row>
    <row r="103" spans="1:6" ht="16.5" thickBot="1">
      <c r="A103" s="161">
        <v>61</v>
      </c>
      <c r="B103" s="162">
        <v>2920.9</v>
      </c>
      <c r="C103" s="158">
        <v>10000</v>
      </c>
      <c r="D103" s="159">
        <v>4.9000000000000004</v>
      </c>
      <c r="E103" s="121">
        <f t="shared" si="2"/>
        <v>1.107694510444319</v>
      </c>
      <c r="F103" s="122">
        <f t="shared" si="3"/>
        <v>231.48554667244542</v>
      </c>
    </row>
    <row r="104" spans="1:6" ht="16.5" thickBot="1">
      <c r="A104" s="161">
        <v>62</v>
      </c>
      <c r="B104" s="162">
        <v>2832.3999999999996</v>
      </c>
      <c r="C104" s="158">
        <v>10000</v>
      </c>
      <c r="D104" s="159">
        <v>4.9000000000000004</v>
      </c>
      <c r="E104" s="121">
        <f t="shared" si="2"/>
        <v>1.0815404756709579</v>
      </c>
      <c r="F104" s="122">
        <f t="shared" si="3"/>
        <v>226.01988716062465</v>
      </c>
    </row>
    <row r="105" spans="1:6" ht="16.5" thickBot="1">
      <c r="A105" s="161">
        <v>63</v>
      </c>
      <c r="B105" s="162">
        <v>2747</v>
      </c>
      <c r="C105" s="158">
        <v>10000</v>
      </c>
      <c r="D105" s="159">
        <v>4.9000000000000004</v>
      </c>
      <c r="E105" s="121">
        <f t="shared" si="2"/>
        <v>1.055958264689731</v>
      </c>
      <c r="F105" s="122">
        <f t="shared" si="3"/>
        <v>220.67372715148662</v>
      </c>
    </row>
    <row r="106" spans="1:6" ht="16.5" thickBot="1">
      <c r="A106" s="161">
        <v>64</v>
      </c>
      <c r="B106" s="162">
        <v>2664.6</v>
      </c>
      <c r="C106" s="158">
        <v>10000</v>
      </c>
      <c r="D106" s="159">
        <v>4.9000000000000004</v>
      </c>
      <c r="E106" s="121">
        <f t="shared" si="2"/>
        <v>1.0309476809374161</v>
      </c>
      <c r="F106" s="122">
        <f t="shared" si="3"/>
        <v>215.44702556732938</v>
      </c>
    </row>
    <row r="107" spans="1:6" ht="16.5" thickBot="1">
      <c r="A107" s="161">
        <v>65</v>
      </c>
      <c r="B107" s="162">
        <v>2585</v>
      </c>
      <c r="C107" s="158">
        <v>10000</v>
      </c>
      <c r="D107" s="159">
        <v>4.9000000000000004</v>
      </c>
      <c r="E107" s="121">
        <f t="shared" si="2"/>
        <v>1.0064759634485501</v>
      </c>
      <c r="F107" s="122">
        <f t="shared" si="3"/>
        <v>210.33293603496227</v>
      </c>
    </row>
    <row r="108" spans="1:6" ht="16.5" thickBot="1">
      <c r="A108" s="161">
        <v>66</v>
      </c>
      <c r="B108" s="162">
        <v>2508.1999999999998</v>
      </c>
      <c r="C108" s="158">
        <v>10000</v>
      </c>
      <c r="D108" s="159">
        <v>4.9000000000000004</v>
      </c>
      <c r="E108" s="121">
        <f t="shared" si="2"/>
        <v>0.98256983418877208</v>
      </c>
      <c r="F108" s="122">
        <f t="shared" si="3"/>
        <v>205.33704289985766</v>
      </c>
    </row>
    <row r="109" spans="1:6" ht="16.5" thickBot="1">
      <c r="A109" s="161">
        <v>67</v>
      </c>
      <c r="B109" s="162">
        <v>2434</v>
      </c>
      <c r="C109" s="158">
        <v>10000</v>
      </c>
      <c r="D109" s="159">
        <v>4.9000000000000004</v>
      </c>
      <c r="E109" s="121">
        <f t="shared" si="2"/>
        <v>0.95919253659321224</v>
      </c>
      <c r="F109" s="122">
        <f t="shared" si="3"/>
        <v>200.45166479009168</v>
      </c>
    </row>
    <row r="110" spans="1:6" ht="16.5" thickBot="1">
      <c r="A110" s="161">
        <v>68</v>
      </c>
      <c r="B110" s="162">
        <v>2362.2999999999997</v>
      </c>
      <c r="C110" s="158">
        <v>10000</v>
      </c>
      <c r="D110" s="159">
        <v>4.9000000000000004</v>
      </c>
      <c r="E110" s="121">
        <f t="shared" si="2"/>
        <v>0.93633628046560913</v>
      </c>
      <c r="F110" s="122">
        <f t="shared" si="3"/>
        <v>195.67517371362933</v>
      </c>
    </row>
    <row r="111" spans="1:6" ht="16.5" thickBot="1">
      <c r="A111" s="161">
        <v>69</v>
      </c>
      <c r="B111" s="162">
        <v>2293.1</v>
      </c>
      <c r="C111" s="158">
        <v>10000</v>
      </c>
      <c r="D111" s="159">
        <v>4.9000000000000004</v>
      </c>
      <c r="E111" s="121">
        <f t="shared" si="2"/>
        <v>0.91402412735599647</v>
      </c>
      <c r="F111" s="122">
        <f t="shared" si="3"/>
        <v>191.01238906378373</v>
      </c>
    </row>
    <row r="112" spans="1:6" ht="16.5" thickBot="1">
      <c r="A112" s="161">
        <v>70</v>
      </c>
      <c r="B112" s="162">
        <v>2226.1999999999998</v>
      </c>
      <c r="C112" s="158">
        <v>10000</v>
      </c>
      <c r="D112" s="159">
        <v>4.9000000000000004</v>
      </c>
      <c r="E112" s="121">
        <f t="shared" si="2"/>
        <v>0.89221344326119301</v>
      </c>
      <c r="F112" s="122">
        <f t="shared" si="3"/>
        <v>186.45440120397174</v>
      </c>
    </row>
    <row r="113" spans="1:6" ht="16.5" thickBot="1">
      <c r="A113" s="161">
        <v>71</v>
      </c>
      <c r="B113" s="162">
        <v>2161.6</v>
      </c>
      <c r="C113" s="158">
        <v>10000</v>
      </c>
      <c r="D113" s="159">
        <v>4.9000000000000004</v>
      </c>
      <c r="E113" s="121">
        <f t="shared" si="2"/>
        <v>0.87092487830548615</v>
      </c>
      <c r="F113" s="122">
        <f t="shared" si="3"/>
        <v>182.00552558873832</v>
      </c>
    </row>
    <row r="114" spans="1:6" ht="16.5" thickBot="1">
      <c r="A114" s="161">
        <v>72</v>
      </c>
      <c r="B114" s="162">
        <v>2099.1</v>
      </c>
      <c r="C114" s="158">
        <v>10000</v>
      </c>
      <c r="D114" s="159">
        <v>4.9000000000000004</v>
      </c>
      <c r="E114" s="121">
        <f t="shared" si="2"/>
        <v>0.85011199180104302</v>
      </c>
      <c r="F114" s="122">
        <f t="shared" si="3"/>
        <v>177.6560570620955</v>
      </c>
    </row>
    <row r="115" spans="1:6" ht="16.5" thickBot="1">
      <c r="A115" s="161">
        <v>73</v>
      </c>
      <c r="B115" s="162">
        <v>2038.7</v>
      </c>
      <c r="C115" s="158">
        <v>10000</v>
      </c>
      <c r="D115" s="159">
        <v>4.9000000000000004</v>
      </c>
      <c r="E115" s="121">
        <f t="shared" si="2"/>
        <v>0.82979308397086071</v>
      </c>
      <c r="F115" s="122">
        <f t="shared" si="3"/>
        <v>173.40981999717579</v>
      </c>
    </row>
    <row r="116" spans="1:6" ht="16.5" thickBot="1">
      <c r="A116" s="161">
        <v>74</v>
      </c>
      <c r="B116" s="162">
        <v>1980.3</v>
      </c>
      <c r="C116" s="158">
        <v>10000</v>
      </c>
      <c r="D116" s="159">
        <v>4.9000000000000004</v>
      </c>
      <c r="E116" s="121">
        <f t="shared" si="2"/>
        <v>0.80995217148151566</v>
      </c>
      <c r="F116" s="122">
        <f t="shared" si="3"/>
        <v>169.26347420348407</v>
      </c>
    </row>
    <row r="117" spans="1:6" ht="16.5" thickBot="1">
      <c r="A117" s="161">
        <v>75</v>
      </c>
      <c r="B117" s="162">
        <v>1923.8999999999999</v>
      </c>
      <c r="C117" s="158">
        <v>10000</v>
      </c>
      <c r="D117" s="159">
        <v>4.9000000000000004</v>
      </c>
      <c r="E117" s="121">
        <f t="shared" si="2"/>
        <v>0.79060626137421486</v>
      </c>
      <c r="F117" s="122">
        <f t="shared" si="3"/>
        <v>165.2205738055502</v>
      </c>
    </row>
    <row r="118" spans="1:6" ht="16.5" thickBot="1">
      <c r="A118" s="161">
        <v>76</v>
      </c>
      <c r="B118" s="162">
        <v>1869.3</v>
      </c>
      <c r="C118" s="158">
        <v>10000</v>
      </c>
      <c r="D118" s="159">
        <v>4.9000000000000004</v>
      </c>
      <c r="E118" s="121">
        <f t="shared" si="2"/>
        <v>0.77170262778765386</v>
      </c>
      <c r="F118" s="122">
        <f t="shared" si="3"/>
        <v>161.27010017439949</v>
      </c>
    </row>
    <row r="119" spans="1:6" ht="16.5" thickBot="1">
      <c r="A119" s="161">
        <v>77</v>
      </c>
      <c r="B119" s="162">
        <v>1816.5</v>
      </c>
      <c r="C119" s="158">
        <v>10000</v>
      </c>
      <c r="D119" s="159">
        <v>4.9000000000000004</v>
      </c>
      <c r="E119" s="121">
        <f t="shared" si="2"/>
        <v>0.75325604028265569</v>
      </c>
      <c r="F119" s="122">
        <f t="shared" si="3"/>
        <v>157.41513984682436</v>
      </c>
    </row>
    <row r="120" spans="1:6" ht="16.5" thickBot="1">
      <c r="A120" s="161">
        <v>78</v>
      </c>
      <c r="B120" s="162">
        <v>1765.4</v>
      </c>
      <c r="C120" s="158">
        <v>10000</v>
      </c>
      <c r="D120" s="159">
        <v>4.9000000000000004</v>
      </c>
      <c r="E120" s="121">
        <f t="shared" si="2"/>
        <v>0.73524572050249049</v>
      </c>
      <c r="F120" s="122">
        <f t="shared" si="3"/>
        <v>153.65135057031637</v>
      </c>
    </row>
    <row r="121" spans="1:6" ht="16.5" thickBot="1">
      <c r="A121" s="161">
        <v>79</v>
      </c>
      <c r="B121" s="162">
        <v>1716</v>
      </c>
      <c r="C121" s="158">
        <v>10000</v>
      </c>
      <c r="D121" s="159">
        <v>4.9000000000000004</v>
      </c>
      <c r="E121" s="121">
        <f t="shared" si="2"/>
        <v>0.71768521679754194</v>
      </c>
      <c r="F121" s="122">
        <f t="shared" si="3"/>
        <v>149.98156367360875</v>
      </c>
    </row>
    <row r="122" spans="1:6" ht="16.5" thickBot="1">
      <c r="A122" s="163">
        <v>80</v>
      </c>
      <c r="B122" s="164">
        <v>1668.1999999999998</v>
      </c>
      <c r="C122" s="158">
        <v>10000</v>
      </c>
      <c r="D122" s="159">
        <v>4.9000000000000004</v>
      </c>
      <c r="E122" s="121">
        <f t="shared" si="2"/>
        <v>0.70055192746096218</v>
      </c>
      <c r="F122" s="122">
        <f t="shared" si="3"/>
        <v>146.40105586122962</v>
      </c>
    </row>
    <row r="123" spans="1:6" ht="16.5" thickBot="1">
      <c r="A123" s="163">
        <v>81</v>
      </c>
      <c r="B123" s="164">
        <v>1622</v>
      </c>
      <c r="C123" s="158">
        <v>10000</v>
      </c>
      <c r="D123" s="159">
        <v>4.9000000000000004</v>
      </c>
      <c r="E123" s="121">
        <f t="shared" si="2"/>
        <v>0.6838581999655825</v>
      </c>
      <c r="F123" s="122">
        <f t="shared" si="3"/>
        <v>142.91240750301151</v>
      </c>
    </row>
    <row r="124" spans="1:6" ht="16.5" thickBot="1">
      <c r="A124" s="163">
        <v>82</v>
      </c>
      <c r="B124" s="164">
        <v>1577.2</v>
      </c>
      <c r="C124" s="158">
        <v>10000</v>
      </c>
      <c r="D124" s="159">
        <v>4.9000000000000004</v>
      </c>
      <c r="E124" s="121">
        <f t="shared" si="2"/>
        <v>0.66754310195902289</v>
      </c>
      <c r="F124" s="122">
        <f t="shared" si="3"/>
        <v>139.50288498082438</v>
      </c>
    </row>
    <row r="125" spans="1:6" ht="16.5" thickBot="1">
      <c r="A125" s="163">
        <v>83</v>
      </c>
      <c r="B125" s="164">
        <v>1533.9</v>
      </c>
      <c r="C125" s="158">
        <v>10000</v>
      </c>
      <c r="D125" s="159">
        <v>4.9000000000000004</v>
      </c>
      <c r="E125" s="121">
        <f t="shared" si="2"/>
        <v>0.65165382047702869</v>
      </c>
      <c r="F125" s="122">
        <f t="shared" si="3"/>
        <v>136.18234942213823</v>
      </c>
    </row>
    <row r="126" spans="1:6" ht="16.5" thickBot="1">
      <c r="A126" s="163">
        <v>84</v>
      </c>
      <c r="B126" s="164">
        <v>1491.9</v>
      </c>
      <c r="C126" s="158">
        <v>10000</v>
      </c>
      <c r="D126" s="159">
        <v>4.9000000000000004</v>
      </c>
      <c r="E126" s="121">
        <f t="shared" si="2"/>
        <v>0.6361271852348177</v>
      </c>
      <c r="F126" s="122">
        <f t="shared" si="3"/>
        <v>132.93759952662313</v>
      </c>
    </row>
    <row r="127" spans="1:6" ht="16.5" thickBot="1">
      <c r="A127" s="161">
        <v>85</v>
      </c>
      <c r="B127" s="162">
        <v>1451.3</v>
      </c>
      <c r="C127" s="158">
        <v>10000</v>
      </c>
      <c r="D127" s="159">
        <v>4.9000000000000004</v>
      </c>
      <c r="E127" s="121">
        <f t="shared" si="2"/>
        <v>0.62100984167736417</v>
      </c>
      <c r="F127" s="122">
        <f t="shared" si="3"/>
        <v>129.77838324033078</v>
      </c>
    </row>
    <row r="128" spans="1:6" ht="16.5" thickBot="1">
      <c r="A128" s="161">
        <v>86</v>
      </c>
      <c r="B128" s="162">
        <v>1412</v>
      </c>
      <c r="C128" s="158">
        <v>10000</v>
      </c>
      <c r="D128" s="159">
        <v>4.9000000000000004</v>
      </c>
      <c r="E128" s="121">
        <f t="shared" si="2"/>
        <v>0.60627409744128991</v>
      </c>
      <c r="F128" s="122">
        <f t="shared" si="3"/>
        <v>126.69891342446547</v>
      </c>
    </row>
    <row r="129" spans="1:6" ht="16.5" thickBot="1">
      <c r="A129" s="161">
        <v>87</v>
      </c>
      <c r="B129" s="162">
        <v>1374</v>
      </c>
      <c r="C129" s="158">
        <v>10000</v>
      </c>
      <c r="D129" s="159">
        <v>4.9000000000000004</v>
      </c>
      <c r="E129" s="121">
        <f t="shared" si="2"/>
        <v>0.59192896078776158</v>
      </c>
      <c r="F129" s="122">
        <f t="shared" si="3"/>
        <v>123.70107262176894</v>
      </c>
    </row>
    <row r="130" spans="1:6" ht="16.5" thickBot="1">
      <c r="A130" s="161">
        <v>88</v>
      </c>
      <c r="B130" s="162">
        <v>1337.1</v>
      </c>
      <c r="C130" s="158">
        <v>10000</v>
      </c>
      <c r="D130" s="159">
        <v>4.9000000000000004</v>
      </c>
      <c r="E130" s="121">
        <f t="shared" si="2"/>
        <v>0.57790704853975006</v>
      </c>
      <c r="F130" s="122">
        <f t="shared" si="3"/>
        <v>120.77077912340899</v>
      </c>
    </row>
    <row r="131" spans="1:6" ht="16.5" thickBot="1">
      <c r="A131" s="161">
        <v>89</v>
      </c>
      <c r="B131" s="162">
        <v>1301.3999999999999</v>
      </c>
      <c r="C131" s="158">
        <v>10000</v>
      </c>
      <c r="D131" s="159">
        <v>4.9000000000000004</v>
      </c>
      <c r="E131" s="121">
        <f t="shared" ref="E131:E192" si="4">D131*B131/(B131+C131)</f>
        <v>0.56425398623179424</v>
      </c>
      <c r="F131" s="122">
        <f t="shared" ref="F131:F192" si="5">E131/D131*1024</f>
        <v>117.91756773497087</v>
      </c>
    </row>
    <row r="132" spans="1:6" ht="16.5" thickBot="1">
      <c r="A132" s="161">
        <v>90</v>
      </c>
      <c r="B132" s="162">
        <v>1266.8</v>
      </c>
      <c r="C132" s="158">
        <v>10000</v>
      </c>
      <c r="D132" s="159">
        <v>4.9000000000000004</v>
      </c>
      <c r="E132" s="121">
        <f t="shared" si="4"/>
        <v>0.55093904214151324</v>
      </c>
      <c r="F132" s="122">
        <f t="shared" si="5"/>
        <v>115.135016153655</v>
      </c>
    </row>
    <row r="133" spans="1:6" ht="16.5" thickBot="1">
      <c r="A133" s="161">
        <v>91</v>
      </c>
      <c r="B133" s="162">
        <v>1233.3</v>
      </c>
      <c r="C133" s="158">
        <v>10000</v>
      </c>
      <c r="D133" s="159">
        <v>4.9000000000000004</v>
      </c>
      <c r="E133" s="121">
        <f t="shared" si="4"/>
        <v>0.53796925213427937</v>
      </c>
      <c r="F133" s="122">
        <f t="shared" si="5"/>
        <v>112.42459473173511</v>
      </c>
    </row>
    <row r="134" spans="1:6" ht="16.5" thickBot="1">
      <c r="A134" s="161">
        <v>92</v>
      </c>
      <c r="B134" s="162">
        <v>1200.9000000000001</v>
      </c>
      <c r="C134" s="158">
        <v>10000</v>
      </c>
      <c r="D134" s="159">
        <v>4.9000000000000004</v>
      </c>
      <c r="E134" s="121">
        <f t="shared" si="4"/>
        <v>0.52535153425171199</v>
      </c>
      <c r="F134" s="122">
        <f t="shared" si="5"/>
        <v>109.78774919872511</v>
      </c>
    </row>
    <row r="135" spans="1:6" ht="16.5" thickBot="1">
      <c r="A135" s="161">
        <v>93</v>
      </c>
      <c r="B135" s="162">
        <v>1169.4000000000001</v>
      </c>
      <c r="C135" s="158">
        <v>10000</v>
      </c>
      <c r="D135" s="159">
        <v>4.9000000000000004</v>
      </c>
      <c r="E135" s="121">
        <f t="shared" si="4"/>
        <v>0.5130141278851148</v>
      </c>
      <c r="F135" s="122">
        <f t="shared" si="5"/>
        <v>107.2094830519097</v>
      </c>
    </row>
    <row r="136" spans="1:6" ht="16.5" thickBot="1">
      <c r="A136" s="161">
        <v>94</v>
      </c>
      <c r="B136" s="162">
        <v>1139</v>
      </c>
      <c r="C136" s="158">
        <v>10000</v>
      </c>
      <c r="D136" s="159">
        <v>4.9000000000000004</v>
      </c>
      <c r="E136" s="121">
        <f t="shared" si="4"/>
        <v>0.50104138612083671</v>
      </c>
      <c r="F136" s="122">
        <f t="shared" si="5"/>
        <v>104.70742436484423</v>
      </c>
    </row>
    <row r="137" spans="1:6" ht="16.5" thickBot="1">
      <c r="A137" s="161">
        <v>95</v>
      </c>
      <c r="B137" s="162">
        <v>1109.3999999999999</v>
      </c>
      <c r="C137" s="158">
        <v>10000</v>
      </c>
      <c r="D137" s="159">
        <v>4.9000000000000004</v>
      </c>
      <c r="E137" s="121">
        <f t="shared" si="4"/>
        <v>0.48932075539633102</v>
      </c>
      <c r="F137" s="122">
        <f t="shared" si="5"/>
        <v>102.25805173996794</v>
      </c>
    </row>
    <row r="138" spans="1:6" ht="16.5" thickBot="1">
      <c r="A138" s="161">
        <v>96</v>
      </c>
      <c r="B138" s="162">
        <v>1080.8</v>
      </c>
      <c r="C138" s="158">
        <v>10000</v>
      </c>
      <c r="D138" s="159">
        <v>4.9000000000000004</v>
      </c>
      <c r="E138" s="121">
        <f t="shared" si="4"/>
        <v>0.47793661107501267</v>
      </c>
      <c r="F138" s="122">
        <f t="shared" si="5"/>
        <v>99.878997906288362</v>
      </c>
    </row>
    <row r="139" spans="1:6" ht="16.5" thickBot="1">
      <c r="A139" s="161">
        <v>97</v>
      </c>
      <c r="B139" s="162">
        <v>1053.0999999999999</v>
      </c>
      <c r="C139" s="158">
        <v>10000</v>
      </c>
      <c r="D139" s="159">
        <v>4.9000000000000004</v>
      </c>
      <c r="E139" s="121">
        <f t="shared" si="4"/>
        <v>0.46685454759298289</v>
      </c>
      <c r="F139" s="122">
        <f t="shared" si="5"/>
        <v>97.563072803104987</v>
      </c>
    </row>
    <row r="140" spans="1:6" ht="16.5" thickBot="1">
      <c r="A140" s="161">
        <v>98</v>
      </c>
      <c r="B140" s="162">
        <v>1026.2</v>
      </c>
      <c r="C140" s="158">
        <v>10000</v>
      </c>
      <c r="D140" s="159">
        <v>4.9000000000000004</v>
      </c>
      <c r="E140" s="121">
        <f t="shared" si="4"/>
        <v>0.45603925196350514</v>
      </c>
      <c r="F140" s="122">
        <f t="shared" si="5"/>
        <v>95.302896736863104</v>
      </c>
    </row>
    <row r="141" spans="1:6" ht="16.5" thickBot="1">
      <c r="A141" s="161">
        <v>99</v>
      </c>
      <c r="B141" s="162">
        <v>1000.1</v>
      </c>
      <c r="C141" s="158">
        <v>10000</v>
      </c>
      <c r="D141" s="159">
        <v>4.9000000000000004</v>
      </c>
      <c r="E141" s="121">
        <f t="shared" si="4"/>
        <v>0.44549504095417319</v>
      </c>
      <c r="F141" s="122">
        <f t="shared" si="5"/>
        <v>93.099371823892511</v>
      </c>
    </row>
    <row r="142" spans="1:6" ht="16.5" thickBot="1">
      <c r="A142" s="161">
        <v>100</v>
      </c>
      <c r="B142" s="162">
        <v>974.85</v>
      </c>
      <c r="C142" s="158">
        <v>10000</v>
      </c>
      <c r="D142" s="159">
        <v>4.9000000000000004</v>
      </c>
      <c r="E142" s="121">
        <f t="shared" si="4"/>
        <v>0.43524649539629245</v>
      </c>
      <c r="F142" s="122">
        <f t="shared" si="5"/>
        <v>90.957634956286412</v>
      </c>
    </row>
    <row r="143" spans="1:6" ht="16.5" thickBot="1">
      <c r="A143" s="161">
        <v>101</v>
      </c>
      <c r="B143" s="162">
        <v>950.33999999999992</v>
      </c>
      <c r="C143" s="158">
        <v>10000</v>
      </c>
      <c r="D143" s="159">
        <v>4.9000000000000004</v>
      </c>
      <c r="E143" s="121">
        <f t="shared" si="4"/>
        <v>0.42525309716410631</v>
      </c>
      <c r="F143" s="122">
        <f t="shared" si="5"/>
        <v>88.869218672662214</v>
      </c>
    </row>
    <row r="144" spans="1:6" ht="16.5" thickBot="1">
      <c r="A144" s="161">
        <v>102</v>
      </c>
      <c r="B144" s="162">
        <v>926.57</v>
      </c>
      <c r="C144" s="158">
        <v>10000</v>
      </c>
      <c r="D144" s="159">
        <v>4.9000000000000004</v>
      </c>
      <c r="E144" s="121">
        <f t="shared" si="4"/>
        <v>0.41551859366663102</v>
      </c>
      <c r="F144" s="122">
        <f t="shared" si="5"/>
        <v>86.834906105026562</v>
      </c>
    </row>
    <row r="145" spans="1:6" ht="16.5" thickBot="1">
      <c r="A145" s="161">
        <v>103</v>
      </c>
      <c r="B145" s="162">
        <v>903.51</v>
      </c>
      <c r="C145" s="158">
        <v>10000</v>
      </c>
      <c r="D145" s="159">
        <v>4.9000000000000004</v>
      </c>
      <c r="E145" s="121">
        <f t="shared" si="4"/>
        <v>0.40603429537827729</v>
      </c>
      <c r="F145" s="122">
        <f t="shared" si="5"/>
        <v>84.852881319868558</v>
      </c>
    </row>
    <row r="146" spans="1:6" ht="16.5" thickBot="1">
      <c r="A146" s="161">
        <v>104</v>
      </c>
      <c r="B146" s="162">
        <v>881.14</v>
      </c>
      <c r="C146" s="158">
        <v>10000</v>
      </c>
      <c r="D146" s="159">
        <v>4.9000000000000004</v>
      </c>
      <c r="E146" s="121">
        <f t="shared" si="4"/>
        <v>0.39679537254368574</v>
      </c>
      <c r="F146" s="122">
        <f t="shared" si="5"/>
        <v>82.922134996884523</v>
      </c>
    </row>
    <row r="147" spans="1:6" ht="16.5" thickBot="1">
      <c r="A147" s="161">
        <v>105</v>
      </c>
      <c r="B147" s="162">
        <v>859.43999999999994</v>
      </c>
      <c r="C147" s="158">
        <v>10000</v>
      </c>
      <c r="D147" s="159">
        <v>4.9000000000000004</v>
      </c>
      <c r="E147" s="121">
        <f t="shared" si="4"/>
        <v>0.38779679246811993</v>
      </c>
      <c r="F147" s="122">
        <f t="shared" si="5"/>
        <v>81.041615405582604</v>
      </c>
    </row>
    <row r="148" spans="1:6" ht="16.5" thickBot="1">
      <c r="A148" s="161">
        <v>106</v>
      </c>
      <c r="B148" s="162">
        <v>838.38</v>
      </c>
      <c r="C148" s="158">
        <v>10000</v>
      </c>
      <c r="D148" s="159">
        <v>4.9000000000000004</v>
      </c>
      <c r="E148" s="121">
        <f t="shared" si="4"/>
        <v>0.37902915380342822</v>
      </c>
      <c r="F148" s="122">
        <f t="shared" si="5"/>
        <v>79.209357856063363</v>
      </c>
    </row>
    <row r="149" spans="1:6" ht="16.5" thickBot="1">
      <c r="A149" s="161">
        <v>107</v>
      </c>
      <c r="B149" s="162">
        <v>817.94999999999993</v>
      </c>
      <c r="C149" s="158">
        <v>10000</v>
      </c>
      <c r="D149" s="159">
        <v>4.9000000000000004</v>
      </c>
      <c r="E149" s="121">
        <f t="shared" si="4"/>
        <v>0.37049117439071172</v>
      </c>
      <c r="F149" s="122">
        <f t="shared" si="5"/>
        <v>77.425094403283424</v>
      </c>
    </row>
    <row r="150" spans="1:6" ht="16.5" thickBot="1">
      <c r="A150" s="161">
        <v>108</v>
      </c>
      <c r="B150" s="162">
        <v>798.12</v>
      </c>
      <c r="C150" s="158">
        <v>10000</v>
      </c>
      <c r="D150" s="159">
        <v>4.9000000000000004</v>
      </c>
      <c r="E150" s="121">
        <f t="shared" si="4"/>
        <v>0.36217304493745212</v>
      </c>
      <c r="F150" s="122">
        <f t="shared" si="5"/>
        <v>75.686775105296107</v>
      </c>
    </row>
    <row r="151" spans="1:6" ht="16.5" thickBot="1">
      <c r="A151" s="161">
        <v>109</v>
      </c>
      <c r="B151" s="162">
        <v>778.87</v>
      </c>
      <c r="C151" s="158">
        <v>10000</v>
      </c>
      <c r="D151" s="159">
        <v>4.9000000000000004</v>
      </c>
      <c r="E151" s="121">
        <f t="shared" si="4"/>
        <v>0.35406893301431414</v>
      </c>
      <c r="F151" s="122">
        <f t="shared" si="5"/>
        <v>73.993181103399522</v>
      </c>
    </row>
    <row r="152" spans="1:6" ht="16.5" thickBot="1">
      <c r="A152" s="161">
        <v>110</v>
      </c>
      <c r="B152" s="162">
        <v>760.19</v>
      </c>
      <c r="C152" s="158">
        <v>10000</v>
      </c>
      <c r="D152" s="159">
        <v>4.9000000000000004</v>
      </c>
      <c r="E152" s="121">
        <f t="shared" si="4"/>
        <v>0.34617706564661038</v>
      </c>
      <c r="F152" s="122">
        <f t="shared" si="5"/>
        <v>72.343941882067142</v>
      </c>
    </row>
    <row r="153" spans="1:6" ht="16.5" thickBot="1">
      <c r="A153" s="161">
        <v>111</v>
      </c>
      <c r="B153" s="162">
        <v>742.04000000000008</v>
      </c>
      <c r="C153" s="158">
        <v>10000</v>
      </c>
      <c r="D153" s="159">
        <v>4.9000000000000004</v>
      </c>
      <c r="E153" s="121">
        <f t="shared" si="4"/>
        <v>0.33848282076774994</v>
      </c>
      <c r="F153" s="122">
        <f t="shared" si="5"/>
        <v>70.736001727791006</v>
      </c>
    </row>
    <row r="154" spans="1:6" ht="16.5" thickBot="1">
      <c r="A154" s="161">
        <v>112</v>
      </c>
      <c r="B154" s="162">
        <v>724.43000000000006</v>
      </c>
      <c r="C154" s="158">
        <v>10000</v>
      </c>
      <c r="D154" s="159">
        <v>4.9000000000000004</v>
      </c>
      <c r="E154" s="121">
        <f t="shared" si="4"/>
        <v>0.33099260287026916</v>
      </c>
      <c r="F154" s="122">
        <f t="shared" si="5"/>
        <v>69.170699048807265</v>
      </c>
    </row>
    <row r="155" spans="1:6" ht="16.5" thickBot="1">
      <c r="A155" s="161">
        <v>113</v>
      </c>
      <c r="B155" s="162">
        <v>707.31999999999994</v>
      </c>
      <c r="C155" s="158">
        <v>10000</v>
      </c>
      <c r="D155" s="159">
        <v>4.9000000000000004</v>
      </c>
      <c r="E155" s="121">
        <f t="shared" si="4"/>
        <v>0.3236914559385542</v>
      </c>
      <c r="F155" s="122">
        <f t="shared" si="5"/>
        <v>67.644908343077446</v>
      </c>
    </row>
    <row r="156" spans="1:6" ht="16.5" thickBot="1">
      <c r="A156" s="161">
        <v>114</v>
      </c>
      <c r="B156" s="162">
        <v>690.71</v>
      </c>
      <c r="C156" s="158">
        <v>10000</v>
      </c>
      <c r="D156" s="159">
        <v>4.9000000000000004</v>
      </c>
      <c r="E156" s="121">
        <f t="shared" si="4"/>
        <v>0.31658131218600077</v>
      </c>
      <c r="F156" s="122">
        <f t="shared" si="5"/>
        <v>66.159033403768319</v>
      </c>
    </row>
    <row r="157" spans="1:6" ht="16.5" thickBot="1">
      <c r="A157" s="161">
        <v>115</v>
      </c>
      <c r="B157" s="162">
        <v>674.56000000000006</v>
      </c>
      <c r="C157" s="158">
        <v>10000</v>
      </c>
      <c r="D157" s="159">
        <v>4.9000000000000004</v>
      </c>
      <c r="E157" s="121">
        <f t="shared" si="4"/>
        <v>0.30964686132262131</v>
      </c>
      <c r="F157" s="122">
        <f t="shared" si="5"/>
        <v>64.709874692727382</v>
      </c>
    </row>
    <row r="158" spans="1:6" ht="16.5" thickBot="1">
      <c r="A158" s="161">
        <v>116</v>
      </c>
      <c r="B158" s="162">
        <v>658.88</v>
      </c>
      <c r="C158" s="158">
        <v>10000</v>
      </c>
      <c r="D158" s="159">
        <v>4.9000000000000004</v>
      </c>
      <c r="E158" s="121">
        <f t="shared" si="4"/>
        <v>0.30289411270227268</v>
      </c>
      <c r="F158" s="122">
        <f t="shared" si="5"/>
        <v>63.298688042270854</v>
      </c>
    </row>
    <row r="159" spans="1:6" ht="16.5" thickBot="1">
      <c r="A159" s="161">
        <v>117</v>
      </c>
      <c r="B159" s="162">
        <v>643.64</v>
      </c>
      <c r="C159" s="158">
        <v>10000</v>
      </c>
      <c r="D159" s="159">
        <v>4.9000000000000004</v>
      </c>
      <c r="E159" s="121">
        <f t="shared" si="4"/>
        <v>0.29631178807250153</v>
      </c>
      <c r="F159" s="122">
        <f t="shared" si="5"/>
        <v>61.923116527804396</v>
      </c>
    </row>
    <row r="160" spans="1:6" ht="16.5" thickBot="1">
      <c r="A160" s="161">
        <v>118</v>
      </c>
      <c r="B160" s="162">
        <v>628.83000000000004</v>
      </c>
      <c r="C160" s="158">
        <v>10000</v>
      </c>
      <c r="D160" s="159">
        <v>4.9000000000000004</v>
      </c>
      <c r="E160" s="121">
        <f t="shared" si="4"/>
        <v>0.28989710062161123</v>
      </c>
      <c r="F160" s="122">
        <f t="shared" si="5"/>
        <v>60.582577762557115</v>
      </c>
    </row>
    <row r="161" spans="1:6" ht="16.5" thickBot="1">
      <c r="A161" s="161">
        <v>119</v>
      </c>
      <c r="B161" s="162">
        <v>614.43999999999994</v>
      </c>
      <c r="C161" s="158">
        <v>10000</v>
      </c>
      <c r="D161" s="159">
        <v>4.9000000000000004</v>
      </c>
      <c r="E161" s="121">
        <f t="shared" si="4"/>
        <v>0.28364718251740079</v>
      </c>
      <c r="F161" s="122">
        <f t="shared" si="5"/>
        <v>59.276472428126198</v>
      </c>
    </row>
    <row r="162" spans="1:6" ht="16.5" thickBot="1">
      <c r="A162" s="161">
        <v>120</v>
      </c>
      <c r="B162" s="162">
        <v>600.43999999999994</v>
      </c>
      <c r="C162" s="158">
        <v>10000</v>
      </c>
      <c r="D162" s="159">
        <v>4.9000000000000004</v>
      </c>
      <c r="E162" s="121">
        <f t="shared" si="4"/>
        <v>0.27755036583387105</v>
      </c>
      <c r="F162" s="122">
        <f t="shared" si="5"/>
        <v>58.002362166098763</v>
      </c>
    </row>
    <row r="163" spans="1:6" ht="16.5" thickBot="1">
      <c r="A163" s="161">
        <v>121</v>
      </c>
      <c r="B163" s="162">
        <v>586.84</v>
      </c>
      <c r="C163" s="158">
        <v>10000</v>
      </c>
      <c r="D163" s="159">
        <v>4.9000000000000004</v>
      </c>
      <c r="E163" s="121">
        <f t="shared" si="4"/>
        <v>0.27161230357689364</v>
      </c>
      <c r="F163" s="122">
        <f t="shared" si="5"/>
        <v>56.761428339334508</v>
      </c>
    </row>
    <row r="164" spans="1:6" ht="16.5" thickBot="1">
      <c r="A164" s="161">
        <v>122</v>
      </c>
      <c r="B164" s="162">
        <v>573.6</v>
      </c>
      <c r="C164" s="158">
        <v>10000</v>
      </c>
      <c r="D164" s="159">
        <v>4.9000000000000004</v>
      </c>
      <c r="E164" s="121">
        <f t="shared" si="4"/>
        <v>0.26581675115381709</v>
      </c>
      <c r="F164" s="122">
        <f t="shared" si="5"/>
        <v>55.550276159491567</v>
      </c>
    </row>
    <row r="165" spans="1:6" ht="16.5" thickBot="1">
      <c r="A165" s="161">
        <v>123</v>
      </c>
      <c r="B165" s="162">
        <v>560.74</v>
      </c>
      <c r="C165" s="158">
        <v>10000</v>
      </c>
      <c r="D165" s="159">
        <v>4.9000000000000004</v>
      </c>
      <c r="E165" s="121">
        <f t="shared" si="4"/>
        <v>0.26017362419678924</v>
      </c>
      <c r="F165" s="122">
        <f t="shared" si="5"/>
        <v>54.370977791329011</v>
      </c>
    </row>
    <row r="166" spans="1:6" ht="16.5" thickBot="1">
      <c r="A166" s="161">
        <v>124</v>
      </c>
      <c r="B166" s="162">
        <v>548.22</v>
      </c>
      <c r="C166" s="158">
        <v>10000</v>
      </c>
      <c r="D166" s="159">
        <v>4.9000000000000004</v>
      </c>
      <c r="E166" s="121">
        <f t="shared" si="4"/>
        <v>0.254666474533144</v>
      </c>
      <c r="F166" s="122">
        <f t="shared" si="5"/>
        <v>53.220095902436618</v>
      </c>
    </row>
    <row r="167" spans="1:6" ht="16.5" thickBot="1">
      <c r="A167" s="161">
        <v>125</v>
      </c>
      <c r="B167" s="162">
        <v>536.04</v>
      </c>
      <c r="C167" s="158">
        <v>10000</v>
      </c>
      <c r="D167" s="159">
        <v>4.9000000000000004</v>
      </c>
      <c r="E167" s="121">
        <f t="shared" si="4"/>
        <v>0.24929632005952898</v>
      </c>
      <c r="F167" s="122">
        <f t="shared" si="5"/>
        <v>52.097843212440338</v>
      </c>
    </row>
    <row r="168" spans="1:6" ht="16.5" thickBot="1">
      <c r="A168" s="161">
        <v>126</v>
      </c>
      <c r="B168" s="162">
        <v>524.19000000000005</v>
      </c>
      <c r="C168" s="158">
        <v>10000</v>
      </c>
      <c r="D168" s="159">
        <v>4.9000000000000004</v>
      </c>
      <c r="E168" s="121">
        <f t="shared" si="4"/>
        <v>0.24405973286305171</v>
      </c>
      <c r="F168" s="122">
        <f t="shared" si="5"/>
        <v>51.00350335750305</v>
      </c>
    </row>
    <row r="169" spans="1:6" ht="16.5" thickBot="1">
      <c r="A169" s="161">
        <v>127</v>
      </c>
      <c r="B169" s="162">
        <v>512.65000000000009</v>
      </c>
      <c r="C169" s="158">
        <v>10000</v>
      </c>
      <c r="D169" s="159">
        <v>4.9000000000000004</v>
      </c>
      <c r="E169" s="121">
        <f t="shared" si="4"/>
        <v>0.23894879026696414</v>
      </c>
      <c r="F169" s="122">
        <f t="shared" si="5"/>
        <v>49.935420659871689</v>
      </c>
    </row>
    <row r="170" spans="1:6" ht="16.5" thickBot="1">
      <c r="A170" s="161">
        <v>128</v>
      </c>
      <c r="B170" s="162">
        <v>501.41999999999996</v>
      </c>
      <c r="C170" s="158">
        <v>10000</v>
      </c>
      <c r="D170" s="159">
        <v>4.9000000000000004</v>
      </c>
      <c r="E170" s="121">
        <f t="shared" si="4"/>
        <v>0.23396435910572094</v>
      </c>
      <c r="F170" s="122">
        <f t="shared" si="5"/>
        <v>48.89377627025678</v>
      </c>
    </row>
    <row r="171" spans="1:6" ht="16.5" thickBot="1">
      <c r="A171" s="161">
        <v>129</v>
      </c>
      <c r="B171" s="162">
        <v>490.49</v>
      </c>
      <c r="C171" s="158">
        <v>10000</v>
      </c>
      <c r="D171" s="159">
        <v>4.9000000000000004</v>
      </c>
      <c r="E171" s="121">
        <f t="shared" si="4"/>
        <v>0.22910283504393031</v>
      </c>
      <c r="F171" s="122">
        <f t="shared" si="5"/>
        <v>47.877816956119311</v>
      </c>
    </row>
    <row r="172" spans="1:6" ht="16.5" thickBot="1">
      <c r="A172" s="161">
        <v>130</v>
      </c>
      <c r="B172" s="162">
        <v>479.85</v>
      </c>
      <c r="C172" s="158">
        <v>10000</v>
      </c>
      <c r="D172" s="159">
        <v>4.9000000000000004</v>
      </c>
      <c r="E172" s="121">
        <f t="shared" si="4"/>
        <v>0.22436055859578144</v>
      </c>
      <c r="F172" s="122">
        <f t="shared" si="5"/>
        <v>46.886777959608203</v>
      </c>
    </row>
    <row r="173" spans="1:6" ht="16.5" thickBot="1">
      <c r="A173" s="161">
        <v>131</v>
      </c>
      <c r="B173" s="162">
        <v>469.48</v>
      </c>
      <c r="C173" s="158">
        <v>10000</v>
      </c>
      <c r="D173" s="159">
        <v>4.9000000000000004</v>
      </c>
      <c r="E173" s="121">
        <f t="shared" si="4"/>
        <v>0.21972934663421681</v>
      </c>
      <c r="F173" s="122">
        <f t="shared" si="5"/>
        <v>45.918949174171019</v>
      </c>
    </row>
    <row r="174" spans="1:6" ht="16.5" thickBot="1">
      <c r="A174" s="161">
        <v>132</v>
      </c>
      <c r="B174" s="162">
        <v>459.39000000000004</v>
      </c>
      <c r="C174" s="158">
        <v>10000</v>
      </c>
      <c r="D174" s="159">
        <v>4.9000000000000004</v>
      </c>
      <c r="E174" s="121">
        <f t="shared" si="4"/>
        <v>0.21521436718584933</v>
      </c>
      <c r="F174" s="122">
        <f t="shared" si="5"/>
        <v>44.975410611899939</v>
      </c>
    </row>
    <row r="175" spans="1:6" ht="16.5" thickBot="1">
      <c r="A175" s="161">
        <v>133</v>
      </c>
      <c r="B175" s="162">
        <v>449.55</v>
      </c>
      <c r="C175" s="158">
        <v>10000</v>
      </c>
      <c r="D175" s="159">
        <v>4.9000000000000004</v>
      </c>
      <c r="E175" s="121">
        <f t="shared" si="4"/>
        <v>0.2108028575393199</v>
      </c>
      <c r="F175" s="122">
        <f t="shared" si="5"/>
        <v>44.053495126584401</v>
      </c>
    </row>
    <row r="176" spans="1:6" ht="16.5" thickBot="1">
      <c r="A176" s="161">
        <v>134</v>
      </c>
      <c r="B176" s="162">
        <v>439.97</v>
      </c>
      <c r="C176" s="158">
        <v>10000</v>
      </c>
      <c r="D176" s="159">
        <v>4.9000000000000004</v>
      </c>
      <c r="E176" s="121">
        <f t="shared" si="4"/>
        <v>0.20649992289249874</v>
      </c>
      <c r="F176" s="122">
        <f t="shared" si="5"/>
        <v>43.154269600391572</v>
      </c>
    </row>
    <row r="177" spans="1:6" ht="16.5" thickBot="1">
      <c r="A177" s="161">
        <v>135</v>
      </c>
      <c r="B177" s="162">
        <v>430.63</v>
      </c>
      <c r="C177" s="158">
        <v>10000</v>
      </c>
      <c r="D177" s="159">
        <v>4.9000000000000004</v>
      </c>
      <c r="E177" s="121">
        <f t="shared" si="4"/>
        <v>0.20229717668060321</v>
      </c>
      <c r="F177" s="122">
        <f t="shared" si="5"/>
        <v>42.275981412436259</v>
      </c>
    </row>
    <row r="178" spans="1:6" ht="16.5" thickBot="1">
      <c r="A178" s="161">
        <v>136</v>
      </c>
      <c r="B178" s="162">
        <v>421.52</v>
      </c>
      <c r="C178" s="158">
        <v>10000</v>
      </c>
      <c r="D178" s="159">
        <v>4.9000000000000004</v>
      </c>
      <c r="E178" s="121">
        <f t="shared" si="4"/>
        <v>0.19819066700442928</v>
      </c>
      <c r="F178" s="122">
        <f t="shared" si="5"/>
        <v>41.41780469643583</v>
      </c>
    </row>
    <row r="179" spans="1:6" ht="16.5" thickBot="1">
      <c r="A179" s="163">
        <v>137</v>
      </c>
      <c r="B179" s="164">
        <v>412.65000000000003</v>
      </c>
      <c r="C179" s="158">
        <v>10000</v>
      </c>
      <c r="D179" s="159">
        <v>4.9000000000000004</v>
      </c>
      <c r="E179" s="121">
        <f t="shared" si="4"/>
        <v>0.19418543790485615</v>
      </c>
      <c r="F179" s="122">
        <f t="shared" si="5"/>
        <v>40.580793553994425</v>
      </c>
    </row>
    <row r="180" spans="1:6" ht="16.5" thickBot="1">
      <c r="A180" s="163">
        <v>138</v>
      </c>
      <c r="B180" s="164">
        <v>404</v>
      </c>
      <c r="C180" s="158">
        <v>10000</v>
      </c>
      <c r="D180" s="159">
        <v>4.9000000000000004</v>
      </c>
      <c r="E180" s="121">
        <f t="shared" si="4"/>
        <v>0.1902729719338716</v>
      </c>
      <c r="F180" s="122">
        <f t="shared" si="5"/>
        <v>39.763168012302962</v>
      </c>
    </row>
    <row r="181" spans="1:6" ht="16.5" thickBot="1">
      <c r="A181" s="163">
        <v>139</v>
      </c>
      <c r="B181" s="164">
        <v>395.56</v>
      </c>
      <c r="C181" s="158">
        <v>10000</v>
      </c>
      <c r="D181" s="159">
        <v>4.9000000000000004</v>
      </c>
      <c r="E181" s="121">
        <f t="shared" si="4"/>
        <v>0.18644921485711211</v>
      </c>
      <c r="F181" s="122">
        <f t="shared" si="5"/>
        <v>38.964080819118934</v>
      </c>
    </row>
    <row r="182" spans="1:6" ht="16.5" thickBot="1">
      <c r="A182" s="163">
        <v>140</v>
      </c>
      <c r="B182" s="164">
        <v>387.33</v>
      </c>
      <c r="C182" s="158">
        <v>10000</v>
      </c>
      <c r="D182" s="159">
        <v>4.9000000000000004</v>
      </c>
      <c r="E182" s="121">
        <f t="shared" si="4"/>
        <v>0.18271461482402121</v>
      </c>
      <c r="F182" s="122">
        <f t="shared" si="5"/>
        <v>38.183625628530145</v>
      </c>
    </row>
    <row r="183" spans="1:6" ht="16.5" thickBot="1">
      <c r="A183" s="163">
        <v>141</v>
      </c>
      <c r="B183" s="164">
        <v>379.3</v>
      </c>
      <c r="C183" s="158">
        <v>10000</v>
      </c>
      <c r="D183" s="159">
        <v>4.9000000000000004</v>
      </c>
      <c r="E183" s="121">
        <f t="shared" si="4"/>
        <v>0.17906506219109192</v>
      </c>
      <c r="F183" s="122">
        <f t="shared" si="5"/>
        <v>37.420943608913902</v>
      </c>
    </row>
    <row r="184" spans="1:6" ht="16.5" thickBot="1">
      <c r="A184" s="163">
        <v>142</v>
      </c>
      <c r="B184" s="164">
        <v>371.46000000000004</v>
      </c>
      <c r="C184" s="158">
        <v>10000</v>
      </c>
      <c r="D184" s="159">
        <v>4.9000000000000004</v>
      </c>
      <c r="E184" s="121">
        <f t="shared" si="4"/>
        <v>0.1754964103414563</v>
      </c>
      <c r="F184" s="122">
        <f t="shared" si="5"/>
        <v>36.67516820196964</v>
      </c>
    </row>
    <row r="185" spans="1:6" ht="16.5" thickBot="1">
      <c r="A185" s="163">
        <v>143</v>
      </c>
      <c r="B185" s="164">
        <v>363.82</v>
      </c>
      <c r="C185" s="158">
        <v>10000</v>
      </c>
      <c r="D185" s="159">
        <v>4.9000000000000004</v>
      </c>
      <c r="E185" s="121">
        <f t="shared" si="4"/>
        <v>0.17201360116250572</v>
      </c>
      <c r="F185" s="122">
        <f t="shared" si="5"/>
        <v>35.947332161307315</v>
      </c>
    </row>
    <row r="186" spans="1:6" ht="16.5" thickBot="1">
      <c r="A186" s="163">
        <v>144</v>
      </c>
      <c r="B186" s="164">
        <v>356.36</v>
      </c>
      <c r="C186" s="158">
        <v>10000</v>
      </c>
      <c r="D186" s="159">
        <v>4.9000000000000004</v>
      </c>
      <c r="E186" s="121">
        <f t="shared" si="4"/>
        <v>0.1686078892583881</v>
      </c>
      <c r="F186" s="122">
        <f t="shared" si="5"/>
        <v>35.235607877671306</v>
      </c>
    </row>
    <row r="187" spans="1:6" ht="16.5" thickBot="1">
      <c r="A187" s="163">
        <v>145</v>
      </c>
      <c r="B187" s="164">
        <v>349.08</v>
      </c>
      <c r="C187" s="158">
        <v>10000</v>
      </c>
      <c r="D187" s="159">
        <v>4.9000000000000004</v>
      </c>
      <c r="E187" s="121">
        <f t="shared" si="4"/>
        <v>0.16527961905792593</v>
      </c>
      <c r="F187" s="122">
        <f t="shared" si="5"/>
        <v>34.540067329656353</v>
      </c>
    </row>
    <row r="188" spans="1:6" ht="16.5" thickBot="1">
      <c r="A188" s="163">
        <v>146</v>
      </c>
      <c r="B188" s="164">
        <v>341.96999999999997</v>
      </c>
      <c r="C188" s="158">
        <v>10000</v>
      </c>
      <c r="D188" s="159">
        <v>4.9000000000000004</v>
      </c>
      <c r="E188" s="121">
        <f t="shared" si="4"/>
        <v>0.16202454658058379</v>
      </c>
      <c r="F188" s="122">
        <f t="shared" si="5"/>
        <v>33.85982361194241</v>
      </c>
    </row>
    <row r="189" spans="1:6" ht="16.5" thickBot="1">
      <c r="A189" s="163">
        <v>147</v>
      </c>
      <c r="B189" s="164">
        <v>335.02</v>
      </c>
      <c r="C189" s="158">
        <v>10000</v>
      </c>
      <c r="D189" s="159">
        <v>4.9000000000000004</v>
      </c>
      <c r="E189" s="121">
        <f t="shared" si="4"/>
        <v>0.15883839605535355</v>
      </c>
      <c r="F189" s="122">
        <f t="shared" si="5"/>
        <v>33.193983175649393</v>
      </c>
    </row>
    <row r="190" spans="1:6" ht="16.5" thickBot="1">
      <c r="A190" s="163">
        <v>148</v>
      </c>
      <c r="B190" s="164">
        <v>328.23999999999995</v>
      </c>
      <c r="C190" s="158">
        <v>10000</v>
      </c>
      <c r="D190" s="159">
        <v>4.9000000000000004</v>
      </c>
      <c r="E190" s="121">
        <f t="shared" si="4"/>
        <v>0.15572604819407759</v>
      </c>
      <c r="F190" s="122">
        <f t="shared" si="5"/>
        <v>32.543565989946011</v>
      </c>
    </row>
    <row r="191" spans="1:6" ht="16.5" thickBot="1">
      <c r="A191" s="163">
        <v>149</v>
      </c>
      <c r="B191" s="164">
        <v>321.62</v>
      </c>
      <c r="C191" s="158">
        <v>10000</v>
      </c>
      <c r="D191" s="159">
        <v>4.9000000000000004</v>
      </c>
      <c r="E191" s="121">
        <f t="shared" si="4"/>
        <v>0.15268320283056341</v>
      </c>
      <c r="F191" s="122">
        <f t="shared" si="5"/>
        <v>31.907673407856514</v>
      </c>
    </row>
    <row r="192" spans="1:6" ht="16.5" thickBot="1">
      <c r="A192" s="163">
        <v>150</v>
      </c>
      <c r="B192" s="164">
        <v>315.14999999999998</v>
      </c>
      <c r="C192" s="158">
        <v>10000</v>
      </c>
      <c r="D192" s="159">
        <v>4.9000000000000004</v>
      </c>
      <c r="E192" s="121">
        <f t="shared" si="4"/>
        <v>0.14970553021526589</v>
      </c>
      <c r="F192" s="122">
        <f t="shared" si="5"/>
        <v>31.285400600088217</v>
      </c>
    </row>
  </sheetData>
  <phoneticPr fontId="4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zoomScale="85" zoomScaleNormal="85" workbookViewId="0">
      <selection activeCell="F2" sqref="F2:F102"/>
    </sheetView>
  </sheetViews>
  <sheetFormatPr defaultRowHeight="15.75"/>
  <cols>
    <col min="1" max="1" width="15.140625" style="119" bestFit="1" customWidth="1"/>
    <col min="2" max="2" width="13.140625" style="153" bestFit="1" customWidth="1"/>
    <col min="3" max="4" width="9.140625" style="157"/>
    <col min="5" max="5" width="9.140625" style="156"/>
    <col min="6" max="6" width="14" style="119" customWidth="1"/>
  </cols>
  <sheetData>
    <row r="1" spans="1:6" ht="32.25" thickBot="1">
      <c r="A1" s="70" t="s">
        <v>226</v>
      </c>
      <c r="B1" s="150" t="s">
        <v>239</v>
      </c>
      <c r="C1" s="158" t="s">
        <v>240</v>
      </c>
      <c r="D1" s="158" t="s">
        <v>241</v>
      </c>
      <c r="E1" s="154" t="s">
        <v>242</v>
      </c>
      <c r="F1" s="120" t="s">
        <v>243</v>
      </c>
    </row>
    <row r="2" spans="1:6" ht="16.5" thickBot="1">
      <c r="A2" s="111">
        <v>0</v>
      </c>
      <c r="B2" s="151">
        <v>27619</v>
      </c>
      <c r="C2" s="158">
        <v>10000</v>
      </c>
      <c r="D2" s="165">
        <v>4.93</v>
      </c>
      <c r="E2" s="155">
        <f t="shared" ref="E2:E26" si="0">D2*B2/(B2+C2)</f>
        <v>3.6194920120152045</v>
      </c>
      <c r="F2" s="122">
        <f t="shared" ref="F2:F26" si="1">E2/D2*1024</f>
        <v>751.7971237938275</v>
      </c>
    </row>
    <row r="3" spans="1:6" ht="16.5" thickBot="1">
      <c r="A3" s="111">
        <v>1</v>
      </c>
      <c r="B3" s="151">
        <v>26444</v>
      </c>
      <c r="C3" s="158">
        <v>10000</v>
      </c>
      <c r="D3" s="165">
        <v>4.93</v>
      </c>
      <c r="E3" s="155">
        <f t="shared" si="0"/>
        <v>3.5772396004829328</v>
      </c>
      <c r="F3" s="122">
        <f t="shared" si="1"/>
        <v>743.02096367028867</v>
      </c>
    </row>
    <row r="4" spans="1:6" ht="16.5" thickBot="1">
      <c r="A4" s="111">
        <v>2</v>
      </c>
      <c r="B4" s="151">
        <v>25326</v>
      </c>
      <c r="C4" s="158">
        <v>10000</v>
      </c>
      <c r="D4" s="165">
        <v>4.93</v>
      </c>
      <c r="E4" s="155">
        <f t="shared" si="0"/>
        <v>3.5344273339749757</v>
      </c>
      <c r="F4" s="122">
        <f t="shared" si="1"/>
        <v>734.12851723942708</v>
      </c>
    </row>
    <row r="5" spans="1:6" ht="16.5" thickBot="1">
      <c r="A5" s="111">
        <v>3</v>
      </c>
      <c r="B5" s="151">
        <v>24262</v>
      </c>
      <c r="C5" s="158">
        <v>10000</v>
      </c>
      <c r="D5" s="165">
        <v>4.93</v>
      </c>
      <c r="E5" s="155">
        <f t="shared" si="0"/>
        <v>3.4910880859260986</v>
      </c>
      <c r="F5" s="122">
        <f t="shared" si="1"/>
        <v>725.12661257369678</v>
      </c>
    </row>
    <row r="6" spans="1:6" ht="16.5" thickBot="1">
      <c r="A6" s="111">
        <v>4</v>
      </c>
      <c r="B6" s="151">
        <v>23249</v>
      </c>
      <c r="C6" s="158">
        <v>10000</v>
      </c>
      <c r="D6" s="165">
        <v>4.93</v>
      </c>
      <c r="E6" s="155">
        <f t="shared" si="0"/>
        <v>3.4472486390568133</v>
      </c>
      <c r="F6" s="122">
        <f t="shared" si="1"/>
        <v>716.02081265601964</v>
      </c>
    </row>
    <row r="7" spans="1:6" ht="16.5" thickBot="1">
      <c r="A7" s="112">
        <v>5</v>
      </c>
      <c r="B7" s="152">
        <v>22284</v>
      </c>
      <c r="C7" s="158">
        <v>10000</v>
      </c>
      <c r="D7" s="165">
        <v>4.93</v>
      </c>
      <c r="E7" s="155">
        <f t="shared" si="0"/>
        <v>3.4029277660760746</v>
      </c>
      <c r="F7" s="122">
        <f t="shared" si="1"/>
        <v>706.8150167265519</v>
      </c>
    </row>
    <row r="8" spans="1:6" ht="16.5" thickBot="1">
      <c r="A8" s="112">
        <v>6</v>
      </c>
      <c r="B8" s="152">
        <v>21364</v>
      </c>
      <c r="C8" s="158">
        <v>10000</v>
      </c>
      <c r="D8" s="165">
        <v>4.93</v>
      </c>
      <c r="E8" s="155">
        <f t="shared" si="0"/>
        <v>3.3581341665603874</v>
      </c>
      <c r="F8" s="122">
        <f t="shared" si="1"/>
        <v>697.51103175615356</v>
      </c>
    </row>
    <row r="9" spans="1:6" ht="16.5" thickBot="1">
      <c r="A9" s="113">
        <v>7</v>
      </c>
      <c r="B9" s="152">
        <v>20487</v>
      </c>
      <c r="C9" s="158">
        <v>10000</v>
      </c>
      <c r="D9" s="165">
        <v>4.93</v>
      </c>
      <c r="E9" s="155">
        <f t="shared" si="0"/>
        <v>3.3129173090169575</v>
      </c>
      <c r="F9" s="122">
        <f t="shared" si="1"/>
        <v>688.11913274510437</v>
      </c>
    </row>
    <row r="10" spans="1:6" ht="16.5" thickBot="1">
      <c r="A10" s="112">
        <v>8</v>
      </c>
      <c r="B10" s="152">
        <v>19651</v>
      </c>
      <c r="C10" s="158">
        <v>10000</v>
      </c>
      <c r="D10" s="165">
        <v>4.93</v>
      </c>
      <c r="E10" s="155">
        <f t="shared" si="0"/>
        <v>3.2673242049172031</v>
      </c>
      <c r="F10" s="122">
        <f t="shared" si="1"/>
        <v>678.64908434791403</v>
      </c>
    </row>
    <row r="11" spans="1:6" ht="16.5" thickBot="1">
      <c r="A11" s="112">
        <v>9</v>
      </c>
      <c r="B11" s="152">
        <v>18853</v>
      </c>
      <c r="C11" s="158">
        <v>10000</v>
      </c>
      <c r="D11" s="165">
        <v>4.93</v>
      </c>
      <c r="E11" s="155">
        <f t="shared" si="0"/>
        <v>3.221338855578276</v>
      </c>
      <c r="F11" s="122">
        <f t="shared" si="1"/>
        <v>669.09756351159331</v>
      </c>
    </row>
    <row r="12" spans="1:6" ht="16.5" thickBot="1">
      <c r="A12" s="113">
        <v>10</v>
      </c>
      <c r="B12" s="152">
        <v>18091</v>
      </c>
      <c r="C12" s="158">
        <v>10000</v>
      </c>
      <c r="D12" s="165">
        <v>4.93</v>
      </c>
      <c r="E12" s="155">
        <f t="shared" si="0"/>
        <v>3.1749894984158624</v>
      </c>
      <c r="F12" s="122">
        <f t="shared" si="1"/>
        <v>659.47043537075933</v>
      </c>
    </row>
    <row r="13" spans="1:6" ht="16.5" thickBot="1">
      <c r="A13" s="113">
        <v>11</v>
      </c>
      <c r="B13" s="152">
        <v>17364</v>
      </c>
      <c r="C13" s="158">
        <v>10000</v>
      </c>
      <c r="D13" s="165">
        <v>4.93</v>
      </c>
      <c r="E13" s="155">
        <f t="shared" si="0"/>
        <v>3.128362812454319</v>
      </c>
      <c r="F13" s="122">
        <f t="shared" si="1"/>
        <v>649.78570384446709</v>
      </c>
    </row>
    <row r="14" spans="1:6" ht="16.5" thickBot="1">
      <c r="A14" s="113">
        <v>12</v>
      </c>
      <c r="B14" s="152">
        <v>16670</v>
      </c>
      <c r="C14" s="158">
        <v>10000</v>
      </c>
      <c r="D14" s="165">
        <v>4.93</v>
      </c>
      <c r="E14" s="155">
        <f t="shared" si="0"/>
        <v>3.0814810648668911</v>
      </c>
      <c r="F14" s="122">
        <f t="shared" si="1"/>
        <v>640.04799400074978</v>
      </c>
    </row>
    <row r="15" spans="1:6" ht="16.5" thickBot="1">
      <c r="A15" s="113">
        <v>13</v>
      </c>
      <c r="B15" s="152">
        <v>16007.000000000002</v>
      </c>
      <c r="C15" s="158">
        <v>10000</v>
      </c>
      <c r="D15" s="165">
        <v>4.93</v>
      </c>
      <c r="E15" s="155">
        <f t="shared" si="0"/>
        <v>3.0343565193986239</v>
      </c>
      <c r="F15" s="122">
        <f t="shared" si="1"/>
        <v>630.25985311646878</v>
      </c>
    </row>
    <row r="16" spans="1:6" ht="16.5" thickBot="1">
      <c r="A16" s="113">
        <v>14</v>
      </c>
      <c r="B16" s="152">
        <v>15374</v>
      </c>
      <c r="C16" s="158">
        <v>10000</v>
      </c>
      <c r="D16" s="165">
        <v>4.93</v>
      </c>
      <c r="E16" s="155">
        <f t="shared" si="0"/>
        <v>2.9870662883266332</v>
      </c>
      <c r="F16" s="122">
        <f t="shared" si="1"/>
        <v>620.43729802159692</v>
      </c>
    </row>
    <row r="17" spans="1:6" ht="16.5" thickBot="1">
      <c r="A17" s="113">
        <v>15</v>
      </c>
      <c r="B17" s="152">
        <v>14769</v>
      </c>
      <c r="C17" s="158">
        <v>10000</v>
      </c>
      <c r="D17" s="165">
        <v>4.93</v>
      </c>
      <c r="E17" s="155">
        <f t="shared" si="0"/>
        <v>2.9396087851750172</v>
      </c>
      <c r="F17" s="122">
        <f t="shared" si="1"/>
        <v>610.57999919253916</v>
      </c>
    </row>
    <row r="18" spans="1:6" ht="16.5" thickBot="1">
      <c r="A18" s="113">
        <v>16</v>
      </c>
      <c r="B18" s="152">
        <v>14191</v>
      </c>
      <c r="C18" s="158">
        <v>10000</v>
      </c>
      <c r="D18" s="165">
        <v>4.93</v>
      </c>
      <c r="E18" s="155">
        <f t="shared" si="0"/>
        <v>2.8920520028109622</v>
      </c>
      <c r="F18" s="122">
        <f t="shared" si="1"/>
        <v>600.7020792856847</v>
      </c>
    </row>
    <row r="19" spans="1:6" ht="16.5" thickBot="1">
      <c r="A19" s="113">
        <v>17</v>
      </c>
      <c r="B19" s="152">
        <v>13638</v>
      </c>
      <c r="C19" s="158">
        <v>10000</v>
      </c>
      <c r="D19" s="165">
        <v>4.93</v>
      </c>
      <c r="E19" s="155">
        <f t="shared" si="0"/>
        <v>2.8443751586428632</v>
      </c>
      <c r="F19" s="122">
        <f t="shared" si="1"/>
        <v>590.79922159235127</v>
      </c>
    </row>
    <row r="20" spans="1:6" ht="16.5" thickBot="1">
      <c r="A20" s="113">
        <v>18</v>
      </c>
      <c r="B20" s="152">
        <v>13109</v>
      </c>
      <c r="C20" s="158">
        <v>10000</v>
      </c>
      <c r="D20" s="165">
        <v>4.93</v>
      </c>
      <c r="E20" s="155">
        <f t="shared" si="0"/>
        <v>2.7966320481197799</v>
      </c>
      <c r="F20" s="122">
        <f t="shared" si="1"/>
        <v>580.88259985287118</v>
      </c>
    </row>
    <row r="21" spans="1:6" ht="16.5" thickBot="1">
      <c r="A21" s="113">
        <v>19</v>
      </c>
      <c r="B21" s="152">
        <v>12604</v>
      </c>
      <c r="C21" s="158">
        <v>10000</v>
      </c>
      <c r="D21" s="165">
        <v>4.93</v>
      </c>
      <c r="E21" s="155">
        <f t="shared" si="0"/>
        <v>2.7489700937887096</v>
      </c>
      <c r="F21" s="122">
        <f t="shared" si="1"/>
        <v>570.98283489647849</v>
      </c>
    </row>
    <row r="22" spans="1:6" ht="16.5" thickBot="1">
      <c r="A22" s="113">
        <v>20</v>
      </c>
      <c r="B22" s="152">
        <v>12121</v>
      </c>
      <c r="C22" s="158">
        <v>10000</v>
      </c>
      <c r="D22" s="165">
        <v>4.93</v>
      </c>
      <c r="E22" s="155">
        <f t="shared" si="0"/>
        <v>2.7013484923828037</v>
      </c>
      <c r="F22" s="122">
        <f t="shared" si="1"/>
        <v>561.09145156186435</v>
      </c>
    </row>
    <row r="23" spans="1:6" ht="16.5" thickBot="1">
      <c r="A23" s="113">
        <v>21</v>
      </c>
      <c r="B23" s="152">
        <v>11658</v>
      </c>
      <c r="C23" s="158">
        <v>10000</v>
      </c>
      <c r="D23" s="165">
        <v>4.93</v>
      </c>
      <c r="E23" s="155">
        <f t="shared" si="0"/>
        <v>2.6537048665620091</v>
      </c>
      <c r="F23" s="122">
        <f t="shared" si="1"/>
        <v>551.19549358204813</v>
      </c>
    </row>
    <row r="24" spans="1:6" ht="16.5" thickBot="1">
      <c r="A24" s="113">
        <v>22</v>
      </c>
      <c r="B24" s="152">
        <v>11216</v>
      </c>
      <c r="C24" s="158">
        <v>10000</v>
      </c>
      <c r="D24" s="165">
        <v>4.93</v>
      </c>
      <c r="E24" s="155">
        <f t="shared" si="0"/>
        <v>2.6062820512820513</v>
      </c>
      <c r="F24" s="122">
        <f t="shared" si="1"/>
        <v>541.34539969834088</v>
      </c>
    </row>
    <row r="25" spans="1:6" ht="16.5" thickBot="1">
      <c r="A25" s="113">
        <v>23</v>
      </c>
      <c r="B25" s="152">
        <v>10793</v>
      </c>
      <c r="C25" s="158">
        <v>10000</v>
      </c>
      <c r="D25" s="165">
        <v>4.93</v>
      </c>
      <c r="E25" s="155">
        <f t="shared" si="0"/>
        <v>2.5590097629009763</v>
      </c>
      <c r="F25" s="122">
        <f t="shared" si="1"/>
        <v>531.52657144231239</v>
      </c>
    </row>
    <row r="26" spans="1:6" ht="16.5" thickBot="1">
      <c r="A26" s="113">
        <v>24</v>
      </c>
      <c r="B26" s="152">
        <v>10388</v>
      </c>
      <c r="C26" s="158">
        <v>10000</v>
      </c>
      <c r="D26" s="165">
        <v>4.93</v>
      </c>
      <c r="E26" s="155">
        <f t="shared" si="0"/>
        <v>2.5119109279968606</v>
      </c>
      <c r="F26" s="122">
        <f t="shared" si="1"/>
        <v>521.74377084559546</v>
      </c>
    </row>
    <row r="27" spans="1:6" ht="16.5" thickBot="1">
      <c r="A27" s="113">
        <v>25</v>
      </c>
      <c r="B27" s="152">
        <v>10000</v>
      </c>
      <c r="C27" s="158">
        <v>10000</v>
      </c>
      <c r="D27" s="165">
        <v>4.93</v>
      </c>
      <c r="E27" s="155">
        <f t="shared" ref="E27:E90" si="2">D27*B27/(B27+C27)</f>
        <v>2.4649999999999999</v>
      </c>
      <c r="F27" s="122">
        <f t="shared" ref="F27:F90" si="3">E27/D27*1024</f>
        <v>512</v>
      </c>
    </row>
    <row r="28" spans="1:6" ht="16.5" thickBot="1">
      <c r="A28" s="113">
        <v>26</v>
      </c>
      <c r="B28" s="152">
        <v>9628.7999999999993</v>
      </c>
      <c r="C28" s="158">
        <v>10000</v>
      </c>
      <c r="D28" s="165">
        <v>4.93</v>
      </c>
      <c r="E28" s="155">
        <f t="shared" si="2"/>
        <v>2.4183844147375284</v>
      </c>
      <c r="F28" s="122">
        <f t="shared" si="3"/>
        <v>502.31757417671992</v>
      </c>
    </row>
    <row r="29" spans="1:6" ht="16.5" thickBot="1">
      <c r="A29" s="113">
        <v>27</v>
      </c>
      <c r="B29" s="152">
        <v>9273.4</v>
      </c>
      <c r="C29" s="158">
        <v>10000</v>
      </c>
      <c r="D29" s="165">
        <v>4.93</v>
      </c>
      <c r="E29" s="155">
        <f t="shared" si="2"/>
        <v>2.3720704182967194</v>
      </c>
      <c r="F29" s="122">
        <f t="shared" si="3"/>
        <v>492.69779073749305</v>
      </c>
    </row>
    <row r="30" spans="1:6" ht="16.5" thickBot="1">
      <c r="A30" s="113">
        <v>28</v>
      </c>
      <c r="B30" s="152">
        <v>8933.1</v>
      </c>
      <c r="C30" s="158">
        <v>10000</v>
      </c>
      <c r="D30" s="165">
        <v>4.93</v>
      </c>
      <c r="E30" s="155">
        <f t="shared" si="2"/>
        <v>2.3260946701807943</v>
      </c>
      <c r="F30" s="122">
        <f t="shared" si="3"/>
        <v>483.14826415114271</v>
      </c>
    </row>
    <row r="31" spans="1:6" ht="16.5" thickBot="1">
      <c r="A31" s="113">
        <v>29</v>
      </c>
      <c r="B31" s="152">
        <v>8607.1</v>
      </c>
      <c r="C31" s="158">
        <v>10000</v>
      </c>
      <c r="D31" s="165">
        <v>4.93</v>
      </c>
      <c r="E31" s="155">
        <f t="shared" si="2"/>
        <v>2.2804737438934599</v>
      </c>
      <c r="F31" s="122">
        <f t="shared" si="3"/>
        <v>473.67243686549756</v>
      </c>
    </row>
    <row r="32" spans="1:6" ht="16.5" thickBot="1">
      <c r="A32" s="113">
        <v>30</v>
      </c>
      <c r="B32" s="152">
        <v>8294.8000000000011</v>
      </c>
      <c r="C32" s="158">
        <v>10000</v>
      </c>
      <c r="D32" s="165">
        <v>4.93</v>
      </c>
      <c r="E32" s="155">
        <f t="shared" si="2"/>
        <v>2.2352452062881252</v>
      </c>
      <c r="F32" s="122">
        <f t="shared" si="3"/>
        <v>464.27811181319277</v>
      </c>
    </row>
    <row r="33" spans="1:6" ht="16.5" thickBot="1">
      <c r="A33" s="113">
        <v>31</v>
      </c>
      <c r="B33" s="152">
        <v>7995.5999999999995</v>
      </c>
      <c r="C33" s="158">
        <v>10000</v>
      </c>
      <c r="D33" s="165">
        <v>4.93</v>
      </c>
      <c r="E33" s="155">
        <f t="shared" si="2"/>
        <v>2.1904414412411923</v>
      </c>
      <c r="F33" s="122">
        <f t="shared" si="3"/>
        <v>454.97201538153774</v>
      </c>
    </row>
    <row r="34" spans="1:6" ht="16.5" thickBot="1">
      <c r="A34" s="113">
        <v>32</v>
      </c>
      <c r="B34" s="152">
        <v>7708.9</v>
      </c>
      <c r="C34" s="158">
        <v>10000</v>
      </c>
      <c r="D34" s="165">
        <v>4.93</v>
      </c>
      <c r="E34" s="155">
        <f t="shared" si="2"/>
        <v>2.1460890851492747</v>
      </c>
      <c r="F34" s="122">
        <f t="shared" si="3"/>
        <v>445.759680160823</v>
      </c>
    </row>
    <row r="35" spans="1:6" ht="16.5" thickBot="1">
      <c r="A35" s="113">
        <v>33</v>
      </c>
      <c r="B35" s="152">
        <v>7434</v>
      </c>
      <c r="C35" s="158">
        <v>10000</v>
      </c>
      <c r="D35" s="165">
        <v>4.93</v>
      </c>
      <c r="E35" s="155">
        <f t="shared" si="2"/>
        <v>2.1021922679821037</v>
      </c>
      <c r="F35" s="122">
        <f t="shared" si="3"/>
        <v>436.6419639784329</v>
      </c>
    </row>
    <row r="36" spans="1:6" ht="16.5" thickBot="1">
      <c r="A36" s="113">
        <v>34</v>
      </c>
      <c r="B36" s="152">
        <v>7170.6</v>
      </c>
      <c r="C36" s="158">
        <v>10000</v>
      </c>
      <c r="D36" s="165">
        <v>4.93</v>
      </c>
      <c r="E36" s="155">
        <f t="shared" si="2"/>
        <v>2.0588132039649167</v>
      </c>
      <c r="F36" s="122">
        <f t="shared" si="3"/>
        <v>427.63178922111052</v>
      </c>
    </row>
    <row r="37" spans="1:6" ht="16.5" thickBot="1">
      <c r="A37" s="113">
        <v>35</v>
      </c>
      <c r="B37" s="152">
        <v>6917.9000000000005</v>
      </c>
      <c r="C37" s="158">
        <v>10000</v>
      </c>
      <c r="D37" s="165">
        <v>4.93</v>
      </c>
      <c r="E37" s="155">
        <f t="shared" si="2"/>
        <v>2.0159267403164693</v>
      </c>
      <c r="F37" s="122">
        <f t="shared" si="3"/>
        <v>418.72393145721395</v>
      </c>
    </row>
    <row r="38" spans="1:6" ht="16.5" thickBot="1">
      <c r="A38" s="113">
        <v>36</v>
      </c>
      <c r="B38" s="152">
        <v>6675.6</v>
      </c>
      <c r="C38" s="158">
        <v>10000</v>
      </c>
      <c r="D38" s="165">
        <v>4.93</v>
      </c>
      <c r="E38" s="155">
        <f t="shared" si="2"/>
        <v>1.9735846386336924</v>
      </c>
      <c r="F38" s="122">
        <f t="shared" si="3"/>
        <v>409.92914197989882</v>
      </c>
    </row>
    <row r="39" spans="1:6" ht="16.5" thickBot="1">
      <c r="A39" s="113">
        <v>37</v>
      </c>
      <c r="B39" s="152">
        <v>6443.2</v>
      </c>
      <c r="C39" s="158">
        <v>10000</v>
      </c>
      <c r="D39" s="165">
        <v>4.93</v>
      </c>
      <c r="E39" s="155">
        <f t="shared" si="2"/>
        <v>1.9318001362265251</v>
      </c>
      <c r="F39" s="122">
        <f t="shared" si="3"/>
        <v>401.25017028315654</v>
      </c>
    </row>
    <row r="40" spans="1:6" ht="16.5" thickBot="1">
      <c r="A40" s="113">
        <v>38</v>
      </c>
      <c r="B40" s="152">
        <v>6220.2</v>
      </c>
      <c r="C40" s="158">
        <v>10000</v>
      </c>
      <c r="D40" s="165">
        <v>4.93</v>
      </c>
      <c r="E40" s="155">
        <f t="shared" si="2"/>
        <v>1.8905800175090317</v>
      </c>
      <c r="F40" s="122">
        <f t="shared" si="3"/>
        <v>392.68842554345815</v>
      </c>
    </row>
    <row r="41" spans="1:6" ht="16.5" thickBot="1">
      <c r="A41" s="113">
        <v>39</v>
      </c>
      <c r="B41" s="152">
        <v>6006.2</v>
      </c>
      <c r="C41" s="158">
        <v>10000</v>
      </c>
      <c r="D41" s="165">
        <v>4.93</v>
      </c>
      <c r="E41" s="155">
        <f t="shared" si="2"/>
        <v>1.8499435218852693</v>
      </c>
      <c r="F41" s="122">
        <f t="shared" si="3"/>
        <v>384.24790393722435</v>
      </c>
    </row>
    <row r="42" spans="1:6" ht="16.5" thickBot="1">
      <c r="A42" s="104">
        <v>40</v>
      </c>
      <c r="B42" s="151">
        <v>5800.8</v>
      </c>
      <c r="C42" s="158">
        <v>10000</v>
      </c>
      <c r="D42" s="165">
        <v>4.93</v>
      </c>
      <c r="E42" s="155">
        <f t="shared" si="2"/>
        <v>1.8099048149460788</v>
      </c>
      <c r="F42" s="122">
        <f t="shared" si="3"/>
        <v>375.93154776973324</v>
      </c>
    </row>
    <row r="43" spans="1:6" ht="16.5" thickBot="1">
      <c r="A43" s="104">
        <v>41</v>
      </c>
      <c r="B43" s="151">
        <v>5603.6</v>
      </c>
      <c r="C43" s="158">
        <v>10000</v>
      </c>
      <c r="D43" s="165">
        <v>4.93</v>
      </c>
      <c r="E43" s="155">
        <f t="shared" si="2"/>
        <v>1.7704727114255685</v>
      </c>
      <c r="F43" s="122">
        <f t="shared" si="3"/>
        <v>367.74118793099029</v>
      </c>
    </row>
    <row r="44" spans="1:6" ht="16.5" thickBot="1">
      <c r="A44" s="104">
        <v>42</v>
      </c>
      <c r="B44" s="151">
        <v>5414.3</v>
      </c>
      <c r="C44" s="158">
        <v>10000</v>
      </c>
      <c r="D44" s="165">
        <v>4.93</v>
      </c>
      <c r="E44" s="155">
        <f t="shared" si="2"/>
        <v>1.7316711754669367</v>
      </c>
      <c r="F44" s="122">
        <f t="shared" si="3"/>
        <v>359.68180196311221</v>
      </c>
    </row>
    <row r="45" spans="1:6" ht="16.5" thickBot="1">
      <c r="A45" s="104">
        <v>43</v>
      </c>
      <c r="B45" s="151">
        <v>5232.4000000000005</v>
      </c>
      <c r="C45" s="158">
        <v>10000</v>
      </c>
      <c r="D45" s="165">
        <v>4.93</v>
      </c>
      <c r="E45" s="155">
        <f t="shared" si="2"/>
        <v>1.6934778498463798</v>
      </c>
      <c r="F45" s="122">
        <f t="shared" si="3"/>
        <v>351.74874609385256</v>
      </c>
    </row>
    <row r="46" spans="1:6" ht="16.5" thickBot="1">
      <c r="A46" s="104">
        <v>44</v>
      </c>
      <c r="B46" s="151">
        <v>5057.5999999999995</v>
      </c>
      <c r="C46" s="158">
        <v>10000</v>
      </c>
      <c r="D46" s="165">
        <v>4.93</v>
      </c>
      <c r="E46" s="155">
        <f t="shared" si="2"/>
        <v>1.6559058548507066</v>
      </c>
      <c r="F46" s="122">
        <f t="shared" si="3"/>
        <v>343.94474551057277</v>
      </c>
    </row>
    <row r="47" spans="1:6" ht="16.5" thickBot="1">
      <c r="A47" s="98">
        <v>45</v>
      </c>
      <c r="B47" s="152">
        <v>4889.5999999999995</v>
      </c>
      <c r="C47" s="158">
        <v>10000</v>
      </c>
      <c r="D47" s="165">
        <v>4.93</v>
      </c>
      <c r="E47" s="155">
        <f t="shared" si="2"/>
        <v>1.6189641091768749</v>
      </c>
      <c r="F47" s="122">
        <f t="shared" si="3"/>
        <v>336.27165269718461</v>
      </c>
    </row>
    <row r="48" spans="1:6" ht="16.5" thickBot="1">
      <c r="A48" s="98">
        <v>46</v>
      </c>
      <c r="B48" s="152">
        <v>4728.2</v>
      </c>
      <c r="C48" s="158">
        <v>10000</v>
      </c>
      <c r="D48" s="165">
        <v>4.93</v>
      </c>
      <c r="E48" s="155">
        <f t="shared" si="2"/>
        <v>1.5826798929943915</v>
      </c>
      <c r="F48" s="122">
        <f t="shared" si="3"/>
        <v>328.73513396070121</v>
      </c>
    </row>
    <row r="49" spans="1:6" ht="16.5" thickBot="1">
      <c r="A49" s="98">
        <v>47</v>
      </c>
      <c r="B49" s="152">
        <v>4573</v>
      </c>
      <c r="C49" s="158">
        <v>10000</v>
      </c>
      <c r="D49" s="165">
        <v>4.93</v>
      </c>
      <c r="E49" s="155">
        <f t="shared" si="2"/>
        <v>1.5470314966033074</v>
      </c>
      <c r="F49" s="122">
        <f t="shared" si="3"/>
        <v>321.33068002470321</v>
      </c>
    </row>
    <row r="50" spans="1:6" ht="16.5" thickBot="1">
      <c r="A50" s="98">
        <v>48</v>
      </c>
      <c r="B50" s="152">
        <v>4423.8</v>
      </c>
      <c r="C50" s="158">
        <v>10000</v>
      </c>
      <c r="D50" s="165">
        <v>4.93</v>
      </c>
      <c r="E50" s="155">
        <f t="shared" si="2"/>
        <v>1.5120380204939059</v>
      </c>
      <c r="F50" s="122">
        <f t="shared" si="3"/>
        <v>314.06225821212166</v>
      </c>
    </row>
    <row r="51" spans="1:6" ht="16.5" thickBot="1">
      <c r="A51" s="98">
        <v>49</v>
      </c>
      <c r="B51" s="152">
        <v>4280.2</v>
      </c>
      <c r="C51" s="158">
        <v>10000</v>
      </c>
      <c r="D51" s="165">
        <v>4.93</v>
      </c>
      <c r="E51" s="155">
        <f t="shared" si="2"/>
        <v>1.4776673996162517</v>
      </c>
      <c r="F51" s="122">
        <f t="shared" si="3"/>
        <v>306.92320835842634</v>
      </c>
    </row>
    <row r="52" spans="1:6" ht="16.5" thickBot="1">
      <c r="A52" s="98">
        <v>50</v>
      </c>
      <c r="B52" s="152">
        <v>4142.1000000000004</v>
      </c>
      <c r="C52" s="158">
        <v>10000</v>
      </c>
      <c r="D52" s="165">
        <v>4.93</v>
      </c>
      <c r="E52" s="155">
        <f t="shared" si="2"/>
        <v>1.4439547874785215</v>
      </c>
      <c r="F52" s="122">
        <f t="shared" si="3"/>
        <v>299.92083212535618</v>
      </c>
    </row>
    <row r="53" spans="1:6" ht="16.5" thickBot="1">
      <c r="A53" s="52">
        <v>51</v>
      </c>
      <c r="B53" s="152">
        <v>4009.1</v>
      </c>
      <c r="C53" s="158">
        <v>10000</v>
      </c>
      <c r="D53" s="165">
        <v>4.93</v>
      </c>
      <c r="E53" s="155">
        <f t="shared" si="2"/>
        <v>1.4108588703057297</v>
      </c>
      <c r="F53" s="122">
        <f t="shared" si="3"/>
        <v>293.04654831502376</v>
      </c>
    </row>
    <row r="54" spans="1:6" ht="16.5" thickBot="1">
      <c r="A54" s="98">
        <v>52</v>
      </c>
      <c r="B54" s="152">
        <v>3881.2000000000003</v>
      </c>
      <c r="C54" s="158">
        <v>10000</v>
      </c>
      <c r="D54" s="165">
        <v>4.93</v>
      </c>
      <c r="E54" s="155">
        <f t="shared" si="2"/>
        <v>1.3784338529810101</v>
      </c>
      <c r="F54" s="122">
        <f t="shared" si="3"/>
        <v>286.31161571045726</v>
      </c>
    </row>
    <row r="55" spans="1:6" ht="16.5" thickBot="1">
      <c r="A55" s="98">
        <v>53</v>
      </c>
      <c r="B55" s="152">
        <v>3757.8999999999996</v>
      </c>
      <c r="C55" s="158">
        <v>10000</v>
      </c>
      <c r="D55" s="165">
        <v>4.93</v>
      </c>
      <c r="E55" s="155">
        <f t="shared" si="2"/>
        <v>1.3466042782692125</v>
      </c>
      <c r="F55" s="122">
        <f t="shared" si="3"/>
        <v>279.7003612469926</v>
      </c>
    </row>
    <row r="56" spans="1:6" ht="16.5" thickBot="1">
      <c r="A56" s="98">
        <v>54</v>
      </c>
      <c r="B56" s="152">
        <v>3639.3</v>
      </c>
      <c r="C56" s="158">
        <v>10000</v>
      </c>
      <c r="D56" s="165">
        <v>4.93</v>
      </c>
      <c r="E56" s="155">
        <f t="shared" si="2"/>
        <v>1.3154450008431517</v>
      </c>
      <c r="F56" s="122">
        <f t="shared" si="3"/>
        <v>273.22833283233012</v>
      </c>
    </row>
    <row r="57" spans="1:6" ht="16.5" thickBot="1">
      <c r="A57" s="98">
        <v>55</v>
      </c>
      <c r="B57" s="152">
        <v>3525</v>
      </c>
      <c r="C57" s="158">
        <v>10000</v>
      </c>
      <c r="D57" s="165">
        <v>4.93</v>
      </c>
      <c r="E57" s="155">
        <f t="shared" si="2"/>
        <v>1.284898336414048</v>
      </c>
      <c r="F57" s="122">
        <f t="shared" si="3"/>
        <v>266.88354898336416</v>
      </c>
    </row>
    <row r="58" spans="1:6" ht="16.5" thickBot="1">
      <c r="A58" s="98">
        <v>56</v>
      </c>
      <c r="B58" s="152">
        <v>3414.8999999999996</v>
      </c>
      <c r="C58" s="158">
        <v>10000</v>
      </c>
      <c r="D58" s="165">
        <v>4.93</v>
      </c>
      <c r="E58" s="155">
        <f t="shared" si="2"/>
        <v>1.2549819230855241</v>
      </c>
      <c r="F58" s="122">
        <f t="shared" si="3"/>
        <v>260.66967327374783</v>
      </c>
    </row>
    <row r="59" spans="1:6" ht="16.5" thickBot="1">
      <c r="A59" s="98">
        <v>57</v>
      </c>
      <c r="B59" s="152">
        <v>3308.7</v>
      </c>
      <c r="C59" s="158">
        <v>10000</v>
      </c>
      <c r="D59" s="165">
        <v>4.93</v>
      </c>
      <c r="E59" s="155">
        <f t="shared" si="2"/>
        <v>1.2256562248754572</v>
      </c>
      <c r="F59" s="122">
        <f t="shared" si="3"/>
        <v>254.57849376723493</v>
      </c>
    </row>
    <row r="60" spans="1:6" ht="16.5" thickBot="1">
      <c r="A60" s="98">
        <v>58</v>
      </c>
      <c r="B60" s="152">
        <v>3206.4</v>
      </c>
      <c r="C60" s="158">
        <v>10000</v>
      </c>
      <c r="D60" s="165">
        <v>4.93</v>
      </c>
      <c r="E60" s="155">
        <f t="shared" si="2"/>
        <v>1.196961473225103</v>
      </c>
      <c r="F60" s="122">
        <f t="shared" si="3"/>
        <v>248.6183668524352</v>
      </c>
    </row>
    <row r="61" spans="1:6" ht="16.5" thickBot="1">
      <c r="A61" s="98">
        <v>59</v>
      </c>
      <c r="B61" s="152">
        <v>3107.8</v>
      </c>
      <c r="C61" s="158">
        <v>10000</v>
      </c>
      <c r="D61" s="165">
        <v>4.93</v>
      </c>
      <c r="E61" s="155">
        <f t="shared" si="2"/>
        <v>1.1688806664733975</v>
      </c>
      <c r="F61" s="122">
        <f t="shared" si="3"/>
        <v>242.78576114984972</v>
      </c>
    </row>
    <row r="62" spans="1:6" ht="16.5" thickBot="1">
      <c r="A62" s="98">
        <v>60</v>
      </c>
      <c r="B62" s="152">
        <v>3012.7000000000003</v>
      </c>
      <c r="C62" s="158">
        <v>10000</v>
      </c>
      <c r="D62" s="165">
        <v>4.93</v>
      </c>
      <c r="E62" s="155">
        <f t="shared" si="2"/>
        <v>1.1413934848263618</v>
      </c>
      <c r="F62" s="122">
        <f t="shared" si="3"/>
        <v>237.07645607752426</v>
      </c>
    </row>
    <row r="63" spans="1:6" ht="16.5" thickBot="1">
      <c r="A63" s="98">
        <v>61</v>
      </c>
      <c r="B63" s="152">
        <v>2920.9</v>
      </c>
      <c r="C63" s="158">
        <v>10000</v>
      </c>
      <c r="D63" s="165">
        <v>4.93</v>
      </c>
      <c r="E63" s="155">
        <f t="shared" si="2"/>
        <v>1.1144763135694882</v>
      </c>
      <c r="F63" s="122">
        <f t="shared" si="3"/>
        <v>231.48554667244542</v>
      </c>
    </row>
    <row r="64" spans="1:6" ht="16.5" thickBot="1">
      <c r="A64" s="98">
        <v>62</v>
      </c>
      <c r="B64" s="152">
        <v>2832.3999999999996</v>
      </c>
      <c r="C64" s="158">
        <v>10000</v>
      </c>
      <c r="D64" s="165">
        <v>4.93</v>
      </c>
      <c r="E64" s="155">
        <f t="shared" si="2"/>
        <v>1.0881621520526168</v>
      </c>
      <c r="F64" s="122">
        <f t="shared" si="3"/>
        <v>226.01988716062468</v>
      </c>
    </row>
    <row r="65" spans="1:6" ht="16.5" thickBot="1">
      <c r="A65" s="98">
        <v>63</v>
      </c>
      <c r="B65" s="152">
        <v>2747</v>
      </c>
      <c r="C65" s="158">
        <v>10000</v>
      </c>
      <c r="D65" s="165">
        <v>4.93</v>
      </c>
      <c r="E65" s="155">
        <f t="shared" si="2"/>
        <v>1.0624233152898721</v>
      </c>
      <c r="F65" s="122">
        <f t="shared" si="3"/>
        <v>220.67372715148664</v>
      </c>
    </row>
    <row r="66" spans="1:6" ht="16.5" thickBot="1">
      <c r="A66" s="98">
        <v>64</v>
      </c>
      <c r="B66" s="152">
        <v>2664.6</v>
      </c>
      <c r="C66" s="158">
        <v>10000</v>
      </c>
      <c r="D66" s="165">
        <v>4.93</v>
      </c>
      <c r="E66" s="155">
        <f t="shared" si="2"/>
        <v>1.037259605514584</v>
      </c>
      <c r="F66" s="122">
        <f t="shared" si="3"/>
        <v>215.44702556732943</v>
      </c>
    </row>
    <row r="67" spans="1:6" ht="16.5" thickBot="1">
      <c r="A67" s="98">
        <v>65</v>
      </c>
      <c r="B67" s="152">
        <v>2585</v>
      </c>
      <c r="C67" s="158">
        <v>10000</v>
      </c>
      <c r="D67" s="165">
        <v>4.93</v>
      </c>
      <c r="E67" s="155">
        <f t="shared" si="2"/>
        <v>1.0126380611839492</v>
      </c>
      <c r="F67" s="122">
        <f t="shared" si="3"/>
        <v>210.33293603496227</v>
      </c>
    </row>
    <row r="68" spans="1:6" ht="16.5" thickBot="1">
      <c r="A68" s="98">
        <v>66</v>
      </c>
      <c r="B68" s="152">
        <v>2508.1999999999998</v>
      </c>
      <c r="C68" s="158">
        <v>10000</v>
      </c>
      <c r="D68" s="165">
        <v>4.93</v>
      </c>
      <c r="E68" s="155">
        <f t="shared" si="2"/>
        <v>0.98858556786747864</v>
      </c>
      <c r="F68" s="122">
        <f t="shared" si="3"/>
        <v>205.33704289985764</v>
      </c>
    </row>
    <row r="69" spans="1:6" ht="16.5" thickBot="1">
      <c r="A69" s="98">
        <v>67</v>
      </c>
      <c r="B69" s="152">
        <v>2434</v>
      </c>
      <c r="C69" s="158">
        <v>10000</v>
      </c>
      <c r="D69" s="165">
        <v>4.93</v>
      </c>
      <c r="E69" s="155">
        <f t="shared" si="2"/>
        <v>0.96506514396010934</v>
      </c>
      <c r="F69" s="122">
        <f t="shared" si="3"/>
        <v>200.45166479009168</v>
      </c>
    </row>
    <row r="70" spans="1:6" ht="16.5" thickBot="1">
      <c r="A70" s="98">
        <v>68</v>
      </c>
      <c r="B70" s="152">
        <v>2362.2999999999997</v>
      </c>
      <c r="C70" s="158">
        <v>10000</v>
      </c>
      <c r="D70" s="165">
        <v>4.93</v>
      </c>
      <c r="E70" s="155">
        <f t="shared" si="2"/>
        <v>0.94206895157050052</v>
      </c>
      <c r="F70" s="122">
        <f t="shared" si="3"/>
        <v>195.67517371362933</v>
      </c>
    </row>
    <row r="71" spans="1:6" ht="16.5" thickBot="1">
      <c r="A71" s="98">
        <v>69</v>
      </c>
      <c r="B71" s="152">
        <v>2293.1</v>
      </c>
      <c r="C71" s="158">
        <v>10000</v>
      </c>
      <c r="D71" s="165">
        <v>4.93</v>
      </c>
      <c r="E71" s="155">
        <f t="shared" si="2"/>
        <v>0.91962019344184931</v>
      </c>
      <c r="F71" s="122">
        <f t="shared" si="3"/>
        <v>191.01238906378373</v>
      </c>
    </row>
    <row r="72" spans="1:6" ht="16.5" thickBot="1">
      <c r="A72" s="98">
        <v>70</v>
      </c>
      <c r="B72" s="152">
        <v>2226.1999999999998</v>
      </c>
      <c r="C72" s="158">
        <v>10000</v>
      </c>
      <c r="D72" s="165">
        <v>4.93</v>
      </c>
      <c r="E72" s="155">
        <f t="shared" si="2"/>
        <v>0.89767597454646564</v>
      </c>
      <c r="F72" s="122">
        <f t="shared" si="3"/>
        <v>186.45440120397177</v>
      </c>
    </row>
    <row r="73" spans="1:6" ht="16.5" thickBot="1">
      <c r="A73" s="98">
        <v>71</v>
      </c>
      <c r="B73" s="152">
        <v>2161.6</v>
      </c>
      <c r="C73" s="158">
        <v>10000</v>
      </c>
      <c r="D73" s="165">
        <v>4.93</v>
      </c>
      <c r="E73" s="155">
        <f t="shared" si="2"/>
        <v>0.87625707143796849</v>
      </c>
      <c r="F73" s="122">
        <f t="shared" si="3"/>
        <v>182.00552558873829</v>
      </c>
    </row>
    <row r="74" spans="1:6" ht="16.5" thickBot="1">
      <c r="A74" s="98">
        <v>72</v>
      </c>
      <c r="B74" s="152">
        <v>2099.1</v>
      </c>
      <c r="C74" s="158">
        <v>10000</v>
      </c>
      <c r="D74" s="165">
        <v>4.93</v>
      </c>
      <c r="E74" s="155">
        <f t="shared" si="2"/>
        <v>0.85531675909778393</v>
      </c>
      <c r="F74" s="122">
        <f t="shared" si="3"/>
        <v>177.6560570620955</v>
      </c>
    </row>
    <row r="75" spans="1:6" ht="16.5" thickBot="1">
      <c r="A75" s="98">
        <v>73</v>
      </c>
      <c r="B75" s="152">
        <v>2038.7</v>
      </c>
      <c r="C75" s="158">
        <v>10000</v>
      </c>
      <c r="D75" s="165">
        <v>4.93</v>
      </c>
      <c r="E75" s="155">
        <f t="shared" si="2"/>
        <v>0.83487344979109024</v>
      </c>
      <c r="F75" s="122">
        <f t="shared" si="3"/>
        <v>173.40981999717576</v>
      </c>
    </row>
    <row r="76" spans="1:6" ht="16.5" thickBot="1">
      <c r="A76" s="98">
        <v>74</v>
      </c>
      <c r="B76" s="152">
        <v>1980.3</v>
      </c>
      <c r="C76" s="158">
        <v>10000</v>
      </c>
      <c r="D76" s="165">
        <v>4.93</v>
      </c>
      <c r="E76" s="155">
        <f t="shared" si="2"/>
        <v>0.81491106232732069</v>
      </c>
      <c r="F76" s="122">
        <f t="shared" si="3"/>
        <v>169.26347420348407</v>
      </c>
    </row>
    <row r="77" spans="1:6" ht="16.5" thickBot="1">
      <c r="A77" s="98">
        <v>75</v>
      </c>
      <c r="B77" s="152">
        <v>1923.8999999999999</v>
      </c>
      <c r="C77" s="158">
        <v>10000</v>
      </c>
      <c r="D77" s="165">
        <v>4.93</v>
      </c>
      <c r="E77" s="155">
        <f t="shared" si="2"/>
        <v>0.79544670787242422</v>
      </c>
      <c r="F77" s="122">
        <f t="shared" si="3"/>
        <v>165.2205738055502</v>
      </c>
    </row>
    <row r="78" spans="1:6" ht="16.5" thickBot="1">
      <c r="A78" s="98">
        <v>76</v>
      </c>
      <c r="B78" s="152">
        <v>1869.3</v>
      </c>
      <c r="C78" s="158">
        <v>10000</v>
      </c>
      <c r="D78" s="165">
        <v>4.93</v>
      </c>
      <c r="E78" s="155">
        <f t="shared" si="2"/>
        <v>0.77642733775370076</v>
      </c>
      <c r="F78" s="122">
        <f t="shared" si="3"/>
        <v>161.27010017439952</v>
      </c>
    </row>
    <row r="79" spans="1:6" ht="16.5" thickBot="1">
      <c r="A79" s="98">
        <v>77</v>
      </c>
      <c r="B79" s="152">
        <v>1816.5</v>
      </c>
      <c r="C79" s="158">
        <v>10000</v>
      </c>
      <c r="D79" s="165">
        <v>4.93</v>
      </c>
      <c r="E79" s="155">
        <f t="shared" si="2"/>
        <v>0.75786781195785546</v>
      </c>
      <c r="F79" s="122">
        <f t="shared" si="3"/>
        <v>157.41513984682436</v>
      </c>
    </row>
    <row r="80" spans="1:6" ht="16.5" thickBot="1">
      <c r="A80" s="98">
        <v>78</v>
      </c>
      <c r="B80" s="152">
        <v>1765.4</v>
      </c>
      <c r="C80" s="158">
        <v>10000</v>
      </c>
      <c r="D80" s="165">
        <v>4.93</v>
      </c>
      <c r="E80" s="155">
        <f t="shared" si="2"/>
        <v>0.73974722491373013</v>
      </c>
      <c r="F80" s="122">
        <f t="shared" si="3"/>
        <v>153.65135057031637</v>
      </c>
    </row>
    <row r="81" spans="1:6" ht="16.5" thickBot="1">
      <c r="A81" s="98">
        <v>79</v>
      </c>
      <c r="B81" s="152">
        <v>1716</v>
      </c>
      <c r="C81" s="158">
        <v>10000</v>
      </c>
      <c r="D81" s="165">
        <v>4.93</v>
      </c>
      <c r="E81" s="155">
        <f t="shared" si="2"/>
        <v>0.72207920792079205</v>
      </c>
      <c r="F81" s="122">
        <f t="shared" si="3"/>
        <v>149.98156367360875</v>
      </c>
    </row>
    <row r="82" spans="1:6" ht="16.5" thickBot="1">
      <c r="A82" s="104">
        <v>80</v>
      </c>
      <c r="B82" s="151">
        <v>1668.1999999999998</v>
      </c>
      <c r="C82" s="158">
        <v>10000</v>
      </c>
      <c r="D82" s="165">
        <v>4.93</v>
      </c>
      <c r="E82" s="155">
        <f t="shared" si="2"/>
        <v>0.7048410208943966</v>
      </c>
      <c r="F82" s="122">
        <f t="shared" si="3"/>
        <v>146.40105586122965</v>
      </c>
    </row>
    <row r="83" spans="1:6" ht="16.5" thickBot="1">
      <c r="A83" s="104">
        <v>81</v>
      </c>
      <c r="B83" s="151">
        <v>1622</v>
      </c>
      <c r="C83" s="158">
        <v>10000</v>
      </c>
      <c r="D83" s="165">
        <v>4.93</v>
      </c>
      <c r="E83" s="155">
        <f t="shared" si="2"/>
        <v>0.68804508690414723</v>
      </c>
      <c r="F83" s="122">
        <f t="shared" si="3"/>
        <v>142.91240750301151</v>
      </c>
    </row>
    <row r="84" spans="1:6" ht="16.5" thickBot="1">
      <c r="A84" s="104">
        <v>82</v>
      </c>
      <c r="B84" s="151">
        <v>1577.2</v>
      </c>
      <c r="C84" s="158">
        <v>10000</v>
      </c>
      <c r="D84" s="165">
        <v>4.93</v>
      </c>
      <c r="E84" s="155">
        <f t="shared" si="2"/>
        <v>0.67163010054244543</v>
      </c>
      <c r="F84" s="122">
        <f t="shared" si="3"/>
        <v>139.50288498082438</v>
      </c>
    </row>
    <row r="85" spans="1:6" ht="16.5" thickBot="1">
      <c r="A85" s="104">
        <v>83</v>
      </c>
      <c r="B85" s="151">
        <v>1533.9</v>
      </c>
      <c r="C85" s="158">
        <v>10000</v>
      </c>
      <c r="D85" s="165">
        <v>4.93</v>
      </c>
      <c r="E85" s="155">
        <f t="shared" si="2"/>
        <v>0.6556435377452553</v>
      </c>
      <c r="F85" s="122">
        <f t="shared" si="3"/>
        <v>136.18234942213823</v>
      </c>
    </row>
    <row r="86" spans="1:6" ht="16.5" thickBot="1">
      <c r="A86" s="104">
        <v>84</v>
      </c>
      <c r="B86" s="151">
        <v>1491.9</v>
      </c>
      <c r="C86" s="158">
        <v>10000</v>
      </c>
      <c r="D86" s="165">
        <v>4.93</v>
      </c>
      <c r="E86" s="155">
        <f t="shared" si="2"/>
        <v>0.64002184147094909</v>
      </c>
      <c r="F86" s="122">
        <f t="shared" si="3"/>
        <v>132.9375995266231</v>
      </c>
    </row>
    <row r="87" spans="1:6" ht="16.5" thickBot="1">
      <c r="A87" s="98">
        <v>85</v>
      </c>
      <c r="B87" s="152">
        <v>1451.3</v>
      </c>
      <c r="C87" s="158">
        <v>10000</v>
      </c>
      <c r="D87" s="165">
        <v>4.93</v>
      </c>
      <c r="E87" s="155">
        <f t="shared" si="2"/>
        <v>0.62481194274885821</v>
      </c>
      <c r="F87" s="122">
        <f t="shared" si="3"/>
        <v>129.77838324033081</v>
      </c>
    </row>
    <row r="88" spans="1:6" ht="16.5" thickBot="1">
      <c r="A88" s="98">
        <v>86</v>
      </c>
      <c r="B88" s="152">
        <v>1412</v>
      </c>
      <c r="C88" s="158">
        <v>10000</v>
      </c>
      <c r="D88" s="165">
        <v>4.93</v>
      </c>
      <c r="E88" s="155">
        <f t="shared" si="2"/>
        <v>0.60998597967052226</v>
      </c>
      <c r="F88" s="122">
        <f t="shared" si="3"/>
        <v>126.69891342446549</v>
      </c>
    </row>
    <row r="89" spans="1:6" ht="16.5" thickBot="1">
      <c r="A89" s="98">
        <v>87</v>
      </c>
      <c r="B89" s="152">
        <v>1374</v>
      </c>
      <c r="C89" s="158">
        <v>10000</v>
      </c>
      <c r="D89" s="165">
        <v>4.93</v>
      </c>
      <c r="E89" s="155">
        <f t="shared" si="2"/>
        <v>0.5955530156497274</v>
      </c>
      <c r="F89" s="122">
        <f t="shared" si="3"/>
        <v>123.70107262176894</v>
      </c>
    </row>
    <row r="90" spans="1:6" ht="16.5" thickBot="1">
      <c r="A90" s="98">
        <v>88</v>
      </c>
      <c r="B90" s="152">
        <v>1337.1</v>
      </c>
      <c r="C90" s="158">
        <v>10000</v>
      </c>
      <c r="D90" s="165">
        <v>4.93</v>
      </c>
      <c r="E90" s="155">
        <f t="shared" si="2"/>
        <v>0.58144525495938104</v>
      </c>
      <c r="F90" s="122">
        <f t="shared" si="3"/>
        <v>120.77077912340897</v>
      </c>
    </row>
    <row r="91" spans="1:6" ht="16.5" thickBot="1">
      <c r="A91" s="98">
        <v>89</v>
      </c>
      <c r="B91" s="152">
        <v>1301.3999999999999</v>
      </c>
      <c r="C91" s="158">
        <v>10000</v>
      </c>
      <c r="D91" s="165">
        <v>4.93</v>
      </c>
      <c r="E91" s="155">
        <f t="shared" ref="E91:E102" si="4">D91*B91/(B91+C91)</f>
        <v>0.56770860247402966</v>
      </c>
      <c r="F91" s="122">
        <f t="shared" ref="F91:F102" si="5">E91/D91*1024</f>
        <v>117.91756773497087</v>
      </c>
    </row>
    <row r="92" spans="1:6" ht="16.5" thickBot="1">
      <c r="A92" s="98">
        <v>90</v>
      </c>
      <c r="B92" s="152">
        <v>1266.8</v>
      </c>
      <c r="C92" s="158">
        <v>10000</v>
      </c>
      <c r="D92" s="165">
        <v>4.93</v>
      </c>
      <c r="E92" s="155">
        <f t="shared" si="4"/>
        <v>0.55431213831788972</v>
      </c>
      <c r="F92" s="122">
        <f t="shared" si="5"/>
        <v>115.13501615365499</v>
      </c>
    </row>
    <row r="93" spans="1:6" ht="16.5" thickBot="1">
      <c r="A93" s="98">
        <v>91</v>
      </c>
      <c r="B93" s="152">
        <v>1233.3</v>
      </c>
      <c r="C93" s="158">
        <v>10000</v>
      </c>
      <c r="D93" s="165">
        <v>4.93</v>
      </c>
      <c r="E93" s="155">
        <f t="shared" si="4"/>
        <v>0.54126294143306064</v>
      </c>
      <c r="F93" s="122">
        <f t="shared" si="5"/>
        <v>112.42459473173511</v>
      </c>
    </row>
    <row r="94" spans="1:6" ht="16.5" thickBot="1">
      <c r="A94" s="98">
        <v>92</v>
      </c>
      <c r="B94" s="152">
        <v>1200.9000000000001</v>
      </c>
      <c r="C94" s="158">
        <v>10000</v>
      </c>
      <c r="D94" s="165">
        <v>4.93</v>
      </c>
      <c r="E94" s="155">
        <f t="shared" si="4"/>
        <v>0.5285679722165183</v>
      </c>
      <c r="F94" s="122">
        <f t="shared" si="5"/>
        <v>109.78774919872511</v>
      </c>
    </row>
    <row r="95" spans="1:6" ht="16.5" thickBot="1">
      <c r="A95" s="98">
        <v>93</v>
      </c>
      <c r="B95" s="152">
        <v>1169.4000000000001</v>
      </c>
      <c r="C95" s="158">
        <v>10000</v>
      </c>
      <c r="D95" s="165">
        <v>4.93</v>
      </c>
      <c r="E95" s="155">
        <f t="shared" si="4"/>
        <v>0.51615503070890112</v>
      </c>
      <c r="F95" s="122">
        <f t="shared" si="5"/>
        <v>107.20948305190969</v>
      </c>
    </row>
    <row r="96" spans="1:6" ht="16.5" thickBot="1">
      <c r="A96" s="98">
        <v>94</v>
      </c>
      <c r="B96" s="152">
        <v>1139</v>
      </c>
      <c r="C96" s="158">
        <v>10000</v>
      </c>
      <c r="D96" s="165">
        <v>4.93</v>
      </c>
      <c r="E96" s="155">
        <f t="shared" si="4"/>
        <v>0.50410898644402546</v>
      </c>
      <c r="F96" s="122">
        <f t="shared" si="5"/>
        <v>104.70742436484424</v>
      </c>
    </row>
    <row r="97" spans="1:6" ht="16.5" thickBot="1">
      <c r="A97" s="98">
        <v>95</v>
      </c>
      <c r="B97" s="152">
        <v>1109.3999999999999</v>
      </c>
      <c r="C97" s="158">
        <v>10000</v>
      </c>
      <c r="D97" s="165">
        <v>4.93</v>
      </c>
      <c r="E97" s="155">
        <f t="shared" si="4"/>
        <v>0.49231659675590034</v>
      </c>
      <c r="F97" s="122">
        <f t="shared" si="5"/>
        <v>102.25805173996794</v>
      </c>
    </row>
    <row r="98" spans="1:6" ht="16.5" thickBot="1">
      <c r="A98" s="98">
        <v>96</v>
      </c>
      <c r="B98" s="152">
        <v>1080.8</v>
      </c>
      <c r="C98" s="158">
        <v>10000</v>
      </c>
      <c r="D98" s="165">
        <v>4.93</v>
      </c>
      <c r="E98" s="155">
        <f t="shared" si="4"/>
        <v>0.48086275359179836</v>
      </c>
      <c r="F98" s="122">
        <f t="shared" si="5"/>
        <v>99.878997906288348</v>
      </c>
    </row>
    <row r="99" spans="1:6" ht="16.5" thickBot="1">
      <c r="A99" s="98">
        <v>97</v>
      </c>
      <c r="B99" s="152">
        <v>1053.0999999999999</v>
      </c>
      <c r="C99" s="158">
        <v>10000</v>
      </c>
      <c r="D99" s="165">
        <v>4.93</v>
      </c>
      <c r="E99" s="155">
        <f t="shared" si="4"/>
        <v>0.46971284074151137</v>
      </c>
      <c r="F99" s="122">
        <f t="shared" si="5"/>
        <v>97.563072803105001</v>
      </c>
    </row>
    <row r="100" spans="1:6" ht="16.5" thickBot="1">
      <c r="A100" s="98">
        <v>98</v>
      </c>
      <c r="B100" s="152">
        <v>1026.2</v>
      </c>
      <c r="C100" s="158">
        <v>10000</v>
      </c>
      <c r="D100" s="165">
        <v>4.93</v>
      </c>
      <c r="E100" s="155">
        <f t="shared" si="4"/>
        <v>0.45883132901634288</v>
      </c>
      <c r="F100" s="122">
        <f t="shared" si="5"/>
        <v>95.302896736863104</v>
      </c>
    </row>
    <row r="101" spans="1:6" ht="16.5" thickBot="1">
      <c r="A101" s="98">
        <v>99</v>
      </c>
      <c r="B101" s="152">
        <v>1000.1</v>
      </c>
      <c r="C101" s="158">
        <v>10000</v>
      </c>
      <c r="D101" s="165">
        <v>4.93</v>
      </c>
      <c r="E101" s="155">
        <f t="shared" si="4"/>
        <v>0.44822256161307616</v>
      </c>
      <c r="F101" s="122">
        <f t="shared" si="5"/>
        <v>93.099371823892497</v>
      </c>
    </row>
    <row r="102" spans="1:6" ht="16.5" thickBot="1">
      <c r="A102" s="161">
        <v>100</v>
      </c>
      <c r="B102" s="162">
        <v>974.85</v>
      </c>
      <c r="C102" s="158">
        <v>10000</v>
      </c>
      <c r="D102" s="165">
        <v>4.93</v>
      </c>
      <c r="E102" s="121">
        <f t="shared" si="4"/>
        <v>0.4379112698579023</v>
      </c>
      <c r="F102" s="122">
        <f t="shared" si="5"/>
        <v>90.957634956286398</v>
      </c>
    </row>
  </sheetData>
  <phoneticPr fontId="4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工作表1</vt:lpstr>
      <vt:lpstr>工作表2</vt:lpstr>
      <vt:lpstr>工作表2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nbuser</cp:lastModifiedBy>
  <dcterms:modified xsi:type="dcterms:W3CDTF">2025-06-10T06:23:43Z</dcterms:modified>
</cp:coreProperties>
</file>