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sg285\Box\Lab Folder\EXPERIMENTS\CONFOCAL EXPERIMENTS\Mitochondrial Membrane Potential\WT_1K_3K_TMRM\12125_TMRM_YFP\1K_WT_newnewsettings\"/>
    </mc:Choice>
  </mc:AlternateContent>
  <xr:revisionPtr revIDLastSave="0" documentId="13_ncr:1_{8A6FCB50-63A8-43BD-B66B-C394BA933A91}" xr6:coauthVersionLast="47" xr6:coauthVersionMax="47" xr10:uidLastSave="{00000000-0000-0000-0000-000000000000}"/>
  <bookViews>
    <workbookView xWindow="1650" yWindow="7440" windowWidth="15345" windowHeight="1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7" i="1"/>
  <c r="C31" i="1"/>
  <c r="C25" i="1"/>
  <c r="C19" i="1"/>
  <c r="C13" i="1"/>
  <c r="C7" i="1"/>
</calcChain>
</file>

<file path=xl/sharedStrings.xml><?xml version="1.0" encoding="utf-8"?>
<sst xmlns="http://schemas.openxmlformats.org/spreadsheetml/2006/main" count="40" uniqueCount="40">
  <si>
    <t>image</t>
  </si>
  <si>
    <t>mean_intensity_red_channel</t>
  </si>
  <si>
    <t>1K_dox_noOA_TMRM_zstack_01.czi</t>
  </si>
  <si>
    <t>1K_dox_noOA_TMRM_zstack_02.czi</t>
  </si>
  <si>
    <t>1K_dox_noOA_TMRM_zstack_03.czi</t>
  </si>
  <si>
    <t>1K_dox_noOA_TMRM_zstack_04.czi</t>
  </si>
  <si>
    <t>1K_dox_noOA_TMRM_zstack_05.czi</t>
  </si>
  <si>
    <t>1K_dox_noOA_TMRM_zstack_06.czi</t>
  </si>
  <si>
    <t>1K_dox_OA_TMRM_zstack_01.czi</t>
  </si>
  <si>
    <t>1K_dox_OA_TMRM_zstack_02.czi</t>
  </si>
  <si>
    <t>1K_dox_OA_TMRM_zstack_03.czi</t>
  </si>
  <si>
    <t>1K_dox_OA_TMRM_zstack_04.czi</t>
  </si>
  <si>
    <t>1K_dox_OA_TMRM_zstack_05.czi</t>
  </si>
  <si>
    <t>1K_dox_OA_TMRM_zstack_06.czi</t>
  </si>
  <si>
    <t>1K_nodox_noOA_TMRM_01.czi</t>
  </si>
  <si>
    <t>1K_nodox_noOA_TMRM_02.czi</t>
  </si>
  <si>
    <t>1K_nodox_noOA_TMRM_03.czi</t>
  </si>
  <si>
    <t>1K_nodox_noOA_TMRM_04.czi</t>
  </si>
  <si>
    <t>1K_nodox_noOA_TMRM_05.czi</t>
  </si>
  <si>
    <t>1K_nodox_noOA_TMRM_06.czi</t>
  </si>
  <si>
    <t>WT_dox_noOA_TMRM_zstack_01.czi</t>
  </si>
  <si>
    <t>WT_dox_noOA_TMRM_zstack_02.czi</t>
  </si>
  <si>
    <t>WT_dox_noOA_TMRM_zstack_03.czi</t>
  </si>
  <si>
    <t>WT_dox_noOA_TMRM_zstack_04.czi</t>
  </si>
  <si>
    <t>WT_dox_noOA_TMRM_zstack_05.czi</t>
  </si>
  <si>
    <t>WT_dox_noOA_TMRM_zstack_06.czi</t>
  </si>
  <si>
    <t>WT_dox_OA_TMRM_zstack_01.czi</t>
  </si>
  <si>
    <t>WT_dox_OA_TMRM_zstack_02.czi</t>
  </si>
  <si>
    <t>WT_dox_OA_TMRM_zstack_03.czi</t>
  </si>
  <si>
    <t>WT_dox_OA_TMRM_zstack_04.czi</t>
  </si>
  <si>
    <t>WT_dox_OA_TMRM_zstack_05.czi</t>
  </si>
  <si>
    <t>WT_dox_OA_TMRM_zstack_06.czi</t>
  </si>
  <si>
    <t>WT_nodox_noOA_TMRM_zstack_01.czi</t>
  </si>
  <si>
    <t>WT_nodox_noOA_TMRM_zstack_02.czi</t>
  </si>
  <si>
    <t>WT_nodox_noOA_TMRM_zstack_03.czi</t>
  </si>
  <si>
    <t>WT_nodox_noOA_TMRM_zstack_04.czi</t>
  </si>
  <si>
    <t>WT_nodox_noOA_TMRM_zstack_05.czi</t>
  </si>
  <si>
    <t>WT_nodox_noOA_TMRM_zstack_06.czi</t>
  </si>
  <si>
    <t>average</t>
  </si>
  <si>
    <t>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</si>
</sst>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8" workbookViewId="0">
      <selection activeCell="F33" sqref="F33"/>
    </sheetView>
  </sheetViews>
  <sheetFormatPr defaultRowHeight="15" x14ac:dyDescent="0.25"/>
  <cols>
    <col min="1" max="1" width="36" bestFit="1" customWidth="1"/>
    <col min="2" max="4" width="27.42578125" bestFit="1" customWidth="1"/>
  </cols>
  <sheetData>
    <row r="1" spans="1:4" x14ac:dyDescent="0.25">
      <c r="A1" s="1" t="s">
        <v>0</v>
      </c>
      <c r="B1" s="1" t="s">
        <v>1</v>
      </c>
      <c r="C1" s="1" t="s">
        <v>38</v>
      </c>
      <c r="D1" s="1" t="s">
        <v>39</v>
      </c>
    </row>
    <row r="2" spans="1:4" x14ac:dyDescent="0.25">
      <c r="A2" s="2" t="s">
        <v>2</v>
      </c>
      <c r="B2" s="2">
        <v>5500.0973427316057</v>
      </c>
      <c r="C2" s="2"/>
      <c r="D2" s="2">
        <f>1-($C$7-B2)/$C$7</f>
        <v>0.72791811357396252</v>
      </c>
    </row>
    <row r="3" spans="1:4" x14ac:dyDescent="0.25">
      <c r="A3" s="2" t="s">
        <v>3</v>
      </c>
      <c r="B3" s="2">
        <v>6878.8582713117776</v>
      </c>
      <c r="C3" s="2"/>
      <c r="D3" s="2">
        <f t="shared" ref="D3:D19" si="0">1-($C$7-B3)/$C$7</f>
        <v>0.91039216660647049</v>
      </c>
    </row>
    <row r="4" spans="1:4" x14ac:dyDescent="0.25">
      <c r="A4" s="2" t="s">
        <v>4</v>
      </c>
      <c r="B4" s="2">
        <v>4728.6149830508184</v>
      </c>
      <c r="C4" s="2"/>
      <c r="D4" s="2">
        <f t="shared" si="0"/>
        <v>0.62581519631258842</v>
      </c>
    </row>
    <row r="5" spans="1:4" x14ac:dyDescent="0.25">
      <c r="A5" s="2" t="s">
        <v>5</v>
      </c>
      <c r="B5" s="2">
        <v>11284.400153269011</v>
      </c>
      <c r="C5" s="2"/>
      <c r="D5" s="2">
        <f t="shared" si="0"/>
        <v>1.4934497992542428</v>
      </c>
    </row>
    <row r="6" spans="1:4" x14ac:dyDescent="0.25">
      <c r="A6" s="2" t="s">
        <v>6</v>
      </c>
      <c r="B6" s="2">
        <v>10857.4167245433</v>
      </c>
      <c r="C6" s="2"/>
      <c r="D6" s="2">
        <f t="shared" si="0"/>
        <v>1.4369400772261234</v>
      </c>
    </row>
    <row r="7" spans="1:4" x14ac:dyDescent="0.25">
      <c r="A7" s="2" t="s">
        <v>7</v>
      </c>
      <c r="B7" s="2">
        <v>6086.1845365687968</v>
      </c>
      <c r="C7" s="2">
        <f>AVERAGE(B2:B7)</f>
        <v>7555.9286685792176</v>
      </c>
      <c r="D7" s="2">
        <f t="shared" si="0"/>
        <v>0.80548464702661293</v>
      </c>
    </row>
    <row r="8" spans="1:4" x14ac:dyDescent="0.25">
      <c r="A8" s="2" t="s">
        <v>8</v>
      </c>
      <c r="B8" s="2">
        <v>10102.097022296681</v>
      </c>
      <c r="C8" s="2"/>
      <c r="D8" s="2">
        <f t="shared" si="0"/>
        <v>1.3369762295805572</v>
      </c>
    </row>
    <row r="9" spans="1:4" x14ac:dyDescent="0.25">
      <c r="A9" s="2" t="s">
        <v>9</v>
      </c>
      <c r="B9" s="2">
        <v>8913.1339937029188</v>
      </c>
      <c r="C9" s="2"/>
      <c r="D9" s="2">
        <f t="shared" si="0"/>
        <v>1.1796212463952367</v>
      </c>
    </row>
    <row r="10" spans="1:4" x14ac:dyDescent="0.25">
      <c r="A10" s="2" t="s">
        <v>10</v>
      </c>
      <c r="B10" s="2">
        <v>9093.5853252391626</v>
      </c>
      <c r="C10" s="2"/>
      <c r="D10" s="2">
        <f t="shared" si="0"/>
        <v>1.2035033315036681</v>
      </c>
    </row>
    <row r="11" spans="1:4" x14ac:dyDescent="0.25">
      <c r="A11" s="2" t="s">
        <v>11</v>
      </c>
      <c r="B11" s="2">
        <v>17648.53164192507</v>
      </c>
      <c r="C11" s="2"/>
      <c r="D11" s="2">
        <f t="shared" si="0"/>
        <v>2.335719726327647</v>
      </c>
    </row>
    <row r="12" spans="1:4" x14ac:dyDescent="0.25">
      <c r="A12" s="2" t="s">
        <v>12</v>
      </c>
      <c r="B12" s="2">
        <v>13495.90230539074</v>
      </c>
      <c r="C12" s="2"/>
      <c r="D12" s="2">
        <f t="shared" si="0"/>
        <v>1.7861341599891585</v>
      </c>
    </row>
    <row r="13" spans="1:4" x14ac:dyDescent="0.25">
      <c r="A13" s="2" t="s">
        <v>13</v>
      </c>
      <c r="B13" s="2">
        <v>2702.0662322166659</v>
      </c>
      <c r="C13" s="2">
        <f>AVERAGE(B8:B13)</f>
        <v>10325.886086795206</v>
      </c>
      <c r="D13" s="2">
        <f t="shared" si="0"/>
        <v>0.35760875343530085</v>
      </c>
    </row>
    <row r="14" spans="1:4" x14ac:dyDescent="0.25">
      <c r="A14" s="2" t="s">
        <v>14</v>
      </c>
      <c r="B14" s="2">
        <v>8918.3723489483655</v>
      </c>
      <c r="C14" s="2"/>
      <c r="D14" s="2">
        <f t="shared" si="0"/>
        <v>1.1803145238830497</v>
      </c>
    </row>
    <row r="15" spans="1:4" x14ac:dyDescent="0.25">
      <c r="A15" s="2" t="s">
        <v>15</v>
      </c>
      <c r="B15" s="2">
        <v>8176.4197344062804</v>
      </c>
      <c r="C15" s="2"/>
      <c r="D15" s="2">
        <f t="shared" si="0"/>
        <v>1.0821197622480649</v>
      </c>
    </row>
    <row r="16" spans="1:4" x14ac:dyDescent="0.25">
      <c r="A16" s="2" t="s">
        <v>16</v>
      </c>
      <c r="B16" s="2">
        <v>4970.9909962174906</v>
      </c>
      <c r="C16" s="2"/>
      <c r="D16" s="2">
        <f t="shared" si="0"/>
        <v>0.65789279045062943</v>
      </c>
    </row>
    <row r="17" spans="1:4" x14ac:dyDescent="0.25">
      <c r="A17" s="2" t="s">
        <v>17</v>
      </c>
      <c r="B17" s="2">
        <v>9076.0454305292587</v>
      </c>
      <c r="C17" s="2"/>
      <c r="D17" s="2">
        <f t="shared" si="0"/>
        <v>1.201181989484805</v>
      </c>
    </row>
    <row r="18" spans="1:4" x14ac:dyDescent="0.25">
      <c r="A18" s="2" t="s">
        <v>18</v>
      </c>
      <c r="B18" s="2">
        <v>5710.6474092979934</v>
      </c>
      <c r="C18" s="2"/>
      <c r="D18" s="2">
        <f t="shared" si="0"/>
        <v>0.75578365807571835</v>
      </c>
    </row>
    <row r="19" spans="1:4" x14ac:dyDescent="0.25">
      <c r="A19" s="2" t="s">
        <v>19</v>
      </c>
      <c r="B19" s="2">
        <v>7862.5438956601356</v>
      </c>
      <c r="C19" s="2">
        <f>AVERAGE(B14:B19)</f>
        <v>7452.503302509921</v>
      </c>
      <c r="D19" s="2">
        <f t="shared" si="0"/>
        <v>1.0405794231959806</v>
      </c>
    </row>
    <row r="20" spans="1:4" x14ac:dyDescent="0.25">
      <c r="A20" s="3" t="s">
        <v>20</v>
      </c>
      <c r="B20" s="3">
        <v>4574.5662624655006</v>
      </c>
      <c r="C20" s="3"/>
      <c r="D20" s="3">
        <f>1-($C$25-B20)/$C$25</f>
        <v>0.63367484492129877</v>
      </c>
    </row>
    <row r="21" spans="1:4" x14ac:dyDescent="0.25">
      <c r="A21" s="3" t="s">
        <v>21</v>
      </c>
      <c r="B21" s="3">
        <v>5797.7192259015219</v>
      </c>
      <c r="C21" s="3"/>
      <c r="D21" s="3">
        <f t="shared" ref="D21:D37" si="1">1-($C$25-B21)/$C$25</f>
        <v>0.80310757798277399</v>
      </c>
    </row>
    <row r="22" spans="1:4" x14ac:dyDescent="0.25">
      <c r="A22" s="3" t="s">
        <v>22</v>
      </c>
      <c r="B22" s="3">
        <v>12002.59537408309</v>
      </c>
      <c r="C22" s="3"/>
      <c r="D22" s="3">
        <f t="shared" si="1"/>
        <v>1.662615060302137</v>
      </c>
    </row>
    <row r="23" spans="1:4" x14ac:dyDescent="0.25">
      <c r="A23" s="3" t="s">
        <v>23</v>
      </c>
      <c r="B23" s="3">
        <v>9936.7052099739885</v>
      </c>
      <c r="C23" s="3"/>
      <c r="D23" s="3">
        <f t="shared" si="1"/>
        <v>1.3764452784569134</v>
      </c>
    </row>
    <row r="24" spans="1:4" x14ac:dyDescent="0.25">
      <c r="A24" s="3" t="s">
        <v>24</v>
      </c>
      <c r="B24" s="3">
        <v>3885.7540046060872</v>
      </c>
      <c r="C24" s="3"/>
      <c r="D24" s="3">
        <f t="shared" si="1"/>
        <v>0.53825967862229596</v>
      </c>
    </row>
    <row r="25" spans="1:4" x14ac:dyDescent="0.25">
      <c r="A25" s="3" t="s">
        <v>25</v>
      </c>
      <c r="B25" s="3">
        <v>7117.299591523989</v>
      </c>
      <c r="C25" s="3">
        <f>AVERAGE(B20:B25)</f>
        <v>7219.1066114256964</v>
      </c>
      <c r="D25" s="3">
        <f t="shared" si="1"/>
        <v>0.9858975597145806</v>
      </c>
    </row>
    <row r="26" spans="1:4" x14ac:dyDescent="0.25">
      <c r="A26" s="3" t="s">
        <v>26</v>
      </c>
      <c r="B26" s="3">
        <v>4658.8014301916364</v>
      </c>
      <c r="C26" s="3"/>
      <c r="D26" s="3">
        <f t="shared" si="1"/>
        <v>0.64534320947943069</v>
      </c>
    </row>
    <row r="27" spans="1:4" x14ac:dyDescent="0.25">
      <c r="A27" s="3" t="s">
        <v>27</v>
      </c>
      <c r="B27" s="3">
        <v>8219.206459203464</v>
      </c>
      <c r="C27" s="3"/>
      <c r="D27" s="3">
        <f t="shared" si="1"/>
        <v>1.1385351265203518</v>
      </c>
    </row>
    <row r="28" spans="1:4" x14ac:dyDescent="0.25">
      <c r="A28" s="3" t="s">
        <v>28</v>
      </c>
      <c r="B28" s="3">
        <v>1926.12103033683</v>
      </c>
      <c r="C28" s="3"/>
      <c r="D28" s="3">
        <f t="shared" si="1"/>
        <v>0.26680878036741462</v>
      </c>
    </row>
    <row r="29" spans="1:4" x14ac:dyDescent="0.25">
      <c r="A29" s="3" t="s">
        <v>29</v>
      </c>
      <c r="B29" s="3">
        <v>2544.1514835405292</v>
      </c>
      <c r="C29" s="3"/>
      <c r="D29" s="3">
        <f t="shared" si="1"/>
        <v>0.35241915938932045</v>
      </c>
    </row>
    <row r="30" spans="1:4" x14ac:dyDescent="0.25">
      <c r="A30" s="3" t="s">
        <v>30</v>
      </c>
      <c r="B30" s="3">
        <v>8782.4876873799712</v>
      </c>
      <c r="C30" s="3"/>
      <c r="D30" s="3">
        <f t="shared" si="1"/>
        <v>1.2165615719651388</v>
      </c>
    </row>
    <row r="31" spans="1:4" x14ac:dyDescent="0.25">
      <c r="A31" s="3" t="s">
        <v>31</v>
      </c>
      <c r="B31" s="3">
        <v>3418.798201568251</v>
      </c>
      <c r="C31" s="3">
        <f>AVERAGE(B26:B31)</f>
        <v>4924.9277153701141</v>
      </c>
      <c r="D31" s="3">
        <f t="shared" si="1"/>
        <v>0.47357635585507374</v>
      </c>
    </row>
    <row r="32" spans="1:4" x14ac:dyDescent="0.25">
      <c r="A32" s="3" t="s">
        <v>32</v>
      </c>
      <c r="B32" s="3">
        <v>15768.51050712643</v>
      </c>
      <c r="C32" s="3"/>
      <c r="D32" s="3">
        <f t="shared" si="1"/>
        <v>2.1842745031870798</v>
      </c>
    </row>
    <row r="33" spans="1:4" x14ac:dyDescent="0.25">
      <c r="A33" s="3" t="s">
        <v>33</v>
      </c>
      <c r="B33" s="3">
        <v>7714.4673752393046</v>
      </c>
      <c r="C33" s="3"/>
      <c r="D33" s="3">
        <f t="shared" si="1"/>
        <v>1.0686180147318505</v>
      </c>
    </row>
    <row r="34" spans="1:4" x14ac:dyDescent="0.25">
      <c r="A34" s="3" t="s">
        <v>34</v>
      </c>
      <c r="B34" s="3">
        <v>7203.8789995535317</v>
      </c>
      <c r="C34" s="3"/>
      <c r="D34" s="3">
        <f t="shared" si="1"/>
        <v>0.99789065147644951</v>
      </c>
    </row>
    <row r="35" spans="1:4" x14ac:dyDescent="0.25">
      <c r="A35" s="3" t="s">
        <v>35</v>
      </c>
      <c r="B35" s="3">
        <v>5930.6459705824554</v>
      </c>
      <c r="C35" s="3"/>
      <c r="D35" s="3">
        <f t="shared" si="1"/>
        <v>0.82152076285949405</v>
      </c>
    </row>
    <row r="36" spans="1:4" x14ac:dyDescent="0.25">
      <c r="A36" s="3" t="s">
        <v>36</v>
      </c>
      <c r="B36" s="3">
        <v>12305.57238646823</v>
      </c>
      <c r="C36" s="3"/>
      <c r="D36" s="3">
        <f t="shared" si="1"/>
        <v>1.7045838285574244</v>
      </c>
    </row>
    <row r="37" spans="1:4" x14ac:dyDescent="0.25">
      <c r="A37" s="3" t="s">
        <v>37</v>
      </c>
      <c r="B37" s="3">
        <v>12640.08358949892</v>
      </c>
      <c r="C37" s="3">
        <f>AVERAGE(B32:B37)</f>
        <v>10260.526471411478</v>
      </c>
      <c r="D37" s="3">
        <f t="shared" si="1"/>
        <v>1.7509207537527471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Ananya Guntur</cp:lastModifiedBy>
  <dcterms:created xsi:type="dcterms:W3CDTF">2025-01-22T20:21:21Z</dcterms:created>
  <dcterms:modified xsi:type="dcterms:W3CDTF">2025-02-05T21:07:09Z</dcterms:modified>
</cp:coreProperties>
</file>