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ieha\My Drive\GSA Data Analytics Master Thesis\Data Analysis\Haipei\11.18 after\293 After Rearrangement\1 Vacation\1 After Semester Start\3.3\Startup Shutdown\Apr 13\"/>
    </mc:Choice>
  </mc:AlternateContent>
  <xr:revisionPtr revIDLastSave="0" documentId="13_ncr:1_{78A0DA55-7488-4600-967F-2D48B1FF6676}" xr6:coauthVersionLast="47" xr6:coauthVersionMax="47" xr10:uidLastSave="{00000000-0000-0000-0000-000000000000}"/>
  <bookViews>
    <workbookView xWindow="780" yWindow="1215" windowWidth="27780" windowHeight="12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F3" i="1"/>
  <c r="G3" i="1"/>
  <c r="F4" i="1"/>
  <c r="G4" i="1"/>
  <c r="D3" i="1"/>
  <c r="D4" i="1"/>
  <c r="D7" i="1"/>
  <c r="E7" i="1"/>
  <c r="D8" i="1"/>
  <c r="E8" i="1"/>
  <c r="D9" i="1"/>
  <c r="E9" i="1"/>
  <c r="F2" i="1"/>
  <c r="G2" i="1"/>
  <c r="C2" i="1"/>
  <c r="D2" i="1"/>
</calcChain>
</file>

<file path=xl/sharedStrings.xml><?xml version="1.0" encoding="utf-8"?>
<sst xmlns="http://schemas.openxmlformats.org/spreadsheetml/2006/main" count="19" uniqueCount="14">
  <si>
    <t>Calculation methods (after cleaned the outliers)</t>
    <phoneticPr fontId="2" type="noConversion"/>
  </si>
  <si>
    <t>Startup (kWh)</t>
    <phoneticPr fontId="2" type="noConversion"/>
  </si>
  <si>
    <t>Startup Saved</t>
    <phoneticPr fontId="2" type="noConversion"/>
  </si>
  <si>
    <t>Percentage (%)</t>
    <phoneticPr fontId="2" type="noConversion"/>
  </si>
  <si>
    <t>Shutdown (kWh)</t>
    <phoneticPr fontId="2" type="noConversion"/>
  </si>
  <si>
    <t>Shutdown Saved</t>
    <phoneticPr fontId="2" type="noConversion"/>
  </si>
  <si>
    <t>Total Consumption (kWh)</t>
    <phoneticPr fontId="2" type="noConversion"/>
  </si>
  <si>
    <t>Monday Startup Saved</t>
    <phoneticPr fontId="2" type="noConversion"/>
  </si>
  <si>
    <t>Friday Shutdown Saved</t>
    <phoneticPr fontId="2" type="noConversion"/>
  </si>
  <si>
    <t>Monday Startup Saved (%)</t>
    <phoneticPr fontId="2" type="noConversion"/>
  </si>
  <si>
    <t>Friday Shutdown Saved (%)</t>
    <phoneticPr fontId="2" type="noConversion"/>
  </si>
  <si>
    <t>Average of 290</t>
    <phoneticPr fontId="2" type="noConversion"/>
  </si>
  <si>
    <t>Median of 290</t>
    <phoneticPr fontId="2" type="noConversion"/>
  </si>
  <si>
    <t>75/25 of 290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</si>
</sst>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\$#,##0.00;\-\$#,##0.00"/>
    <numFmt numFmtId="177" formatCode="0.00_ "/>
  </numFmts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/>
    <xf numFmtId="43" fontId="0" fillId="0" borderId="0" xfId="1" applyFont="1" applyAlignment="1"/>
    <xf numFmtId="0" fontId="0" fillId="0" borderId="0" xfId="0" applyBorder="1"/>
    <xf numFmtId="176" fontId="0" fillId="0" borderId="0" xfId="0" applyNumberFormat="1" applyBorder="1"/>
    <xf numFmtId="177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8" sqref="D8"/>
    </sheetView>
  </sheetViews>
  <sheetFormatPr defaultRowHeight="14.25"/>
  <cols>
    <col min="1" max="1" width="33.125" customWidth="1"/>
    <col min="2" max="2" width="15" customWidth="1"/>
    <col min="3" max="3" width="15.125" customWidth="1"/>
    <col min="4" max="4" width="15" customWidth="1"/>
    <col min="5" max="5" width="16.75" customWidth="1"/>
    <col min="6" max="6" width="16" customWidth="1"/>
    <col min="7" max="7" width="15.625" customWidth="1"/>
    <col min="8" max="8" width="24.5" customWidth="1"/>
  </cols>
  <sheetData>
    <row r="1" spans="1:8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</v>
      </c>
      <c r="H1" t="s">
        <v>6</v>
      </c>
    </row>
    <row r="2" spans="1:8">
      <c r="A2" t="s">
        <v>11</v>
      </c>
      <c r="B2" s="2">
        <v>3512685.1440000073</v>
      </c>
      <c r="C2" s="4">
        <f>B2*10.67/100</f>
        <v>374803.50486480078</v>
      </c>
      <c r="D2" s="5">
        <f>B2/H2*100</f>
        <v>0.40238963269062988</v>
      </c>
      <c r="E2" s="2">
        <v>2320888.7330000005</v>
      </c>
      <c r="F2" s="4">
        <f>E2*10.67/100</f>
        <v>247638.82781110003</v>
      </c>
      <c r="G2" s="5">
        <f>E2/H2*100</f>
        <v>0.2658654352733214</v>
      </c>
      <c r="H2" s="2">
        <v>872956174.47000003</v>
      </c>
    </row>
    <row r="3" spans="1:8">
      <c r="A3" t="s">
        <v>12</v>
      </c>
      <c r="B3" s="2">
        <v>4035520.0110000018</v>
      </c>
      <c r="C3" s="4">
        <f t="shared" ref="C3:C4" si="0">B3*10.67/100</f>
        <v>430589.98517370014</v>
      </c>
      <c r="D3" s="5">
        <f t="shared" ref="D3:D4" si="1">B3/H3*100</f>
        <v>0.46228208574732821</v>
      </c>
      <c r="E3" s="2">
        <v>4963696.929999996</v>
      </c>
      <c r="F3" s="4">
        <f t="shared" ref="F3:F4" si="2">E3*10.67/100</f>
        <v>529626.46243099961</v>
      </c>
      <c r="G3" s="5">
        <f t="shared" ref="G3:G4" si="3">E3/H3*100</f>
        <v>0.56860780359490748</v>
      </c>
      <c r="H3" s="2">
        <v>872956174.47000003</v>
      </c>
    </row>
    <row r="4" spans="1:8">
      <c r="A4" t="s">
        <v>13</v>
      </c>
      <c r="B4" s="2">
        <v>7367978.0310000405</v>
      </c>
      <c r="C4" s="4">
        <f t="shared" si="0"/>
        <v>786163.25590770436</v>
      </c>
      <c r="D4" s="5">
        <f t="shared" si="1"/>
        <v>0.84402610881048856</v>
      </c>
      <c r="E4" s="2">
        <v>6797850.337000018</v>
      </c>
      <c r="F4" s="4">
        <f t="shared" si="2"/>
        <v>725330.63095790194</v>
      </c>
      <c r="G4" s="5">
        <f t="shared" si="3"/>
        <v>0.77871610692566706</v>
      </c>
      <c r="H4" s="2">
        <v>872956174.47000003</v>
      </c>
    </row>
    <row r="6" spans="1:8">
      <c r="A6" t="s">
        <v>0</v>
      </c>
      <c r="B6" t="s">
        <v>7</v>
      </c>
      <c r="C6" t="s">
        <v>8</v>
      </c>
      <c r="D6" t="s">
        <v>9</v>
      </c>
      <c r="E6" t="s">
        <v>10</v>
      </c>
    </row>
    <row r="7" spans="1:8">
      <c r="A7" t="s">
        <v>11</v>
      </c>
      <c r="B7" s="2">
        <v>553053.52300000016</v>
      </c>
      <c r="C7" s="2">
        <v>426183.636</v>
      </c>
      <c r="D7" s="1">
        <f t="shared" ref="D7:D9" si="4">B7/F7*100</f>
        <v>6.335409938560041E-2</v>
      </c>
      <c r="E7" s="1">
        <f t="shared" ref="E7:E9" si="5">C7/F7*100</f>
        <v>4.8820736707721045E-2</v>
      </c>
      <c r="F7" s="2">
        <v>872956175.47000003</v>
      </c>
    </row>
    <row r="8" spans="1:8">
      <c r="A8" t="s">
        <v>12</v>
      </c>
      <c r="B8" s="2">
        <v>1075888.3899999999</v>
      </c>
      <c r="C8" s="2">
        <v>911517.94599999941</v>
      </c>
      <c r="D8" s="1">
        <f t="shared" si="4"/>
        <v>0.12324655223250761</v>
      </c>
      <c r="E8" s="1">
        <f t="shared" si="5"/>
        <v>0.10441737747774839</v>
      </c>
      <c r="F8" s="2">
        <v>872956176.47000003</v>
      </c>
    </row>
    <row r="9" spans="1:8">
      <c r="A9" t="s">
        <v>13</v>
      </c>
      <c r="B9" s="2">
        <v>1654860.0509999993</v>
      </c>
      <c r="C9" s="2">
        <v>1263336.9229999986</v>
      </c>
      <c r="D9" s="1">
        <f t="shared" si="4"/>
        <v>0.18956965924636809</v>
      </c>
      <c r="E9" s="1">
        <f t="shared" si="5"/>
        <v>0.14471939778940557</v>
      </c>
      <c r="F9" s="2">
        <v>872956177.47000003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Haipei Bie</dc:creator>
  <cp:lastModifiedBy>Haipei Bie</cp:lastModifiedBy>
  <dcterms:created xsi:type="dcterms:W3CDTF">2015-06-05T18:17:20Z</dcterms:created>
  <dcterms:modified xsi:type="dcterms:W3CDTF">2022-05-10T19:07:10Z</dcterms:modified>
</cp:coreProperties>
</file>