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NA/McGill/Thesis_MER_Lyrics/lyric-emotion/"/>
    </mc:Choice>
  </mc:AlternateContent>
  <xr:revisionPtr revIDLastSave="0" documentId="13_ncr:1_{0E91190E-8302-BB4A-BF20-5EC40EE49BF1}" xr6:coauthVersionLast="47" xr6:coauthVersionMax="47" xr10:uidLastSave="{00000000-0000-0000-0000-000000000000}"/>
  <bookViews>
    <workbookView xWindow="29700" yWindow="-520" windowWidth="33480" windowHeight="20540" xr2:uid="{41DE1876-F9AC-1E4E-BEA6-7F1933469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4" i="1" l="1"/>
  <c r="O44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N39" i="1"/>
  <c r="O39" i="1"/>
  <c r="N40" i="1"/>
  <c r="O40" i="1"/>
  <c r="N74" i="1"/>
  <c r="O74" i="1"/>
  <c r="N73" i="1"/>
  <c r="O73" i="1"/>
  <c r="N69" i="1"/>
  <c r="O69" i="1"/>
  <c r="N70" i="1"/>
  <c r="O70" i="1"/>
  <c r="N71" i="1"/>
  <c r="O71" i="1"/>
  <c r="N72" i="1"/>
  <c r="O72" i="1"/>
  <c r="N50" i="1"/>
  <c r="O50" i="1"/>
  <c r="N59" i="1"/>
  <c r="O59" i="1"/>
  <c r="N60" i="1"/>
  <c r="O60" i="1"/>
  <c r="N41" i="1"/>
  <c r="O41" i="1"/>
  <c r="N42" i="1"/>
  <c r="O42" i="1"/>
  <c r="N43" i="1"/>
  <c r="O43" i="1"/>
  <c r="N45" i="1"/>
  <c r="O45" i="1"/>
  <c r="N46" i="1"/>
  <c r="O46" i="1"/>
  <c r="N47" i="1"/>
  <c r="O47" i="1"/>
  <c r="O68" i="1"/>
  <c r="N68" i="1"/>
  <c r="N51" i="1"/>
  <c r="O51" i="1"/>
  <c r="N52" i="1"/>
  <c r="O52" i="1"/>
  <c r="N53" i="1"/>
  <c r="O53" i="1"/>
  <c r="N54" i="1"/>
  <c r="O54" i="1"/>
  <c r="N55" i="1"/>
  <c r="O55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49" i="1"/>
  <c r="O49" i="1"/>
  <c r="O48" i="1"/>
  <c r="N48" i="1"/>
  <c r="G3" i="1"/>
  <c r="H3" i="1"/>
  <c r="G4" i="1"/>
  <c r="H4" i="1"/>
  <c r="G5" i="1"/>
  <c r="H5" i="1"/>
  <c r="G6" i="1"/>
  <c r="H6" i="1"/>
  <c r="G7" i="1"/>
  <c r="H7" i="1"/>
  <c r="G10" i="1"/>
  <c r="H10" i="1"/>
  <c r="G11" i="1"/>
  <c r="H11" i="1"/>
  <c r="G12" i="1"/>
  <c r="H12" i="1"/>
  <c r="G13" i="1"/>
  <c r="H13" i="1"/>
  <c r="G14" i="1"/>
  <c r="H14" i="1"/>
  <c r="G15" i="1"/>
  <c r="H15" i="1"/>
  <c r="H2" i="1"/>
  <c r="G2" i="1"/>
  <c r="G1048575" i="1" l="1"/>
</calcChain>
</file>

<file path=xl/sharedStrings.xml><?xml version="1.0" encoding="utf-8"?>
<sst xmlns="http://schemas.openxmlformats.org/spreadsheetml/2006/main" count="363" uniqueCount="84">
  <si>
    <t>FOLD</t>
  </si>
  <si>
    <t>Average</t>
  </si>
  <si>
    <t>Standard Deviation</t>
  </si>
  <si>
    <t>SVM (linear)</t>
  </si>
  <si>
    <t>SVM (rbf)</t>
  </si>
  <si>
    <t>SVM (linear) + StopRemoval</t>
  </si>
  <si>
    <t>SVM (rbf) + StopRemoval</t>
  </si>
  <si>
    <t>SVM (linear) + StopRemoval + Stem</t>
  </si>
  <si>
    <t>SVM (rbf) + StopRemoval + Stem</t>
  </si>
  <si>
    <t>SVM (linear) + Stem</t>
  </si>
  <si>
    <t>SVM (rbf) + Stem</t>
  </si>
  <si>
    <t>SVM (rbf) + lemma</t>
  </si>
  <si>
    <t>SVM (rbf) + StopRemoval + lemma</t>
  </si>
  <si>
    <t>SVM (linear) + lemma</t>
  </si>
  <si>
    <t>SVM (linear) + StopRemoval + lemma</t>
  </si>
  <si>
    <t>xlnet</t>
  </si>
  <si>
    <t>MaxLen</t>
  </si>
  <si>
    <t>BatchSize</t>
  </si>
  <si>
    <t>LearningRate</t>
  </si>
  <si>
    <t>AdaptiveLR</t>
  </si>
  <si>
    <t>EarlyStopCriteria</t>
  </si>
  <si>
    <t>EarlyStop?</t>
  </si>
  <si>
    <t>1e-2</t>
  </si>
  <si>
    <t>1e-3</t>
  </si>
  <si>
    <t>1e-4</t>
  </si>
  <si>
    <t>1e-5</t>
  </si>
  <si>
    <t>1e-6</t>
  </si>
  <si>
    <t>bert</t>
  </si>
  <si>
    <t>YES</t>
  </si>
  <si>
    <t>Both lemmatization and stemming can improve performance</t>
  </si>
  <si>
    <t>Stop words removal can significantly improve performance</t>
  </si>
  <si>
    <t>SVM with rbf kernel, stemming, and stop words removal achieved the best performance.</t>
  </si>
  <si>
    <t>NO</t>
  </si>
  <si>
    <t>YES/NO</t>
  </si>
  <si>
    <t>bert_256_bs_8_adamw_lr_0.001_es_0.01_20</t>
  </si>
  <si>
    <t>xlnet_256_bs_8_adamw_lr_0.001_es_0.01_20</t>
  </si>
  <si>
    <t>xlnet_256_bs_8_adamw_lr_0.001_es_0.001_20</t>
  </si>
  <si>
    <t>xlnet_256_bs_8_adamw_lr_0.001_es_0.0001_20</t>
  </si>
  <si>
    <t>xlnet_256_bs_8_adamw_lr_0.001_es_1e05_20</t>
  </si>
  <si>
    <t>xlnet_256_bs_8_adamw_lr_0.0001_es_0.01_20</t>
  </si>
  <si>
    <t>xlnet_256_bs_8_adamw_lr_0.0001_es_0.001_20</t>
  </si>
  <si>
    <t>xlnet_256_bs_8_adamw_lr_0.0001_es_0.0001_20</t>
  </si>
  <si>
    <t>xlnet_256_bs_8_adamw_lr_0.0001_es_1e05_20</t>
  </si>
  <si>
    <t>xlnet_256_bs_8_adamw_lr_1e05_es_0.01_20</t>
  </si>
  <si>
    <t>xlnet_256_bs_8_adamw_lr_1e05_es_0.001_20</t>
  </si>
  <si>
    <t>xlnet_256_bs_8_adamw_lr_1e05_es_0.0001_20</t>
  </si>
  <si>
    <t>xlnet_256_bs_8_adamw_lr_1e05_es_1e05_20</t>
  </si>
  <si>
    <t>xlnet_256_bs_8_adamw_lr_1e06_es_1e05_20</t>
  </si>
  <si>
    <t>xlnet_256_bs_8_adamw_lr_1e06_es_0.01_20</t>
  </si>
  <si>
    <t>xlnet_256_bs_8_adamw_lr_1e06_es_0.001_20</t>
  </si>
  <si>
    <t>xlnet_256_bs_8_adamw_lr_1e06_es_0.0001_20</t>
  </si>
  <si>
    <t>bert_256_bs_8_adamw_lr_0.001_es_0.001_20</t>
  </si>
  <si>
    <t>bert_256_bs_8_adamw_lr_0.001_es_0.0001_20</t>
  </si>
  <si>
    <t>bert_256_bs_8_adamw_lr_0.001_es_1e05_20</t>
  </si>
  <si>
    <t>bert_256_bs_8_adamw_lr_0.0001_es_0.01_20</t>
  </si>
  <si>
    <t>bert_256_bs_8_adamw_lr_0.0001_es_0.001_20</t>
  </si>
  <si>
    <t>bert_256_bs_8_adamw_lr_0.0001_es_0.0001_20</t>
  </si>
  <si>
    <t>bert_256_bs_8_adamw_lr_0.0001_es_1e05_20</t>
  </si>
  <si>
    <t>bert_256_bs_8_adamw_lr_1e05_es_0.01_20</t>
  </si>
  <si>
    <t>bert_256_bs_8_adamw_lr_1e05_es_0.001_20</t>
  </si>
  <si>
    <t>bert_256_bs_8_adamw_lr_1e05_es_0.0001_20</t>
  </si>
  <si>
    <t>bert_256_bs_8_adamw_lr_1e05_es_1e05_20</t>
  </si>
  <si>
    <t>bert_256_bs_8_adamw_lr_1e06_es_0.01_20</t>
  </si>
  <si>
    <t>bert_256_bs_8_adamw_lr_1e06_es_0.001_20</t>
  </si>
  <si>
    <t>bert_256_bs_8_adamw_lr_1e06_es_0.0001_20</t>
  </si>
  <si>
    <t>bert_256_bs_8_adamw_lr_1e06_es_1e05_20</t>
  </si>
  <si>
    <t>xlnet_128_bs_8_adamw_lr_0.0001_es_0.01_20</t>
  </si>
  <si>
    <t>xlnet_128bs_8_adamw_lr_0.0001_es_0.001_20</t>
  </si>
  <si>
    <t>xlnet_128_bs_8_adamw_lr_0.0001_es_0.0001_20</t>
  </si>
  <si>
    <t>xlnet_128_bs_8_adamw_lr_0.0001_es_1e05_20</t>
  </si>
  <si>
    <t>xlnet_128_bs_8_adamw_lr_1e05_es_0.01_20</t>
  </si>
  <si>
    <t>xlnet_128_bs_8_adamw_lr_1e05_es_0.001_20</t>
  </si>
  <si>
    <t>xlnet_128_bs_8_adamw_lr_1e05_es_0.0001_20</t>
  </si>
  <si>
    <t>xlnet_128_bs_8_adamw_lr_1e05_es_1e05_20</t>
  </si>
  <si>
    <t>bert_128_bs_8_adamw_lr_0.0001_es_0.01_20</t>
  </si>
  <si>
    <t>bert_128_bs_8_adamw_lr_0.0001_es_0.001_20</t>
  </si>
  <si>
    <t>bert_128_bs_8_adamw_lr_0.0001_es_0.0001_20</t>
  </si>
  <si>
    <t>bert_128_bs_8_adamw_lr_0.0001_es_1e05_20</t>
  </si>
  <si>
    <t>bert_128_bs_8_adamw_lr_1e05_es_0.01_20</t>
  </si>
  <si>
    <t>bert_128_bs_8_adamw_lr_1e05_es_0.001_20</t>
  </si>
  <si>
    <t>bert_128_bs_8_adamw_lr_1e05_es_0.0001_20</t>
  </si>
  <si>
    <t>bert_128_bs_8_adamw_lr_1e05_es_1e05_20</t>
  </si>
  <si>
    <t>xlnet-cased</t>
  </si>
  <si>
    <t>bert-cased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</si>
</sst>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164" fontId="0" fillId="3" borderId="1" xfId="0" applyNumberFormat="1" applyFill="1" applyBorder="1"/>
    <xf numFmtId="164" fontId="3" fillId="3" borderId="1" xfId="0" applyNumberFormat="1" applyFont="1" applyFill="1" applyBorder="1"/>
    <xf numFmtId="0" fontId="0" fillId="4" borderId="1" xfId="0" applyFill="1" applyBorder="1"/>
    <xf numFmtId="164" fontId="0" fillId="4" borderId="1" xfId="0" applyNumberFormat="1" applyFill="1" applyBorder="1"/>
    <xf numFmtId="164" fontId="1" fillId="4" borderId="1" xfId="0" applyNumberFormat="1" applyFont="1" applyFill="1" applyBorder="1"/>
    <xf numFmtId="49" fontId="0" fillId="4" borderId="1" xfId="0" applyNumberFormat="1" applyFill="1" applyBorder="1"/>
    <xf numFmtId="49" fontId="0" fillId="0" borderId="1" xfId="0" applyNumberFormat="1" applyBorder="1"/>
    <xf numFmtId="164" fontId="1" fillId="3" borderId="1" xfId="0" applyNumberFormat="1" applyFont="1" applyFill="1" applyBorder="1"/>
    <xf numFmtId="0" fontId="0" fillId="5" borderId="1" xfId="0" applyFill="1" applyBorder="1"/>
    <xf numFmtId="164" fontId="0" fillId="5" borderId="1" xfId="0" applyNumberFormat="1" applyFill="1" applyBorder="1"/>
    <xf numFmtId="164" fontId="3" fillId="5" borderId="1" xfId="0" applyNumberFormat="1" applyFont="1" applyFill="1" applyBorder="1"/>
    <xf numFmtId="49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DF11-8CC0-FE4E-B5BF-9852BEC916B6}">
  <dimension ref="A1:O1048575"/>
  <sheetViews>
    <sheetView tabSelected="1" topLeftCell="A32" zoomScaleNormal="100" workbookViewId="0">
      <selection activeCell="O47" sqref="O47"/>
    </sheetView>
  </sheetViews>
  <sheetFormatPr baseColWidth="10" defaultRowHeight="16" x14ac:dyDescent="0.2"/>
  <cols>
    <col min="1" max="1" width="31.83203125" style="4" customWidth="1"/>
    <col min="2" max="3" width="10.83203125" style="5"/>
    <col min="4" max="4" width="12" style="5" customWidth="1"/>
    <col min="5" max="5" width="14.83203125" style="5" customWidth="1"/>
    <col min="6" max="6" width="10" style="5" customWidth="1"/>
    <col min="7" max="7" width="10.83203125" style="5"/>
    <col min="8" max="8" width="45.5" style="5" customWidth="1"/>
    <col min="9" max="12" width="10.83203125" style="4"/>
    <col min="13" max="13" width="10.83203125" style="4" customWidth="1"/>
    <col min="14" max="14" width="10.83203125" style="4"/>
    <col min="15" max="15" width="16.83203125" style="4" customWidth="1"/>
    <col min="16" max="16" width="10.6640625" style="4" customWidth="1"/>
    <col min="17" max="16384" width="10.83203125" style="4"/>
  </cols>
  <sheetData>
    <row r="1" spans="1:10" x14ac:dyDescent="0.2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3" t="s">
        <v>1</v>
      </c>
      <c r="H1" s="3" t="s">
        <v>2</v>
      </c>
    </row>
    <row r="2" spans="1:10" x14ac:dyDescent="0.2">
      <c r="A2" s="4" t="s">
        <v>3</v>
      </c>
      <c r="B2" s="5">
        <v>88.959000000000003</v>
      </c>
      <c r="C2" s="5">
        <v>86.12</v>
      </c>
      <c r="D2" s="5">
        <v>84.858000000000004</v>
      </c>
      <c r="E2" s="5">
        <v>86.12</v>
      </c>
      <c r="F2" s="5">
        <v>84.177000000000007</v>
      </c>
      <c r="G2" s="5">
        <f>AVERAGE(B2:F2)</f>
        <v>86.046800000000005</v>
      </c>
      <c r="H2" s="5">
        <f>STDEV(B2:F2)</f>
        <v>1.8303703723563698</v>
      </c>
      <c r="J2" s="4" t="s">
        <v>29</v>
      </c>
    </row>
    <row r="3" spans="1:10" x14ac:dyDescent="0.2">
      <c r="A3" s="4" t="s">
        <v>13</v>
      </c>
      <c r="B3" s="5">
        <v>87.066000000000003</v>
      </c>
      <c r="C3" s="5">
        <v>87.697000000000003</v>
      </c>
      <c r="D3" s="5">
        <v>86.43</v>
      </c>
      <c r="E3" s="5">
        <v>84.227000000000004</v>
      </c>
      <c r="F3" s="5">
        <v>87.658000000000001</v>
      </c>
      <c r="G3" s="5">
        <f t="shared" ref="G3:G15" si="0">AVERAGE(B3:F3)</f>
        <v>86.615600000000001</v>
      </c>
      <c r="H3" s="5">
        <f t="shared" ref="H3:H15" si="1">STDEV(B3:F3)</f>
        <v>1.4316722041026002</v>
      </c>
      <c r="J3" s="4" t="s">
        <v>30</v>
      </c>
    </row>
    <row r="4" spans="1:10" x14ac:dyDescent="0.2">
      <c r="A4" s="4" t="s">
        <v>9</v>
      </c>
      <c r="B4" s="5">
        <v>88.328000000000003</v>
      </c>
      <c r="C4" s="5">
        <v>84.858000000000004</v>
      </c>
      <c r="D4" s="5">
        <v>84.858000000000004</v>
      </c>
      <c r="E4" s="5">
        <v>88.328000000000003</v>
      </c>
      <c r="F4" s="5">
        <v>85.442999999999998</v>
      </c>
      <c r="G4" s="5">
        <f t="shared" si="0"/>
        <v>86.362999999999985</v>
      </c>
      <c r="H4" s="5">
        <f t="shared" si="1"/>
        <v>1.809620125882778</v>
      </c>
      <c r="J4" s="4" t="s">
        <v>31</v>
      </c>
    </row>
    <row r="5" spans="1:10" x14ac:dyDescent="0.2">
      <c r="A5" s="4" t="s">
        <v>5</v>
      </c>
      <c r="B5" s="5">
        <v>89.905000000000001</v>
      </c>
      <c r="C5" s="5">
        <v>89.274000000000001</v>
      </c>
      <c r="D5" s="5">
        <v>89.905000000000001</v>
      </c>
      <c r="E5" s="5">
        <v>85.804000000000002</v>
      </c>
      <c r="F5" s="5">
        <v>86.391999999999996</v>
      </c>
      <c r="G5" s="5">
        <f t="shared" si="0"/>
        <v>88.256</v>
      </c>
      <c r="H5" s="5">
        <f t="shared" si="1"/>
        <v>1.9975939277040275</v>
      </c>
    </row>
    <row r="6" spans="1:10" x14ac:dyDescent="0.2">
      <c r="A6" s="4" t="s">
        <v>14</v>
      </c>
      <c r="B6" s="5">
        <v>87.066000000000003</v>
      </c>
      <c r="C6" s="5">
        <v>87.382000000000005</v>
      </c>
      <c r="D6" s="5">
        <v>87.382000000000005</v>
      </c>
      <c r="E6" s="5">
        <v>89.274000000000001</v>
      </c>
      <c r="F6" s="5">
        <v>90.19</v>
      </c>
      <c r="G6" s="5">
        <f t="shared" si="0"/>
        <v>88.258800000000008</v>
      </c>
      <c r="H6" s="5">
        <f t="shared" si="1"/>
        <v>1.3892887388876338</v>
      </c>
    </row>
    <row r="7" spans="1:10" x14ac:dyDescent="0.2">
      <c r="A7" s="4" t="s">
        <v>7</v>
      </c>
      <c r="B7" s="5">
        <v>86.435000000000002</v>
      </c>
      <c r="C7" s="5">
        <v>87.066000000000003</v>
      </c>
      <c r="D7" s="5">
        <v>89.59</v>
      </c>
      <c r="E7" s="5">
        <v>89.59</v>
      </c>
      <c r="F7" s="5">
        <v>88.924000000000007</v>
      </c>
      <c r="G7" s="6">
        <f t="shared" si="0"/>
        <v>88.320999999999998</v>
      </c>
      <c r="H7" s="5">
        <f t="shared" si="1"/>
        <v>1.4761734315452242</v>
      </c>
    </row>
    <row r="10" spans="1:10" x14ac:dyDescent="0.2">
      <c r="A10" s="4" t="s">
        <v>4</v>
      </c>
      <c r="B10" s="5">
        <v>83.596000000000004</v>
      </c>
      <c r="C10" s="5">
        <v>87.066000000000003</v>
      </c>
      <c r="D10" s="5">
        <v>85.489000000000004</v>
      </c>
      <c r="E10" s="5">
        <v>86.751000000000005</v>
      </c>
      <c r="F10" s="5">
        <v>87.658000000000001</v>
      </c>
      <c r="G10" s="5">
        <f t="shared" si="0"/>
        <v>86.112000000000009</v>
      </c>
      <c r="H10" s="5">
        <f t="shared" si="1"/>
        <v>1.6145384789468469</v>
      </c>
    </row>
    <row r="11" spans="1:10" x14ac:dyDescent="0.2">
      <c r="A11" s="4" t="s">
        <v>11</v>
      </c>
      <c r="B11" s="5">
        <v>85.804000000000002</v>
      </c>
      <c r="C11" s="5">
        <v>87.382000000000005</v>
      </c>
      <c r="D11" s="5">
        <v>86.751000000000005</v>
      </c>
      <c r="E11" s="5">
        <v>87.382000000000005</v>
      </c>
      <c r="F11" s="5">
        <v>87.974999999999994</v>
      </c>
      <c r="G11" s="5">
        <f t="shared" si="0"/>
        <v>87.058799999999991</v>
      </c>
      <c r="H11" s="5">
        <f t="shared" si="1"/>
        <v>0.82425766602440342</v>
      </c>
    </row>
    <row r="12" spans="1:10" x14ac:dyDescent="0.2">
      <c r="A12" s="4" t="s">
        <v>10</v>
      </c>
      <c r="B12" s="5">
        <v>85.804000000000002</v>
      </c>
      <c r="C12" s="5">
        <v>89.905000000000001</v>
      </c>
      <c r="D12" s="5">
        <v>86.12</v>
      </c>
      <c r="E12" s="5">
        <v>85.489000000000004</v>
      </c>
      <c r="F12" s="5">
        <v>85.759</v>
      </c>
      <c r="G12" s="5">
        <f t="shared" si="0"/>
        <v>86.615399999999994</v>
      </c>
      <c r="H12" s="5">
        <f t="shared" si="1"/>
        <v>1.8525291630632963</v>
      </c>
    </row>
    <row r="13" spans="1:10" x14ac:dyDescent="0.2">
      <c r="A13" s="4" t="s">
        <v>6</v>
      </c>
      <c r="B13" s="5">
        <v>86.435000000000002</v>
      </c>
      <c r="C13" s="5">
        <v>89.905000000000001</v>
      </c>
      <c r="D13" s="5">
        <v>88.013000000000005</v>
      </c>
      <c r="E13" s="5">
        <v>88.959000000000003</v>
      </c>
      <c r="F13" s="5">
        <v>87.658000000000001</v>
      </c>
      <c r="G13" s="5">
        <f t="shared" si="0"/>
        <v>88.194000000000003</v>
      </c>
      <c r="H13" s="5">
        <f t="shared" si="1"/>
        <v>1.3159487072070855</v>
      </c>
    </row>
    <row r="14" spans="1:10" x14ac:dyDescent="0.2">
      <c r="A14" s="4" t="s">
        <v>12</v>
      </c>
      <c r="B14" s="5">
        <v>88.013000000000005</v>
      </c>
      <c r="C14" s="5">
        <v>89.274000000000001</v>
      </c>
      <c r="D14" s="5">
        <v>90.536000000000001</v>
      </c>
      <c r="E14" s="5">
        <v>87.066000000000003</v>
      </c>
      <c r="F14" s="5">
        <v>87.974999999999994</v>
      </c>
      <c r="G14" s="5">
        <f t="shared" si="0"/>
        <v>88.572800000000001</v>
      </c>
      <c r="H14" s="5">
        <f t="shared" si="1"/>
        <v>1.3497243051823584</v>
      </c>
    </row>
    <row r="15" spans="1:10" x14ac:dyDescent="0.2">
      <c r="A15" s="4" t="s">
        <v>8</v>
      </c>
      <c r="B15" s="5">
        <v>88.328000000000003</v>
      </c>
      <c r="C15" s="5">
        <v>89.59</v>
      </c>
      <c r="D15" s="5">
        <v>85.804000000000002</v>
      </c>
      <c r="E15" s="5">
        <v>89.905000000000001</v>
      </c>
      <c r="F15" s="5">
        <v>90.19</v>
      </c>
      <c r="G15" s="6">
        <f t="shared" si="0"/>
        <v>88.76339999999999</v>
      </c>
      <c r="H15" s="5">
        <f t="shared" si="1"/>
        <v>1.8006476057241174</v>
      </c>
    </row>
    <row r="17" spans="1:15" x14ac:dyDescent="0.2">
      <c r="A17" s="1"/>
      <c r="B17" s="2" t="s">
        <v>16</v>
      </c>
      <c r="C17" s="2" t="s">
        <v>17</v>
      </c>
      <c r="D17" s="2" t="s">
        <v>18</v>
      </c>
      <c r="E17" s="2" t="s">
        <v>20</v>
      </c>
      <c r="F17" s="2" t="s">
        <v>21</v>
      </c>
      <c r="G17" s="3" t="s">
        <v>19</v>
      </c>
      <c r="H17" s="3"/>
      <c r="I17" s="7">
        <v>1</v>
      </c>
      <c r="J17" s="2">
        <v>2</v>
      </c>
      <c r="K17" s="2">
        <v>3</v>
      </c>
      <c r="L17" s="2">
        <v>4</v>
      </c>
      <c r="M17" s="2">
        <v>5</v>
      </c>
      <c r="N17" s="2" t="s">
        <v>1</v>
      </c>
      <c r="O17" s="3" t="s">
        <v>2</v>
      </c>
    </row>
    <row r="18" spans="1:15" s="8" customFormat="1" x14ac:dyDescent="0.2">
      <c r="A18" s="8" t="s">
        <v>82</v>
      </c>
      <c r="B18" s="8">
        <v>128</v>
      </c>
      <c r="C18" s="8">
        <v>8</v>
      </c>
      <c r="D18" s="8" t="s">
        <v>24</v>
      </c>
      <c r="E18" s="8" t="s">
        <v>22</v>
      </c>
      <c r="F18" s="8" t="s">
        <v>33</v>
      </c>
      <c r="G18" s="8">
        <v>20</v>
      </c>
      <c r="H18" s="9" t="s">
        <v>66</v>
      </c>
      <c r="I18" s="9">
        <v>85.804416403785496</v>
      </c>
      <c r="J18" s="16">
        <v>23.0283911671924</v>
      </c>
      <c r="K18" s="9">
        <v>82.649842271293295</v>
      </c>
      <c r="L18" s="16">
        <v>32.807570977917898</v>
      </c>
      <c r="M18" s="9">
        <v>85.759493670886002</v>
      </c>
      <c r="N18" s="9">
        <f t="shared" ref="N18:N25" si="2">AVERAGE(I18:M18)</f>
        <v>62.009942898215016</v>
      </c>
      <c r="O18" s="8">
        <f t="shared" ref="O18:O25" si="3">STDEV(I18:M18)</f>
        <v>31.339126816854371</v>
      </c>
    </row>
    <row r="19" spans="1:15" s="8" customFormat="1" x14ac:dyDescent="0.2">
      <c r="A19" s="8" t="s">
        <v>82</v>
      </c>
      <c r="B19" s="8">
        <v>128</v>
      </c>
      <c r="C19" s="8">
        <v>8</v>
      </c>
      <c r="D19" s="8" t="s">
        <v>24</v>
      </c>
      <c r="E19" s="8" t="s">
        <v>23</v>
      </c>
      <c r="F19" s="8" t="s">
        <v>33</v>
      </c>
      <c r="G19" s="8">
        <v>20</v>
      </c>
      <c r="H19" s="9" t="s">
        <v>67</v>
      </c>
      <c r="I19" s="9">
        <v>45.110410094637203</v>
      </c>
      <c r="J19" s="9">
        <v>76.340694006309107</v>
      </c>
      <c r="K19" s="9">
        <v>55.205047318611904</v>
      </c>
      <c r="L19" s="9">
        <v>87.381703470031496</v>
      </c>
      <c r="M19" s="9">
        <v>51.265822784810098</v>
      </c>
      <c r="N19" s="9">
        <f t="shared" si="2"/>
        <v>63.06073553487996</v>
      </c>
      <c r="O19" s="8">
        <f t="shared" si="3"/>
        <v>17.964637248279971</v>
      </c>
    </row>
    <row r="20" spans="1:15" s="8" customFormat="1" x14ac:dyDescent="0.2">
      <c r="A20" s="8" t="s">
        <v>82</v>
      </c>
      <c r="B20" s="8">
        <v>128</v>
      </c>
      <c r="C20" s="8">
        <v>8</v>
      </c>
      <c r="D20" s="8" t="s">
        <v>24</v>
      </c>
      <c r="E20" s="8" t="s">
        <v>24</v>
      </c>
      <c r="F20" s="8" t="s">
        <v>33</v>
      </c>
      <c r="G20" s="8">
        <v>20</v>
      </c>
      <c r="H20" s="9" t="s">
        <v>68</v>
      </c>
      <c r="I20" s="9">
        <v>86.435331230283893</v>
      </c>
      <c r="J20" s="9">
        <v>80.757097791798103</v>
      </c>
      <c r="K20" s="9">
        <v>83.911671924290204</v>
      </c>
      <c r="L20" s="9">
        <v>86.119873817034701</v>
      </c>
      <c r="M20" s="9">
        <v>88.291139240506297</v>
      </c>
      <c r="N20" s="9">
        <f t="shared" si="2"/>
        <v>85.103022800782639</v>
      </c>
      <c r="O20" s="8">
        <f t="shared" si="3"/>
        <v>2.8844193206105513</v>
      </c>
    </row>
    <row r="21" spans="1:15" s="8" customFormat="1" x14ac:dyDescent="0.2">
      <c r="A21" s="8" t="s">
        <v>82</v>
      </c>
      <c r="B21" s="8">
        <v>128</v>
      </c>
      <c r="C21" s="8">
        <v>8</v>
      </c>
      <c r="D21" s="8" t="s">
        <v>24</v>
      </c>
      <c r="E21" s="8" t="s">
        <v>25</v>
      </c>
      <c r="F21" s="8" t="s">
        <v>33</v>
      </c>
      <c r="G21" s="8">
        <v>20</v>
      </c>
      <c r="H21" s="9" t="s">
        <v>69</v>
      </c>
      <c r="I21" s="9">
        <v>44.479495268138798</v>
      </c>
      <c r="J21" s="9">
        <v>81.3880126182965</v>
      </c>
      <c r="K21" s="9">
        <v>72.8706624605678</v>
      </c>
      <c r="L21" s="9">
        <v>82.334384858044103</v>
      </c>
      <c r="M21" s="9">
        <v>53.164556962025301</v>
      </c>
      <c r="N21" s="9">
        <f t="shared" si="2"/>
        <v>66.847422433414508</v>
      </c>
      <c r="O21" s="8">
        <f t="shared" si="3"/>
        <v>17.139859696555899</v>
      </c>
    </row>
    <row r="22" spans="1:15" s="11" customFormat="1" x14ac:dyDescent="0.2">
      <c r="A22" s="11" t="s">
        <v>82</v>
      </c>
      <c r="B22" s="11">
        <v>128</v>
      </c>
      <c r="C22" s="11">
        <v>8</v>
      </c>
      <c r="D22" s="11" t="s">
        <v>25</v>
      </c>
      <c r="E22" s="11" t="s">
        <v>22</v>
      </c>
      <c r="F22" s="11" t="s">
        <v>28</v>
      </c>
      <c r="G22" s="11">
        <v>20</v>
      </c>
      <c r="H22" s="12" t="s">
        <v>70</v>
      </c>
      <c r="I22" s="12">
        <v>86.119873817034701</v>
      </c>
      <c r="J22" s="12">
        <v>83.280757097791707</v>
      </c>
      <c r="K22" s="12">
        <v>85.173501577286999</v>
      </c>
      <c r="L22" s="12">
        <v>80.757097791798103</v>
      </c>
      <c r="M22" s="12">
        <v>80.063291139240505</v>
      </c>
      <c r="N22" s="12">
        <f t="shared" si="2"/>
        <v>83.078904284630397</v>
      </c>
      <c r="O22" s="11">
        <f t="shared" si="3"/>
        <v>2.6533133110510749</v>
      </c>
    </row>
    <row r="23" spans="1:15" s="11" customFormat="1" x14ac:dyDescent="0.2">
      <c r="A23" s="11" t="s">
        <v>82</v>
      </c>
      <c r="B23" s="11">
        <v>128</v>
      </c>
      <c r="C23" s="11">
        <v>8</v>
      </c>
      <c r="D23" s="11" t="s">
        <v>25</v>
      </c>
      <c r="E23" s="11" t="s">
        <v>23</v>
      </c>
      <c r="F23" s="11" t="s">
        <v>28</v>
      </c>
      <c r="G23" s="11">
        <v>20</v>
      </c>
      <c r="H23" s="12" t="s">
        <v>71</v>
      </c>
      <c r="I23" s="12">
        <v>82.334384858044103</v>
      </c>
      <c r="J23" s="12">
        <v>89.589905362775994</v>
      </c>
      <c r="K23" s="12">
        <v>87.066246056782305</v>
      </c>
      <c r="L23" s="12">
        <v>84.858044164037807</v>
      </c>
      <c r="M23" s="12">
        <v>85.443037974683506</v>
      </c>
      <c r="N23" s="13">
        <f t="shared" si="2"/>
        <v>85.858323683264757</v>
      </c>
      <c r="O23" s="11">
        <f t="shared" si="3"/>
        <v>2.6914189785103333</v>
      </c>
    </row>
    <row r="24" spans="1:15" s="11" customFormat="1" x14ac:dyDescent="0.2">
      <c r="A24" s="11" t="s">
        <v>82</v>
      </c>
      <c r="B24" s="11">
        <v>128</v>
      </c>
      <c r="C24" s="11">
        <v>8</v>
      </c>
      <c r="D24" s="11" t="s">
        <v>25</v>
      </c>
      <c r="E24" s="11" t="s">
        <v>24</v>
      </c>
      <c r="F24" s="11" t="s">
        <v>28</v>
      </c>
      <c r="G24" s="11">
        <v>20</v>
      </c>
      <c r="H24" s="12" t="s">
        <v>72</v>
      </c>
      <c r="I24" s="12">
        <v>83.280757097791707</v>
      </c>
      <c r="J24" s="12">
        <v>83.596214511040998</v>
      </c>
      <c r="K24" s="12">
        <v>85.173501577286999</v>
      </c>
      <c r="L24" s="12">
        <v>85.488958990536204</v>
      </c>
      <c r="M24" s="12">
        <v>84.177215189873394</v>
      </c>
      <c r="N24" s="12">
        <f t="shared" si="2"/>
        <v>84.343329473305857</v>
      </c>
      <c r="O24" s="11">
        <f t="shared" si="3"/>
        <v>0.96390968044002978</v>
      </c>
    </row>
    <row r="25" spans="1:15" s="11" customFormat="1" x14ac:dyDescent="0.2">
      <c r="A25" s="11" t="s">
        <v>82</v>
      </c>
      <c r="B25" s="11">
        <v>128</v>
      </c>
      <c r="C25" s="11">
        <v>8</v>
      </c>
      <c r="D25" s="11" t="s">
        <v>25</v>
      </c>
      <c r="E25" s="11" t="s">
        <v>25</v>
      </c>
      <c r="F25" s="11" t="s">
        <v>32</v>
      </c>
      <c r="G25" s="11">
        <v>20</v>
      </c>
      <c r="H25" s="12" t="s">
        <v>73</v>
      </c>
      <c r="I25" s="12">
        <v>85.173501577286999</v>
      </c>
      <c r="J25" s="12">
        <v>81.703470031545706</v>
      </c>
      <c r="K25" s="12">
        <v>82.965299684542501</v>
      </c>
      <c r="L25" s="12">
        <v>86.435331230283893</v>
      </c>
      <c r="M25" s="12">
        <v>85.759493670886002</v>
      </c>
      <c r="N25" s="12">
        <f t="shared" si="2"/>
        <v>84.407419238909029</v>
      </c>
      <c r="O25" s="11">
        <f t="shared" si="3"/>
        <v>1.9948975279841779</v>
      </c>
    </row>
    <row r="28" spans="1:15" s="8" customFormat="1" x14ac:dyDescent="0.2">
      <c r="A28" s="8" t="s">
        <v>83</v>
      </c>
      <c r="B28" s="8">
        <v>128</v>
      </c>
      <c r="C28" s="8">
        <v>8</v>
      </c>
      <c r="D28" s="8" t="s">
        <v>24</v>
      </c>
      <c r="E28" s="8" t="s">
        <v>22</v>
      </c>
      <c r="F28" s="8" t="s">
        <v>32</v>
      </c>
      <c r="G28" s="8">
        <v>20</v>
      </c>
      <c r="H28" s="9" t="s">
        <v>74</v>
      </c>
      <c r="I28" s="9">
        <v>79.179810725552002</v>
      </c>
      <c r="J28" s="9">
        <v>77.287066246056696</v>
      </c>
      <c r="K28" s="9">
        <v>70.977917981072494</v>
      </c>
      <c r="L28" s="9">
        <v>76.971608832807505</v>
      </c>
      <c r="M28" s="9">
        <v>77.2151898734177</v>
      </c>
      <c r="N28" s="9">
        <f t="shared" ref="N28:N35" si="4">AVERAGE(I28:M28)</f>
        <v>76.326318731781271</v>
      </c>
      <c r="O28" s="8">
        <f t="shared" ref="O28:O35" si="5">STDEV(I28:M28)</f>
        <v>3.1175845680509928</v>
      </c>
    </row>
    <row r="29" spans="1:15" s="8" customFormat="1" x14ac:dyDescent="0.2">
      <c r="A29" s="8" t="s">
        <v>83</v>
      </c>
      <c r="B29" s="8">
        <v>128</v>
      </c>
      <c r="C29" s="8">
        <v>8</v>
      </c>
      <c r="D29" s="8" t="s">
        <v>24</v>
      </c>
      <c r="E29" s="8" t="s">
        <v>23</v>
      </c>
      <c r="F29" s="8" t="s">
        <v>32</v>
      </c>
      <c r="G29" s="8">
        <v>20</v>
      </c>
      <c r="H29" s="9" t="s">
        <v>75</v>
      </c>
      <c r="I29" s="9">
        <v>76.025236593059901</v>
      </c>
      <c r="J29" s="9">
        <v>86.750788643533099</v>
      </c>
      <c r="K29" s="9">
        <v>65.615141955835895</v>
      </c>
      <c r="L29" s="9">
        <v>70.347003154574097</v>
      </c>
      <c r="M29" s="9">
        <v>73.101265822784796</v>
      </c>
      <c r="N29" s="9">
        <f t="shared" si="4"/>
        <v>74.367887233957561</v>
      </c>
      <c r="O29" s="8">
        <f t="shared" si="5"/>
        <v>7.9130500235393839</v>
      </c>
    </row>
    <row r="30" spans="1:15" s="8" customFormat="1" x14ac:dyDescent="0.2">
      <c r="A30" s="8" t="s">
        <v>83</v>
      </c>
      <c r="B30" s="8">
        <v>128</v>
      </c>
      <c r="C30" s="8">
        <v>8</v>
      </c>
      <c r="D30" s="8" t="s">
        <v>24</v>
      </c>
      <c r="E30" s="8" t="s">
        <v>24</v>
      </c>
      <c r="F30" s="8" t="s">
        <v>32</v>
      </c>
      <c r="G30" s="8">
        <v>20</v>
      </c>
      <c r="H30" s="9" t="s">
        <v>76</v>
      </c>
      <c r="I30" s="9">
        <v>82.649842271293295</v>
      </c>
      <c r="J30" s="9">
        <v>78.864353312302796</v>
      </c>
      <c r="K30" s="9">
        <v>65.299684542586704</v>
      </c>
      <c r="L30" s="9">
        <v>83.280757097791707</v>
      </c>
      <c r="M30" s="9">
        <v>75.316455696202496</v>
      </c>
      <c r="N30" s="9">
        <f t="shared" si="4"/>
        <v>77.082218584035402</v>
      </c>
      <c r="O30" s="8">
        <f t="shared" si="5"/>
        <v>7.3236320298243669</v>
      </c>
    </row>
    <row r="31" spans="1:15" s="8" customFormat="1" x14ac:dyDescent="0.2">
      <c r="A31" s="8" t="s">
        <v>83</v>
      </c>
      <c r="B31" s="8">
        <v>128</v>
      </c>
      <c r="C31" s="8">
        <v>8</v>
      </c>
      <c r="D31" s="8" t="s">
        <v>24</v>
      </c>
      <c r="E31" s="8" t="s">
        <v>25</v>
      </c>
      <c r="F31" s="8" t="s">
        <v>32</v>
      </c>
      <c r="G31" s="8">
        <v>20</v>
      </c>
      <c r="H31" s="9" t="s">
        <v>77</v>
      </c>
      <c r="I31" s="9">
        <v>83.596214511040998</v>
      </c>
      <c r="J31" s="9">
        <v>86.119873817034701</v>
      </c>
      <c r="K31" s="9">
        <v>73.817034700315403</v>
      </c>
      <c r="L31" s="9">
        <v>83.911671924290204</v>
      </c>
      <c r="M31" s="9">
        <v>75.949367088607602</v>
      </c>
      <c r="N31" s="9">
        <f t="shared" si="4"/>
        <v>80.67883240825779</v>
      </c>
      <c r="O31" s="8">
        <f t="shared" si="5"/>
        <v>5.4318369654423249</v>
      </c>
    </row>
    <row r="32" spans="1:15" s="11" customFormat="1" x14ac:dyDescent="0.2">
      <c r="A32" s="11" t="s">
        <v>83</v>
      </c>
      <c r="B32" s="11">
        <v>128</v>
      </c>
      <c r="C32" s="11">
        <v>8</v>
      </c>
      <c r="D32" s="11" t="s">
        <v>25</v>
      </c>
      <c r="E32" s="11" t="s">
        <v>22</v>
      </c>
      <c r="F32" s="11" t="s">
        <v>28</v>
      </c>
      <c r="G32" s="11">
        <v>20</v>
      </c>
      <c r="H32" s="12" t="s">
        <v>78</v>
      </c>
      <c r="I32" s="12">
        <v>83.596214511040998</v>
      </c>
      <c r="J32" s="12">
        <v>84.227129337539395</v>
      </c>
      <c r="K32" s="12">
        <v>86.119873817034701</v>
      </c>
      <c r="L32" s="12">
        <v>82.965299684542501</v>
      </c>
      <c r="M32" s="12">
        <v>85.126582278480996</v>
      </c>
      <c r="N32" s="12">
        <f t="shared" si="4"/>
        <v>84.407019925727724</v>
      </c>
      <c r="O32" s="11">
        <f t="shared" si="5"/>
        <v>1.2469925551614687</v>
      </c>
    </row>
    <row r="33" spans="1:15" s="11" customFormat="1" x14ac:dyDescent="0.2">
      <c r="A33" s="11" t="s">
        <v>83</v>
      </c>
      <c r="B33" s="11">
        <v>128</v>
      </c>
      <c r="C33" s="11">
        <v>8</v>
      </c>
      <c r="D33" s="11" t="s">
        <v>25</v>
      </c>
      <c r="E33" s="11" t="s">
        <v>23</v>
      </c>
      <c r="F33" s="11" t="s">
        <v>28</v>
      </c>
      <c r="G33" s="11">
        <v>20</v>
      </c>
      <c r="H33" s="12" t="s">
        <v>79</v>
      </c>
      <c r="I33" s="12">
        <v>87.697160883280702</v>
      </c>
      <c r="J33" s="12">
        <v>83.280757097791707</v>
      </c>
      <c r="K33" s="12">
        <v>85.173501577286999</v>
      </c>
      <c r="L33" s="12">
        <v>87.697160883280702</v>
      </c>
      <c r="M33" s="12">
        <v>84.493670886075904</v>
      </c>
      <c r="N33" s="13">
        <f t="shared" si="4"/>
        <v>85.668450265543214</v>
      </c>
      <c r="O33" s="11">
        <f t="shared" si="5"/>
        <v>1.9721493984227598</v>
      </c>
    </row>
    <row r="34" spans="1:15" s="11" customFormat="1" x14ac:dyDescent="0.2">
      <c r="A34" s="11" t="s">
        <v>83</v>
      </c>
      <c r="B34" s="11">
        <v>128</v>
      </c>
      <c r="C34" s="11">
        <v>8</v>
      </c>
      <c r="D34" s="11" t="s">
        <v>25</v>
      </c>
      <c r="E34" s="11" t="s">
        <v>24</v>
      </c>
      <c r="F34" s="14" t="s">
        <v>32</v>
      </c>
      <c r="G34" s="11">
        <v>20</v>
      </c>
      <c r="H34" s="12" t="s">
        <v>80</v>
      </c>
      <c r="I34" s="12">
        <v>82.965299684542501</v>
      </c>
      <c r="J34" s="12">
        <v>83.280757097791707</v>
      </c>
      <c r="K34" s="12">
        <v>85.804416403785496</v>
      </c>
      <c r="L34" s="12">
        <v>83.280757097791707</v>
      </c>
      <c r="M34" s="12">
        <v>86.392405063291093</v>
      </c>
      <c r="N34" s="12">
        <f t="shared" si="4"/>
        <v>84.344727069440495</v>
      </c>
      <c r="O34" s="11">
        <f t="shared" si="5"/>
        <v>1.6194568711953807</v>
      </c>
    </row>
    <row r="35" spans="1:15" s="11" customFormat="1" x14ac:dyDescent="0.2">
      <c r="A35" s="11" t="s">
        <v>83</v>
      </c>
      <c r="B35" s="11">
        <v>128</v>
      </c>
      <c r="C35" s="11">
        <v>8</v>
      </c>
      <c r="D35" s="11" t="s">
        <v>25</v>
      </c>
      <c r="E35" s="11" t="s">
        <v>25</v>
      </c>
      <c r="F35" s="14" t="s">
        <v>32</v>
      </c>
      <c r="G35" s="11">
        <v>20</v>
      </c>
      <c r="H35" s="12" t="s">
        <v>81</v>
      </c>
      <c r="I35" s="12">
        <v>86.119873817034701</v>
      </c>
      <c r="J35" s="12">
        <v>84.858044164037807</v>
      </c>
      <c r="K35" s="12">
        <v>85.173501577286999</v>
      </c>
      <c r="L35" s="12">
        <v>86.119873817034701</v>
      </c>
      <c r="M35" s="12">
        <v>84.177215189873394</v>
      </c>
      <c r="N35" s="12">
        <f t="shared" si="4"/>
        <v>85.289701713053518</v>
      </c>
      <c r="O35" s="11">
        <f t="shared" si="5"/>
        <v>0.83902151639408196</v>
      </c>
    </row>
    <row r="36" spans="1:15" x14ac:dyDescent="0.2">
      <c r="B36" s="4"/>
      <c r="C36" s="4"/>
      <c r="D36" s="4"/>
      <c r="E36" s="4"/>
      <c r="F36" s="4"/>
      <c r="G36" s="4"/>
      <c r="H36" s="4"/>
    </row>
    <row r="37" spans="1:15" x14ac:dyDescent="0.2">
      <c r="B37" s="4"/>
      <c r="C37" s="4"/>
      <c r="D37" s="4"/>
      <c r="E37" s="4"/>
      <c r="F37" s="4"/>
      <c r="G37" s="4"/>
      <c r="H37" s="4"/>
    </row>
    <row r="38" spans="1:15" x14ac:dyDescent="0.2">
      <c r="B38" s="4"/>
      <c r="C38" s="4"/>
      <c r="D38" s="4"/>
      <c r="E38" s="4"/>
      <c r="F38" s="4"/>
      <c r="G38" s="4"/>
      <c r="H38" s="4"/>
    </row>
    <row r="39" spans="1:15" s="17" customFormat="1" x14ac:dyDescent="0.2">
      <c r="A39" s="17" t="s">
        <v>82</v>
      </c>
      <c r="B39" s="17">
        <v>256</v>
      </c>
      <c r="C39" s="17">
        <v>8</v>
      </c>
      <c r="D39" s="17" t="s">
        <v>23</v>
      </c>
      <c r="E39" s="17" t="s">
        <v>22</v>
      </c>
      <c r="F39" s="17" t="s">
        <v>32</v>
      </c>
      <c r="G39" s="17">
        <v>20</v>
      </c>
      <c r="H39" s="18" t="s">
        <v>35</v>
      </c>
      <c r="I39" s="18">
        <v>22.0820189274447</v>
      </c>
      <c r="J39" s="18">
        <v>24.6056782334384</v>
      </c>
      <c r="K39" s="18">
        <v>24.6056782334384</v>
      </c>
      <c r="L39" s="18">
        <v>22.712933753943201</v>
      </c>
      <c r="M39" s="18">
        <v>23.4177215189873</v>
      </c>
      <c r="N39" s="18">
        <f t="shared" ref="N39:N40" si="6">AVERAGE(I39:M39)</f>
        <v>23.484806133450398</v>
      </c>
      <c r="O39" s="17">
        <f t="shared" ref="O39:O40" si="7">STDEV(I39:M39)</f>
        <v>1.1270323631267278</v>
      </c>
    </row>
    <row r="40" spans="1:15" s="17" customFormat="1" x14ac:dyDescent="0.2">
      <c r="A40" s="17" t="s">
        <v>82</v>
      </c>
      <c r="B40" s="17">
        <v>256</v>
      </c>
      <c r="C40" s="17">
        <v>8</v>
      </c>
      <c r="D40" s="17" t="s">
        <v>23</v>
      </c>
      <c r="E40" s="17" t="s">
        <v>23</v>
      </c>
      <c r="F40" s="17" t="s">
        <v>32</v>
      </c>
      <c r="G40" s="17">
        <v>20</v>
      </c>
      <c r="H40" s="18" t="s">
        <v>36</v>
      </c>
      <c r="I40" s="18">
        <v>22.0820189274447</v>
      </c>
      <c r="J40" s="18">
        <v>21.766561514195502</v>
      </c>
      <c r="K40" s="18">
        <v>24.6056782334384</v>
      </c>
      <c r="L40" s="18">
        <v>25.5520504731861</v>
      </c>
      <c r="M40" s="18">
        <v>20.253164556961998</v>
      </c>
      <c r="N40" s="18">
        <f t="shared" si="6"/>
        <v>22.851894741045339</v>
      </c>
      <c r="O40" s="17">
        <f t="shared" si="7"/>
        <v>2.1731689457644778</v>
      </c>
    </row>
    <row r="41" spans="1:15" s="17" customFormat="1" x14ac:dyDescent="0.2">
      <c r="A41" s="17" t="s">
        <v>82</v>
      </c>
      <c r="B41" s="17">
        <v>256</v>
      </c>
      <c r="C41" s="17">
        <v>8</v>
      </c>
      <c r="D41" s="17" t="s">
        <v>23</v>
      </c>
      <c r="E41" s="17" t="s">
        <v>24</v>
      </c>
      <c r="F41" s="17" t="s">
        <v>32</v>
      </c>
      <c r="G41" s="17">
        <v>20</v>
      </c>
      <c r="H41" s="18" t="s">
        <v>37</v>
      </c>
      <c r="I41" s="18">
        <v>23.974763406939999</v>
      </c>
      <c r="J41" s="18">
        <v>26.813880126182902</v>
      </c>
      <c r="K41" s="18">
        <v>24.921135646687699</v>
      </c>
      <c r="L41" s="18">
        <v>22.712933753943201</v>
      </c>
      <c r="M41" s="18">
        <v>24.683544303797401</v>
      </c>
      <c r="N41" s="18">
        <f t="shared" ref="N41:N46" si="8">AVERAGE(I41:M41)</f>
        <v>24.62125144751024</v>
      </c>
      <c r="O41" s="17">
        <f t="shared" ref="O41:O46" si="9">STDEV(I41:M41)</f>
        <v>1.4967510365438128</v>
      </c>
    </row>
    <row r="42" spans="1:15" s="17" customFormat="1" x14ac:dyDescent="0.2">
      <c r="A42" s="17" t="s">
        <v>82</v>
      </c>
      <c r="B42" s="17">
        <v>256</v>
      </c>
      <c r="C42" s="17">
        <v>8</v>
      </c>
      <c r="D42" s="17" t="s">
        <v>23</v>
      </c>
      <c r="E42" s="17" t="s">
        <v>25</v>
      </c>
      <c r="F42" s="17" t="s">
        <v>32</v>
      </c>
      <c r="G42" s="17">
        <v>20</v>
      </c>
      <c r="H42" s="18" t="s">
        <v>38</v>
      </c>
      <c r="I42" s="18">
        <v>24.290220820189202</v>
      </c>
      <c r="J42" s="18">
        <v>23.0283911671924</v>
      </c>
      <c r="K42" s="18">
        <v>22.712933753943201</v>
      </c>
      <c r="L42" s="18">
        <v>23.343848580441598</v>
      </c>
      <c r="M42" s="18">
        <v>21.2025316455696</v>
      </c>
      <c r="N42" s="18">
        <f t="shared" si="8"/>
        <v>22.915585193467201</v>
      </c>
      <c r="O42" s="17">
        <f t="shared" si="9"/>
        <v>1.1248753138114873</v>
      </c>
    </row>
    <row r="43" spans="1:15" s="8" customFormat="1" x14ac:dyDescent="0.2">
      <c r="A43" s="8" t="s">
        <v>82</v>
      </c>
      <c r="B43" s="8">
        <v>256</v>
      </c>
      <c r="C43" s="8">
        <v>8</v>
      </c>
      <c r="D43" s="8" t="s">
        <v>24</v>
      </c>
      <c r="E43" s="8" t="s">
        <v>22</v>
      </c>
      <c r="F43" s="8" t="s">
        <v>32</v>
      </c>
      <c r="G43" s="8">
        <v>20</v>
      </c>
      <c r="H43" s="9" t="s">
        <v>39</v>
      </c>
      <c r="I43" s="9">
        <v>86.435331230283893</v>
      </c>
      <c r="J43" s="10">
        <v>32.1766561514195</v>
      </c>
      <c r="K43" s="10">
        <v>36.277602523659297</v>
      </c>
      <c r="L43" s="9">
        <v>87.066246056782305</v>
      </c>
      <c r="M43" s="9">
        <v>92.088607594936704</v>
      </c>
      <c r="N43" s="9">
        <f t="shared" si="8"/>
        <v>66.808888711416344</v>
      </c>
      <c r="O43" s="8">
        <f t="shared" si="9"/>
        <v>29.858721204040659</v>
      </c>
    </row>
    <row r="44" spans="1:15" s="8" customFormat="1" x14ac:dyDescent="0.2">
      <c r="F44" s="8" t="s">
        <v>28</v>
      </c>
      <c r="H44" s="9"/>
      <c r="I44" s="9">
        <v>88.3280757097791</v>
      </c>
      <c r="J44" s="9">
        <v>89.274447949526802</v>
      </c>
      <c r="K44" s="9">
        <v>90.220820189274406</v>
      </c>
      <c r="L44" s="9">
        <v>92.113564668769698</v>
      </c>
      <c r="M44" s="10">
        <v>40.8227848101265</v>
      </c>
      <c r="N44" s="9">
        <f t="shared" si="8"/>
        <v>80.151938665495294</v>
      </c>
      <c r="O44" s="8">
        <f t="shared" si="9"/>
        <v>22.030175937594876</v>
      </c>
    </row>
    <row r="45" spans="1:15" s="8" customFormat="1" x14ac:dyDescent="0.2">
      <c r="A45" s="8" t="s">
        <v>82</v>
      </c>
      <c r="B45" s="8">
        <v>256</v>
      </c>
      <c r="C45" s="8">
        <v>8</v>
      </c>
      <c r="D45" s="8" t="s">
        <v>24</v>
      </c>
      <c r="E45" s="8" t="s">
        <v>23</v>
      </c>
      <c r="F45" s="8" t="s">
        <v>28</v>
      </c>
      <c r="G45" s="8">
        <v>20</v>
      </c>
      <c r="H45" s="9" t="s">
        <v>40</v>
      </c>
      <c r="I45" s="9">
        <v>90.851735015772803</v>
      </c>
      <c r="J45" s="9">
        <v>89.9053627760252</v>
      </c>
      <c r="K45" s="9">
        <v>67.507886435331201</v>
      </c>
      <c r="L45" s="9">
        <v>82.649842271293295</v>
      </c>
      <c r="M45" s="9">
        <v>91.455696202531598</v>
      </c>
      <c r="N45" s="9">
        <f t="shared" si="8"/>
        <v>84.474104540190822</v>
      </c>
      <c r="O45" s="8">
        <f t="shared" si="9"/>
        <v>10.125411698474842</v>
      </c>
    </row>
    <row r="46" spans="1:15" s="8" customFormat="1" x14ac:dyDescent="0.2">
      <c r="A46" s="8" t="s">
        <v>82</v>
      </c>
      <c r="B46" s="8">
        <v>256</v>
      </c>
      <c r="C46" s="8">
        <v>8</v>
      </c>
      <c r="D46" s="8" t="s">
        <v>24</v>
      </c>
      <c r="E46" s="8" t="s">
        <v>24</v>
      </c>
      <c r="F46" s="8" t="s">
        <v>33</v>
      </c>
      <c r="G46" s="8">
        <v>20</v>
      </c>
      <c r="H46" s="9" t="s">
        <v>41</v>
      </c>
      <c r="I46" s="9">
        <v>94.321766561514195</v>
      </c>
      <c r="J46" s="9">
        <v>88.012618296529894</v>
      </c>
      <c r="K46" s="9">
        <v>88.012618296529894</v>
      </c>
      <c r="L46" s="9">
        <v>78.233438485804399</v>
      </c>
      <c r="M46" s="9">
        <v>90.822784810126507</v>
      </c>
      <c r="N46" s="9">
        <f t="shared" si="8"/>
        <v>87.880645290100972</v>
      </c>
      <c r="O46" s="8">
        <f t="shared" si="9"/>
        <v>5.9843057463265081</v>
      </c>
    </row>
    <row r="47" spans="1:15" s="8" customFormat="1" x14ac:dyDescent="0.2">
      <c r="A47" s="8" t="s">
        <v>82</v>
      </c>
      <c r="B47" s="8">
        <v>256</v>
      </c>
      <c r="C47" s="8">
        <v>8</v>
      </c>
      <c r="D47" s="8" t="s">
        <v>24</v>
      </c>
      <c r="E47" s="8" t="s">
        <v>25</v>
      </c>
      <c r="F47" s="8" t="s">
        <v>33</v>
      </c>
      <c r="G47" s="8">
        <v>20</v>
      </c>
      <c r="H47" s="9" t="s">
        <v>42</v>
      </c>
      <c r="I47" s="9">
        <v>90.851735015772803</v>
      </c>
      <c r="J47" s="9">
        <v>90.851735015772803</v>
      </c>
      <c r="K47" s="9">
        <v>94.006309148264904</v>
      </c>
      <c r="L47" s="9">
        <v>86.119873817034701</v>
      </c>
      <c r="M47" s="9">
        <v>90.506329113923996</v>
      </c>
      <c r="N47" s="16">
        <f>AVERAGE(I47:M47)</f>
        <v>90.467196422153847</v>
      </c>
      <c r="O47" s="8">
        <f>STDEV(I47:M47)</f>
        <v>2.8161056420450219</v>
      </c>
    </row>
    <row r="48" spans="1:15" s="11" customFormat="1" x14ac:dyDescent="0.2">
      <c r="A48" s="11" t="s">
        <v>82</v>
      </c>
      <c r="B48" s="11">
        <v>256</v>
      </c>
      <c r="C48" s="11">
        <v>8</v>
      </c>
      <c r="D48" s="11" t="s">
        <v>25</v>
      </c>
      <c r="E48" s="11" t="s">
        <v>22</v>
      </c>
      <c r="F48" s="11" t="s">
        <v>28</v>
      </c>
      <c r="G48" s="11">
        <v>20</v>
      </c>
      <c r="H48" s="12" t="s">
        <v>43</v>
      </c>
      <c r="I48" s="12">
        <v>85.804416403785496</v>
      </c>
      <c r="J48" s="12">
        <v>86.119873817034701</v>
      </c>
      <c r="K48" s="12">
        <v>89.589905362775994</v>
      </c>
      <c r="L48" s="12">
        <v>88.3280757097791</v>
      </c>
      <c r="M48" s="12">
        <v>92.088607594936704</v>
      </c>
      <c r="N48" s="12">
        <f>AVERAGE(I48:M48)</f>
        <v>88.386175777662402</v>
      </c>
      <c r="O48" s="11">
        <f>STDEV(I48:M48)</f>
        <v>2.5962447850153261</v>
      </c>
    </row>
    <row r="49" spans="1:15" s="11" customFormat="1" x14ac:dyDescent="0.2">
      <c r="A49" s="11" t="s">
        <v>82</v>
      </c>
      <c r="B49" s="11">
        <v>256</v>
      </c>
      <c r="C49" s="11">
        <v>8</v>
      </c>
      <c r="D49" s="11" t="s">
        <v>25</v>
      </c>
      <c r="E49" s="11" t="s">
        <v>23</v>
      </c>
      <c r="F49" s="11" t="s">
        <v>28</v>
      </c>
      <c r="G49" s="11">
        <v>20</v>
      </c>
      <c r="H49" s="12" t="s">
        <v>44</v>
      </c>
      <c r="I49" s="12">
        <v>88.3280757097791</v>
      </c>
      <c r="J49" s="12">
        <v>88.643533123028305</v>
      </c>
      <c r="K49" s="12">
        <v>88.958990536277597</v>
      </c>
      <c r="L49" s="12">
        <v>93.059936908517301</v>
      </c>
      <c r="M49" s="12">
        <v>87.658227848101205</v>
      </c>
      <c r="N49" s="12">
        <f>AVERAGE(I49:M49)</f>
        <v>89.329752825140716</v>
      </c>
      <c r="O49" s="11">
        <f>STDEV(I49:M49)</f>
        <v>2.1400927691686862</v>
      </c>
    </row>
    <row r="50" spans="1:15" s="11" customFormat="1" x14ac:dyDescent="0.2">
      <c r="A50" s="11" t="s">
        <v>82</v>
      </c>
      <c r="B50" s="11">
        <v>256</v>
      </c>
      <c r="C50" s="11">
        <v>8</v>
      </c>
      <c r="D50" s="11" t="s">
        <v>25</v>
      </c>
      <c r="E50" s="11" t="s">
        <v>24</v>
      </c>
      <c r="F50" s="11" t="s">
        <v>28</v>
      </c>
      <c r="G50" s="11">
        <v>20</v>
      </c>
      <c r="H50" s="12" t="s">
        <v>45</v>
      </c>
      <c r="I50" s="12">
        <v>89.274447949526802</v>
      </c>
      <c r="J50" s="12">
        <v>89.589905362775994</v>
      </c>
      <c r="K50" s="12">
        <v>89.9053627760252</v>
      </c>
      <c r="L50" s="12">
        <v>86.750788643533099</v>
      </c>
      <c r="M50" s="12">
        <v>88.924050632911303</v>
      </c>
      <c r="N50" s="12">
        <f>AVERAGE(I50:M50)</f>
        <v>88.888911072954471</v>
      </c>
      <c r="O50" s="11">
        <f>STDEV(I50:M50)</f>
        <v>1.2496007416474697</v>
      </c>
    </row>
    <row r="51" spans="1:15" s="11" customFormat="1" x14ac:dyDescent="0.2">
      <c r="A51" s="11" t="s">
        <v>82</v>
      </c>
      <c r="B51" s="11">
        <v>256</v>
      </c>
      <c r="C51" s="11">
        <v>8</v>
      </c>
      <c r="D51" s="11" t="s">
        <v>25</v>
      </c>
      <c r="E51" s="11" t="s">
        <v>25</v>
      </c>
      <c r="F51" s="11" t="s">
        <v>32</v>
      </c>
      <c r="G51" s="11">
        <v>20</v>
      </c>
      <c r="H51" s="12" t="s">
        <v>46</v>
      </c>
      <c r="I51" s="12">
        <v>90.220820189274406</v>
      </c>
      <c r="J51" s="12">
        <v>84.858044164037807</v>
      </c>
      <c r="K51" s="12">
        <v>89.274447949526802</v>
      </c>
      <c r="L51" s="12">
        <v>92.429022082018903</v>
      </c>
      <c r="M51" s="12">
        <v>90.1898734177215</v>
      </c>
      <c r="N51" s="12">
        <f t="shared" ref="N51:N55" si="10">AVERAGE(I51:M51)</f>
        <v>89.394441560515887</v>
      </c>
      <c r="O51" s="11">
        <f t="shared" ref="O51:O55" si="11">STDEV(I51:M51)</f>
        <v>2.7891572304400123</v>
      </c>
    </row>
    <row r="52" spans="1:15" s="17" customFormat="1" x14ac:dyDescent="0.2">
      <c r="A52" s="17" t="s">
        <v>82</v>
      </c>
      <c r="B52" s="17">
        <v>256</v>
      </c>
      <c r="C52" s="17">
        <v>8</v>
      </c>
      <c r="D52" s="17" t="s">
        <v>26</v>
      </c>
      <c r="E52" s="17" t="s">
        <v>22</v>
      </c>
      <c r="F52" s="17" t="s">
        <v>32</v>
      </c>
      <c r="G52" s="17">
        <v>20</v>
      </c>
      <c r="H52" s="18" t="s">
        <v>48</v>
      </c>
      <c r="I52" s="18">
        <v>77.917981072555193</v>
      </c>
      <c r="J52" s="18">
        <v>76.025236593059901</v>
      </c>
      <c r="K52" s="18">
        <v>73.186119873817006</v>
      </c>
      <c r="L52" s="18">
        <v>81.3880126182965</v>
      </c>
      <c r="M52" s="18">
        <v>73.417721518987307</v>
      </c>
      <c r="N52" s="18">
        <f t="shared" si="10"/>
        <v>76.387014335343196</v>
      </c>
      <c r="O52" s="17">
        <f t="shared" si="11"/>
        <v>3.4112736365782346</v>
      </c>
    </row>
    <row r="53" spans="1:15" s="17" customFormat="1" x14ac:dyDescent="0.2">
      <c r="A53" s="17" t="s">
        <v>82</v>
      </c>
      <c r="B53" s="17">
        <v>256</v>
      </c>
      <c r="C53" s="17">
        <v>8</v>
      </c>
      <c r="D53" s="17" t="s">
        <v>26</v>
      </c>
      <c r="E53" s="17" t="s">
        <v>23</v>
      </c>
      <c r="F53" s="17" t="s">
        <v>32</v>
      </c>
      <c r="G53" s="17">
        <v>20</v>
      </c>
      <c r="H53" s="18" t="s">
        <v>49</v>
      </c>
      <c r="I53" s="18">
        <v>72.555205047318594</v>
      </c>
      <c r="J53" s="18">
        <v>75.709779179810695</v>
      </c>
      <c r="K53" s="18">
        <v>76.340694006309107</v>
      </c>
      <c r="L53" s="18">
        <v>75.394321766561504</v>
      </c>
      <c r="M53" s="18">
        <v>80.063291139240505</v>
      </c>
      <c r="N53" s="18">
        <f t="shared" si="10"/>
        <v>76.012658227848078</v>
      </c>
      <c r="O53" s="17">
        <f t="shared" si="11"/>
        <v>2.689948542605225</v>
      </c>
    </row>
    <row r="54" spans="1:15" s="17" customFormat="1" x14ac:dyDescent="0.2">
      <c r="A54" s="17" t="s">
        <v>82</v>
      </c>
      <c r="B54" s="17">
        <v>256</v>
      </c>
      <c r="C54" s="17">
        <v>8</v>
      </c>
      <c r="D54" s="17" t="s">
        <v>26</v>
      </c>
      <c r="E54" s="17" t="s">
        <v>24</v>
      </c>
      <c r="F54" s="17" t="s">
        <v>32</v>
      </c>
      <c r="G54" s="17">
        <v>20</v>
      </c>
      <c r="H54" s="18" t="s">
        <v>50</v>
      </c>
      <c r="I54" s="18">
        <v>76.656151419558299</v>
      </c>
      <c r="J54" s="18">
        <v>76.340694006309107</v>
      </c>
      <c r="K54" s="18">
        <v>82.018927444794897</v>
      </c>
      <c r="L54" s="18">
        <v>75.078864353312298</v>
      </c>
      <c r="M54" s="18">
        <v>76.582278481012594</v>
      </c>
      <c r="N54" s="18">
        <f t="shared" si="10"/>
        <v>77.335383140997436</v>
      </c>
      <c r="O54" s="17">
        <f t="shared" si="11"/>
        <v>2.6946889022564706</v>
      </c>
    </row>
    <row r="55" spans="1:15" s="17" customFormat="1" x14ac:dyDescent="0.2">
      <c r="A55" s="17" t="s">
        <v>82</v>
      </c>
      <c r="B55" s="17">
        <v>256</v>
      </c>
      <c r="C55" s="17">
        <v>8</v>
      </c>
      <c r="D55" s="17" t="s">
        <v>26</v>
      </c>
      <c r="E55" s="17" t="s">
        <v>25</v>
      </c>
      <c r="F55" s="17" t="s">
        <v>32</v>
      </c>
      <c r="G55" s="17">
        <v>20</v>
      </c>
      <c r="H55" s="18" t="s">
        <v>47</v>
      </c>
      <c r="I55" s="18">
        <v>76.971608832807505</v>
      </c>
      <c r="J55" s="18">
        <v>75.709779179810695</v>
      </c>
      <c r="K55" s="18">
        <v>75.394321766561504</v>
      </c>
      <c r="L55" s="18">
        <v>77.602523659305902</v>
      </c>
      <c r="M55" s="18">
        <v>77.531645569620196</v>
      </c>
      <c r="N55" s="18">
        <f t="shared" si="10"/>
        <v>76.641975801621157</v>
      </c>
      <c r="O55" s="17">
        <f t="shared" si="11"/>
        <v>1.0305888548736091</v>
      </c>
    </row>
    <row r="59" spans="1:15" s="17" customFormat="1" x14ac:dyDescent="0.2">
      <c r="A59" s="17" t="s">
        <v>83</v>
      </c>
      <c r="B59" s="17">
        <v>256</v>
      </c>
      <c r="C59" s="17">
        <v>8</v>
      </c>
      <c r="D59" s="17" t="s">
        <v>23</v>
      </c>
      <c r="E59" s="17" t="s">
        <v>22</v>
      </c>
      <c r="F59" s="17" t="s">
        <v>32</v>
      </c>
      <c r="G59" s="17">
        <v>20</v>
      </c>
      <c r="H59" s="18" t="s">
        <v>34</v>
      </c>
      <c r="I59" s="18">
        <v>22.397476340693999</v>
      </c>
      <c r="J59" s="18">
        <v>24.290220820189202</v>
      </c>
      <c r="K59" s="18">
        <v>25.867507886435298</v>
      </c>
      <c r="L59" s="18">
        <v>24.921135646687699</v>
      </c>
      <c r="M59" s="18">
        <v>25</v>
      </c>
      <c r="N59" s="18">
        <f>AVERAGE(I59:M59)</f>
        <v>24.495268138801244</v>
      </c>
      <c r="O59" s="17">
        <f>STDEV(I59:M59)</f>
        <v>1.3001859618959677</v>
      </c>
    </row>
    <row r="60" spans="1:15" s="17" customFormat="1" x14ac:dyDescent="0.2">
      <c r="A60" s="17" t="s">
        <v>83</v>
      </c>
      <c r="B60" s="17">
        <v>256</v>
      </c>
      <c r="C60" s="17">
        <v>8</v>
      </c>
      <c r="D60" s="17" t="s">
        <v>23</v>
      </c>
      <c r="E60" s="17" t="s">
        <v>23</v>
      </c>
      <c r="F60" s="17" t="s">
        <v>32</v>
      </c>
      <c r="G60" s="17">
        <v>20</v>
      </c>
      <c r="H60" s="18" t="s">
        <v>51</v>
      </c>
      <c r="I60" s="19">
        <v>26.813880126182902</v>
      </c>
      <c r="J60" s="19">
        <v>24.290220820189202</v>
      </c>
      <c r="K60" s="19">
        <v>20.189274447949501</v>
      </c>
      <c r="L60" s="18">
        <v>82.649842271293295</v>
      </c>
      <c r="M60" s="18">
        <v>84.493670886075904</v>
      </c>
      <c r="N60" s="18">
        <f>AVERAGE(I60:M60)</f>
        <v>47.687377710338161</v>
      </c>
      <c r="O60" s="17">
        <f>STDEV(I60:M60)</f>
        <v>32.849477471039677</v>
      </c>
    </row>
    <row r="61" spans="1:15" s="17" customFormat="1" x14ac:dyDescent="0.2">
      <c r="A61" s="17" t="s">
        <v>83</v>
      </c>
      <c r="B61" s="17">
        <v>256</v>
      </c>
      <c r="C61" s="17">
        <v>8</v>
      </c>
      <c r="D61" s="17" t="s">
        <v>23</v>
      </c>
      <c r="E61" s="17" t="s">
        <v>24</v>
      </c>
      <c r="F61" s="17" t="s">
        <v>32</v>
      </c>
      <c r="G61" s="17">
        <v>20</v>
      </c>
      <c r="H61" s="18" t="s">
        <v>52</v>
      </c>
      <c r="I61" s="18">
        <v>23.343848580441598</v>
      </c>
      <c r="J61" s="18">
        <v>22.397476340693999</v>
      </c>
      <c r="K61" s="18">
        <v>27.1293375394321</v>
      </c>
      <c r="L61" s="18">
        <v>23.974763406939999</v>
      </c>
      <c r="M61" s="18">
        <v>29.430379746835399</v>
      </c>
      <c r="N61" s="18">
        <f>AVERAGE(I61:M61)</f>
        <v>25.255161122868621</v>
      </c>
      <c r="O61" s="17">
        <f>STDEV(I61:M61)</f>
        <v>2.9327412116647809</v>
      </c>
    </row>
    <row r="62" spans="1:15" s="17" customFormat="1" x14ac:dyDescent="0.2">
      <c r="A62" s="17" t="s">
        <v>83</v>
      </c>
      <c r="B62" s="17">
        <v>256</v>
      </c>
      <c r="C62" s="17">
        <v>8</v>
      </c>
      <c r="D62" s="17" t="s">
        <v>23</v>
      </c>
      <c r="E62" s="17" t="s">
        <v>25</v>
      </c>
      <c r="F62" s="17" t="s">
        <v>32</v>
      </c>
      <c r="G62" s="17">
        <v>20</v>
      </c>
      <c r="H62" s="18" t="s">
        <v>53</v>
      </c>
      <c r="I62" s="18">
        <v>23.659305993690801</v>
      </c>
      <c r="J62" s="18">
        <v>25.236593059936901</v>
      </c>
      <c r="K62" s="18">
        <v>25.867507886435298</v>
      </c>
      <c r="L62" s="18">
        <v>23.343848580441598</v>
      </c>
      <c r="M62" s="18">
        <v>22.151898734177198</v>
      </c>
      <c r="N62" s="18">
        <f>AVERAGE(I62:M62)</f>
        <v>24.051830850936359</v>
      </c>
      <c r="O62" s="17">
        <f>STDEV(I62:M62)</f>
        <v>1.4971139983563015</v>
      </c>
    </row>
    <row r="63" spans="1:15" s="8" customFormat="1" x14ac:dyDescent="0.2">
      <c r="A63" s="8" t="s">
        <v>83</v>
      </c>
      <c r="B63" s="8">
        <v>256</v>
      </c>
      <c r="C63" s="8">
        <v>8</v>
      </c>
      <c r="D63" s="8" t="s">
        <v>24</v>
      </c>
      <c r="E63" s="8" t="s">
        <v>22</v>
      </c>
      <c r="F63" s="8" t="s">
        <v>32</v>
      </c>
      <c r="G63" s="8">
        <v>20</v>
      </c>
      <c r="H63" s="9" t="s">
        <v>54</v>
      </c>
      <c r="I63" s="9">
        <v>79.8107255520504</v>
      </c>
      <c r="J63" s="9">
        <v>85.488958990536204</v>
      </c>
      <c r="K63" s="9">
        <v>68.769716088327996</v>
      </c>
      <c r="L63" s="9">
        <v>75.709779179810695</v>
      </c>
      <c r="M63" s="9">
        <v>73.417721518987307</v>
      </c>
      <c r="N63" s="9">
        <f t="shared" ref="N63:N67" si="12">AVERAGE(I63:M63)</f>
        <v>76.639380265942521</v>
      </c>
      <c r="O63" s="8">
        <f t="shared" ref="O63:O67" si="13">STDEV(I63:M63)</f>
        <v>6.3550635727760358</v>
      </c>
    </row>
    <row r="64" spans="1:15" s="8" customFormat="1" x14ac:dyDescent="0.2">
      <c r="A64" s="8" t="s">
        <v>83</v>
      </c>
      <c r="B64" s="8">
        <v>256</v>
      </c>
      <c r="C64" s="8">
        <v>8</v>
      </c>
      <c r="D64" s="8" t="s">
        <v>24</v>
      </c>
      <c r="E64" s="8" t="s">
        <v>23</v>
      </c>
      <c r="F64" s="8" t="s">
        <v>32</v>
      </c>
      <c r="G64" s="8">
        <v>20</v>
      </c>
      <c r="H64" s="9" t="s">
        <v>55</v>
      </c>
      <c r="I64" s="9">
        <v>87.697160883280702</v>
      </c>
      <c r="J64" s="9">
        <v>89.274447949526802</v>
      </c>
      <c r="K64" s="9">
        <v>68.454258675078805</v>
      </c>
      <c r="L64" s="9">
        <v>78.864353312302796</v>
      </c>
      <c r="M64" s="9">
        <v>87.658227848101205</v>
      </c>
      <c r="N64" s="9">
        <f t="shared" si="12"/>
        <v>82.389689733658059</v>
      </c>
      <c r="O64" s="8">
        <f t="shared" si="13"/>
        <v>8.8027108783393864</v>
      </c>
    </row>
    <row r="65" spans="1:15" s="8" customFormat="1" x14ac:dyDescent="0.2">
      <c r="A65" s="8" t="s">
        <v>83</v>
      </c>
      <c r="B65" s="8">
        <v>256</v>
      </c>
      <c r="C65" s="8">
        <v>8</v>
      </c>
      <c r="D65" s="8" t="s">
        <v>24</v>
      </c>
      <c r="E65" s="8" t="s">
        <v>24</v>
      </c>
      <c r="F65" s="8" t="s">
        <v>32</v>
      </c>
      <c r="G65" s="8">
        <v>20</v>
      </c>
      <c r="H65" s="9" t="s">
        <v>56</v>
      </c>
      <c r="I65" s="9">
        <v>73.186119873817006</v>
      </c>
      <c r="J65" s="9">
        <v>86.750788643533099</v>
      </c>
      <c r="K65" s="9">
        <v>83.596214511040998</v>
      </c>
      <c r="L65" s="9">
        <v>83.280757097791707</v>
      </c>
      <c r="M65" s="9">
        <v>79.430379746835399</v>
      </c>
      <c r="N65" s="9">
        <f t="shared" si="12"/>
        <v>81.248851974603639</v>
      </c>
      <c r="O65" s="8">
        <f t="shared" si="13"/>
        <v>5.2015513692608515</v>
      </c>
    </row>
    <row r="66" spans="1:15" s="8" customFormat="1" x14ac:dyDescent="0.2">
      <c r="A66" s="8" t="s">
        <v>83</v>
      </c>
      <c r="B66" s="8">
        <v>256</v>
      </c>
      <c r="C66" s="8">
        <v>8</v>
      </c>
      <c r="D66" s="8" t="s">
        <v>24</v>
      </c>
      <c r="E66" s="8" t="s">
        <v>25</v>
      </c>
      <c r="F66" s="8" t="s">
        <v>32</v>
      </c>
      <c r="G66" s="8">
        <v>20</v>
      </c>
      <c r="H66" s="9" t="s">
        <v>57</v>
      </c>
      <c r="I66" s="9">
        <v>55.205047318611904</v>
      </c>
      <c r="J66" s="9">
        <v>75.709779179810695</v>
      </c>
      <c r="K66" s="9">
        <v>83.280757097791707</v>
      </c>
      <c r="L66" s="9">
        <v>77.287066246056696</v>
      </c>
      <c r="M66" s="9">
        <v>71.202531645569593</v>
      </c>
      <c r="N66" s="9">
        <f t="shared" si="12"/>
        <v>72.537036297568122</v>
      </c>
      <c r="O66" s="8">
        <f t="shared" si="13"/>
        <v>10.609375136811492</v>
      </c>
    </row>
    <row r="67" spans="1:15" s="11" customFormat="1" x14ac:dyDescent="0.2">
      <c r="A67" s="11" t="s">
        <v>83</v>
      </c>
      <c r="B67" s="11">
        <v>256</v>
      </c>
      <c r="C67" s="11">
        <v>8</v>
      </c>
      <c r="D67" s="11" t="s">
        <v>25</v>
      </c>
      <c r="E67" s="11" t="s">
        <v>22</v>
      </c>
      <c r="F67" s="11" t="s">
        <v>28</v>
      </c>
      <c r="G67" s="11">
        <v>20</v>
      </c>
      <c r="H67" s="12" t="s">
        <v>58</v>
      </c>
      <c r="I67" s="12">
        <v>86.119873817034701</v>
      </c>
      <c r="J67" s="12">
        <v>88.3280757097791</v>
      </c>
      <c r="K67" s="12">
        <v>91.4826498422713</v>
      </c>
      <c r="L67" s="12">
        <v>91.167192429021995</v>
      </c>
      <c r="M67" s="12">
        <v>88.291139240506297</v>
      </c>
      <c r="N67" s="12">
        <f t="shared" si="12"/>
        <v>89.077786207722681</v>
      </c>
      <c r="O67" s="11">
        <f t="shared" si="13"/>
        <v>2.2404861331372765</v>
      </c>
    </row>
    <row r="68" spans="1:15" s="11" customFormat="1" x14ac:dyDescent="0.2">
      <c r="A68" s="11" t="s">
        <v>83</v>
      </c>
      <c r="B68" s="11">
        <v>256</v>
      </c>
      <c r="C68" s="11">
        <v>8</v>
      </c>
      <c r="D68" s="11" t="s">
        <v>25</v>
      </c>
      <c r="E68" s="11" t="s">
        <v>23</v>
      </c>
      <c r="F68" s="11" t="s">
        <v>28</v>
      </c>
      <c r="G68" s="11">
        <v>20</v>
      </c>
      <c r="H68" s="12" t="s">
        <v>59</v>
      </c>
      <c r="I68" s="12">
        <v>91.4826498422713</v>
      </c>
      <c r="J68" s="12">
        <v>92.429022082018903</v>
      </c>
      <c r="K68" s="12">
        <v>90.851735015772803</v>
      </c>
      <c r="L68" s="12">
        <v>90.220820189274406</v>
      </c>
      <c r="M68" s="12">
        <v>87.025316455696199</v>
      </c>
      <c r="N68" s="13">
        <f t="shared" ref="N68" si="14">AVERAGE(I68:M68)</f>
        <v>90.401908717006734</v>
      </c>
      <c r="O68" s="11">
        <f t="shared" ref="O68" si="15">STDEV(I68:M68)</f>
        <v>2.0563135721193593</v>
      </c>
    </row>
    <row r="69" spans="1:15" s="11" customFormat="1" x14ac:dyDescent="0.2">
      <c r="A69" s="11" t="s">
        <v>83</v>
      </c>
      <c r="B69" s="11">
        <v>256</v>
      </c>
      <c r="C69" s="11">
        <v>8</v>
      </c>
      <c r="D69" s="11" t="s">
        <v>25</v>
      </c>
      <c r="E69" s="11" t="s">
        <v>24</v>
      </c>
      <c r="F69" s="14" t="s">
        <v>32</v>
      </c>
      <c r="G69" s="11">
        <v>20</v>
      </c>
      <c r="H69" s="12" t="s">
        <v>60</v>
      </c>
      <c r="I69" s="12">
        <v>92.113564668769698</v>
      </c>
      <c r="J69" s="12">
        <v>88.958990536277597</v>
      </c>
      <c r="K69" s="12">
        <v>89.274447949526802</v>
      </c>
      <c r="L69" s="12">
        <v>89.9053627760252</v>
      </c>
      <c r="M69" s="12">
        <v>89.873417721518905</v>
      </c>
      <c r="N69" s="12">
        <f t="shared" ref="N69:N74" si="16">AVERAGE(I69:M69)</f>
        <v>90.025156730423646</v>
      </c>
      <c r="O69" s="11">
        <f t="shared" ref="O69:O74" si="17">STDEV(I69:M69)</f>
        <v>1.2348175029671502</v>
      </c>
    </row>
    <row r="70" spans="1:15" s="11" customFormat="1" x14ac:dyDescent="0.2">
      <c r="A70" s="11" t="s">
        <v>83</v>
      </c>
      <c r="B70" s="11">
        <v>256</v>
      </c>
      <c r="C70" s="11">
        <v>8</v>
      </c>
      <c r="D70" s="11" t="s">
        <v>25</v>
      </c>
      <c r="E70" s="11" t="s">
        <v>25</v>
      </c>
      <c r="F70" s="14" t="s">
        <v>32</v>
      </c>
      <c r="G70" s="11">
        <v>20</v>
      </c>
      <c r="H70" s="12" t="s">
        <v>61</v>
      </c>
      <c r="I70" s="12">
        <v>88.3280757097791</v>
      </c>
      <c r="J70" s="12">
        <v>89.274447949526802</v>
      </c>
      <c r="K70" s="12">
        <v>89.274447949526802</v>
      </c>
      <c r="L70" s="12">
        <v>92.429022082018903</v>
      </c>
      <c r="M70" s="12">
        <v>88.924050632911303</v>
      </c>
      <c r="N70" s="12">
        <f t="shared" si="16"/>
        <v>89.646008864752588</v>
      </c>
      <c r="O70" s="11">
        <f t="shared" si="17"/>
        <v>1.6030789971510779</v>
      </c>
    </row>
    <row r="71" spans="1:15" s="17" customFormat="1" x14ac:dyDescent="0.2">
      <c r="A71" s="17" t="s">
        <v>83</v>
      </c>
      <c r="B71" s="17">
        <v>256</v>
      </c>
      <c r="C71" s="17">
        <v>8</v>
      </c>
      <c r="D71" s="17" t="s">
        <v>26</v>
      </c>
      <c r="E71" s="17" t="s">
        <v>22</v>
      </c>
      <c r="F71" s="20" t="s">
        <v>32</v>
      </c>
      <c r="G71" s="17">
        <v>20</v>
      </c>
      <c r="H71" s="18" t="s">
        <v>62</v>
      </c>
      <c r="I71" s="18">
        <v>78.864353312302796</v>
      </c>
      <c r="J71" s="18">
        <v>78.864353312302796</v>
      </c>
      <c r="K71" s="18">
        <v>77.917981072555193</v>
      </c>
      <c r="L71" s="18">
        <v>67.507886435331201</v>
      </c>
      <c r="M71" s="18">
        <v>61.708860759493597</v>
      </c>
      <c r="N71" s="18">
        <f t="shared" si="16"/>
        <v>72.972686978397107</v>
      </c>
      <c r="O71" s="17">
        <f t="shared" si="17"/>
        <v>7.9154473045277403</v>
      </c>
    </row>
    <row r="72" spans="1:15" s="17" customFormat="1" x14ac:dyDescent="0.2">
      <c r="A72" s="17" t="s">
        <v>83</v>
      </c>
      <c r="B72" s="17">
        <v>256</v>
      </c>
      <c r="C72" s="17">
        <v>8</v>
      </c>
      <c r="D72" s="17" t="s">
        <v>26</v>
      </c>
      <c r="E72" s="17" t="s">
        <v>23</v>
      </c>
      <c r="F72" s="20" t="s">
        <v>32</v>
      </c>
      <c r="G72" s="17">
        <v>20</v>
      </c>
      <c r="H72" s="18" t="s">
        <v>63</v>
      </c>
      <c r="I72" s="18">
        <v>77.287066246056696</v>
      </c>
      <c r="J72" s="18">
        <v>79.8107255520504</v>
      </c>
      <c r="K72" s="18">
        <v>77.287066246056696</v>
      </c>
      <c r="L72" s="18">
        <v>69.716088328075699</v>
      </c>
      <c r="M72" s="18">
        <v>61.3924050632911</v>
      </c>
      <c r="N72" s="18">
        <f t="shared" si="16"/>
        <v>73.098670287106117</v>
      </c>
      <c r="O72" s="17">
        <f t="shared" si="17"/>
        <v>7.5600184109800992</v>
      </c>
    </row>
    <row r="73" spans="1:15" s="17" customFormat="1" x14ac:dyDescent="0.2">
      <c r="A73" s="17" t="s">
        <v>83</v>
      </c>
      <c r="B73" s="17">
        <v>256</v>
      </c>
      <c r="C73" s="17">
        <v>8</v>
      </c>
      <c r="D73" s="17" t="s">
        <v>26</v>
      </c>
      <c r="E73" s="17" t="s">
        <v>24</v>
      </c>
      <c r="F73" s="20" t="s">
        <v>32</v>
      </c>
      <c r="G73" s="17">
        <v>20</v>
      </c>
      <c r="H73" s="18" t="s">
        <v>64</v>
      </c>
      <c r="I73" s="18">
        <v>80.126182965299606</v>
      </c>
      <c r="J73" s="18">
        <v>76.971608832807505</v>
      </c>
      <c r="K73" s="18">
        <v>79.179810725552002</v>
      </c>
      <c r="L73" s="18">
        <v>64.668769716088306</v>
      </c>
      <c r="M73" s="18">
        <v>64.240506329113899</v>
      </c>
      <c r="N73" s="18">
        <f t="shared" si="16"/>
        <v>73.037375713772263</v>
      </c>
      <c r="O73" s="17">
        <f t="shared" si="17"/>
        <v>7.9195543383666722</v>
      </c>
    </row>
    <row r="74" spans="1:15" s="17" customFormat="1" x14ac:dyDescent="0.2">
      <c r="A74" s="17" t="s">
        <v>83</v>
      </c>
      <c r="B74" s="17">
        <v>256</v>
      </c>
      <c r="C74" s="17">
        <v>8</v>
      </c>
      <c r="D74" s="17" t="s">
        <v>26</v>
      </c>
      <c r="E74" s="17" t="s">
        <v>25</v>
      </c>
      <c r="F74" s="20" t="s">
        <v>32</v>
      </c>
      <c r="G74" s="17">
        <v>20</v>
      </c>
      <c r="H74" s="18" t="s">
        <v>65</v>
      </c>
      <c r="I74" s="18">
        <v>79.179810725552002</v>
      </c>
      <c r="J74" s="18">
        <v>79.495268138801194</v>
      </c>
      <c r="K74" s="18">
        <v>78.548895899053605</v>
      </c>
      <c r="L74" s="18">
        <v>69.400630914826493</v>
      </c>
      <c r="M74" s="18">
        <v>69.936708860759495</v>
      </c>
      <c r="N74" s="18">
        <f t="shared" si="16"/>
        <v>75.312262907798555</v>
      </c>
      <c r="O74" s="17">
        <f t="shared" si="17"/>
        <v>5.1666049330835806</v>
      </c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1:7" x14ac:dyDescent="0.2">
      <c r="A97" s="4" t="s">
        <v>15</v>
      </c>
      <c r="B97" s="4">
        <v>512</v>
      </c>
      <c r="C97" s="4">
        <v>16</v>
      </c>
      <c r="D97" s="4" t="s">
        <v>23</v>
      </c>
      <c r="E97" s="4" t="s">
        <v>22</v>
      </c>
      <c r="F97" s="4"/>
      <c r="G97" s="4">
        <v>20</v>
      </c>
    </row>
    <row r="98" spans="1:7" x14ac:dyDescent="0.2">
      <c r="A98" s="4" t="s">
        <v>15</v>
      </c>
      <c r="B98" s="4">
        <v>512</v>
      </c>
      <c r="C98" s="4">
        <v>16</v>
      </c>
      <c r="D98" s="4" t="s">
        <v>23</v>
      </c>
      <c r="E98" s="4" t="s">
        <v>23</v>
      </c>
      <c r="F98" s="4"/>
      <c r="G98" s="4">
        <v>20</v>
      </c>
    </row>
    <row r="99" spans="1:7" x14ac:dyDescent="0.2">
      <c r="A99" s="4" t="s">
        <v>15</v>
      </c>
      <c r="B99" s="4">
        <v>512</v>
      </c>
      <c r="C99" s="4">
        <v>16</v>
      </c>
      <c r="D99" s="4" t="s">
        <v>23</v>
      </c>
      <c r="E99" s="4" t="s">
        <v>24</v>
      </c>
      <c r="F99" s="4"/>
      <c r="G99" s="4">
        <v>20</v>
      </c>
    </row>
    <row r="100" spans="1:7" x14ac:dyDescent="0.2">
      <c r="A100" s="4" t="s">
        <v>15</v>
      </c>
      <c r="B100" s="4">
        <v>512</v>
      </c>
      <c r="C100" s="4">
        <v>16</v>
      </c>
      <c r="D100" s="4" t="s">
        <v>23</v>
      </c>
      <c r="E100" s="4" t="s">
        <v>25</v>
      </c>
      <c r="F100" s="4"/>
      <c r="G100" s="4">
        <v>20</v>
      </c>
    </row>
    <row r="101" spans="1:7" x14ac:dyDescent="0.2">
      <c r="A101" s="4" t="s">
        <v>15</v>
      </c>
      <c r="B101" s="4">
        <v>512</v>
      </c>
      <c r="C101" s="4">
        <v>16</v>
      </c>
      <c r="D101" s="4" t="s">
        <v>24</v>
      </c>
      <c r="E101" s="4" t="s">
        <v>22</v>
      </c>
      <c r="F101" s="4"/>
      <c r="G101" s="4">
        <v>20</v>
      </c>
    </row>
    <row r="102" spans="1:7" x14ac:dyDescent="0.2">
      <c r="A102" s="4" t="s">
        <v>15</v>
      </c>
      <c r="B102" s="4">
        <v>512</v>
      </c>
      <c r="C102" s="4">
        <v>16</v>
      </c>
      <c r="D102" s="4" t="s">
        <v>24</v>
      </c>
      <c r="E102" s="4" t="s">
        <v>23</v>
      </c>
      <c r="F102" s="4"/>
      <c r="G102" s="4">
        <v>20</v>
      </c>
    </row>
    <row r="103" spans="1:7" x14ac:dyDescent="0.2">
      <c r="A103" s="4" t="s">
        <v>15</v>
      </c>
      <c r="B103" s="4">
        <v>512</v>
      </c>
      <c r="C103" s="4">
        <v>16</v>
      </c>
      <c r="D103" s="4" t="s">
        <v>24</v>
      </c>
      <c r="E103" s="4" t="s">
        <v>24</v>
      </c>
      <c r="F103" s="4"/>
      <c r="G103" s="4">
        <v>20</v>
      </c>
    </row>
    <row r="104" spans="1:7" x14ac:dyDescent="0.2">
      <c r="A104" s="4" t="s">
        <v>15</v>
      </c>
      <c r="B104" s="4">
        <v>512</v>
      </c>
      <c r="C104" s="4">
        <v>16</v>
      </c>
      <c r="D104" s="4" t="s">
        <v>24</v>
      </c>
      <c r="E104" s="4" t="s">
        <v>25</v>
      </c>
      <c r="F104" s="4"/>
      <c r="G104" s="4">
        <v>20</v>
      </c>
    </row>
    <row r="105" spans="1:7" x14ac:dyDescent="0.2">
      <c r="A105" s="4" t="s">
        <v>15</v>
      </c>
      <c r="B105" s="4">
        <v>512</v>
      </c>
      <c r="C105" s="4">
        <v>16</v>
      </c>
      <c r="D105" s="4" t="s">
        <v>25</v>
      </c>
      <c r="E105" s="4" t="s">
        <v>22</v>
      </c>
      <c r="F105" s="4"/>
      <c r="G105" s="4">
        <v>20</v>
      </c>
    </row>
    <row r="106" spans="1:7" x14ac:dyDescent="0.2">
      <c r="A106" s="4" t="s">
        <v>15</v>
      </c>
      <c r="B106" s="4">
        <v>512</v>
      </c>
      <c r="C106" s="4">
        <v>16</v>
      </c>
      <c r="D106" s="4" t="s">
        <v>25</v>
      </c>
      <c r="E106" s="4" t="s">
        <v>23</v>
      </c>
      <c r="F106" s="4"/>
      <c r="G106" s="4">
        <v>20</v>
      </c>
    </row>
    <row r="107" spans="1:7" x14ac:dyDescent="0.2">
      <c r="A107" s="4" t="s">
        <v>15</v>
      </c>
      <c r="B107" s="4">
        <v>512</v>
      </c>
      <c r="C107" s="4">
        <v>16</v>
      </c>
      <c r="D107" s="4" t="s">
        <v>25</v>
      </c>
      <c r="E107" s="4" t="s">
        <v>24</v>
      </c>
      <c r="F107" s="4"/>
      <c r="G107" s="4">
        <v>20</v>
      </c>
    </row>
    <row r="108" spans="1:7" x14ac:dyDescent="0.2">
      <c r="A108" s="4" t="s">
        <v>15</v>
      </c>
      <c r="B108" s="4">
        <v>512</v>
      </c>
      <c r="C108" s="4">
        <v>16</v>
      </c>
      <c r="D108" s="4" t="s">
        <v>25</v>
      </c>
      <c r="E108" s="4" t="s">
        <v>25</v>
      </c>
      <c r="F108" s="4"/>
      <c r="G108" s="4">
        <v>20</v>
      </c>
    </row>
    <row r="109" spans="1:7" x14ac:dyDescent="0.2">
      <c r="A109" s="4" t="s">
        <v>15</v>
      </c>
      <c r="B109" s="4">
        <v>512</v>
      </c>
      <c r="C109" s="4">
        <v>16</v>
      </c>
      <c r="D109" s="4" t="s">
        <v>26</v>
      </c>
      <c r="E109" s="4" t="s">
        <v>22</v>
      </c>
      <c r="F109" s="15"/>
      <c r="G109" s="4">
        <v>20</v>
      </c>
    </row>
    <row r="110" spans="1:7" x14ac:dyDescent="0.2">
      <c r="A110" s="4" t="s">
        <v>15</v>
      </c>
      <c r="B110" s="4">
        <v>512</v>
      </c>
      <c r="C110" s="4">
        <v>16</v>
      </c>
      <c r="D110" s="4" t="s">
        <v>26</v>
      </c>
      <c r="E110" s="4" t="s">
        <v>23</v>
      </c>
      <c r="F110" s="15"/>
      <c r="G110" s="4">
        <v>20</v>
      </c>
    </row>
    <row r="111" spans="1:7" x14ac:dyDescent="0.2">
      <c r="A111" s="4" t="s">
        <v>15</v>
      </c>
      <c r="B111" s="4">
        <v>512</v>
      </c>
      <c r="C111" s="4">
        <v>16</v>
      </c>
      <c r="D111" s="4" t="s">
        <v>26</v>
      </c>
      <c r="E111" s="4" t="s">
        <v>24</v>
      </c>
      <c r="F111" s="15"/>
      <c r="G111" s="4">
        <v>20</v>
      </c>
    </row>
    <row r="112" spans="1:7" x14ac:dyDescent="0.2">
      <c r="A112" s="4" t="s">
        <v>15</v>
      </c>
      <c r="B112" s="4">
        <v>512</v>
      </c>
      <c r="C112" s="4">
        <v>16</v>
      </c>
      <c r="D112" s="4" t="s">
        <v>26</v>
      </c>
      <c r="E112" s="4" t="s">
        <v>25</v>
      </c>
      <c r="F112" s="15"/>
      <c r="G112" s="4">
        <v>20</v>
      </c>
    </row>
    <row r="116" spans="1:7" x14ac:dyDescent="0.2">
      <c r="B116" s="4"/>
      <c r="C116" s="4"/>
      <c r="D116" s="4"/>
      <c r="E116" s="4"/>
      <c r="F116" s="4"/>
      <c r="G116" s="4"/>
    </row>
    <row r="117" spans="1:7" x14ac:dyDescent="0.2">
      <c r="B117" s="4"/>
      <c r="C117" s="4"/>
      <c r="D117" s="4"/>
      <c r="E117" s="4"/>
      <c r="F117" s="4"/>
      <c r="G117" s="4"/>
    </row>
    <row r="118" spans="1:7" x14ac:dyDescent="0.2">
      <c r="B118" s="4"/>
      <c r="C118" s="4"/>
      <c r="D118" s="4"/>
      <c r="E118" s="4"/>
      <c r="F118" s="4"/>
      <c r="G118" s="4"/>
    </row>
    <row r="119" spans="1:7" x14ac:dyDescent="0.2">
      <c r="B119" s="4"/>
      <c r="C119" s="4"/>
      <c r="D119" s="4"/>
      <c r="E119" s="4"/>
      <c r="F119" s="4"/>
      <c r="G119" s="4"/>
    </row>
    <row r="120" spans="1:7" x14ac:dyDescent="0.2">
      <c r="A120" s="4" t="s">
        <v>27</v>
      </c>
      <c r="B120" s="4">
        <v>512</v>
      </c>
      <c r="C120" s="4">
        <v>16</v>
      </c>
      <c r="D120" s="4" t="s">
        <v>23</v>
      </c>
      <c r="E120" s="4" t="s">
        <v>22</v>
      </c>
      <c r="F120" s="4"/>
      <c r="G120" s="4">
        <v>20</v>
      </c>
    </row>
    <row r="121" spans="1:7" x14ac:dyDescent="0.2">
      <c r="A121" s="4" t="s">
        <v>27</v>
      </c>
      <c r="B121" s="4">
        <v>512</v>
      </c>
      <c r="C121" s="4">
        <v>16</v>
      </c>
      <c r="D121" s="4" t="s">
        <v>23</v>
      </c>
      <c r="E121" s="4" t="s">
        <v>23</v>
      </c>
      <c r="F121" s="4"/>
      <c r="G121" s="4">
        <v>20</v>
      </c>
    </row>
    <row r="122" spans="1:7" x14ac:dyDescent="0.2">
      <c r="A122" s="4" t="s">
        <v>27</v>
      </c>
      <c r="B122" s="4">
        <v>512</v>
      </c>
      <c r="C122" s="4">
        <v>16</v>
      </c>
      <c r="D122" s="4" t="s">
        <v>23</v>
      </c>
      <c r="E122" s="4" t="s">
        <v>24</v>
      </c>
      <c r="F122" s="4"/>
      <c r="G122" s="4">
        <v>20</v>
      </c>
    </row>
    <row r="123" spans="1:7" x14ac:dyDescent="0.2">
      <c r="A123" s="4" t="s">
        <v>27</v>
      </c>
      <c r="B123" s="4">
        <v>512</v>
      </c>
      <c r="C123" s="4">
        <v>16</v>
      </c>
      <c r="D123" s="4" t="s">
        <v>23</v>
      </c>
      <c r="E123" s="4" t="s">
        <v>25</v>
      </c>
      <c r="F123" s="4"/>
      <c r="G123" s="4">
        <v>20</v>
      </c>
    </row>
    <row r="124" spans="1:7" x14ac:dyDescent="0.2">
      <c r="A124" s="4" t="s">
        <v>27</v>
      </c>
      <c r="B124" s="4">
        <v>512</v>
      </c>
      <c r="C124" s="4">
        <v>16</v>
      </c>
      <c r="D124" s="4" t="s">
        <v>24</v>
      </c>
      <c r="E124" s="4" t="s">
        <v>22</v>
      </c>
      <c r="F124" s="4"/>
      <c r="G124" s="4">
        <v>20</v>
      </c>
    </row>
    <row r="125" spans="1:7" x14ac:dyDescent="0.2">
      <c r="A125" s="4" t="s">
        <v>27</v>
      </c>
      <c r="B125" s="4">
        <v>512</v>
      </c>
      <c r="C125" s="4">
        <v>16</v>
      </c>
      <c r="D125" s="4" t="s">
        <v>24</v>
      </c>
      <c r="E125" s="4" t="s">
        <v>23</v>
      </c>
      <c r="F125" s="4"/>
      <c r="G125" s="4">
        <v>20</v>
      </c>
    </row>
    <row r="126" spans="1:7" x14ac:dyDescent="0.2">
      <c r="A126" s="4" t="s">
        <v>27</v>
      </c>
      <c r="B126" s="4">
        <v>512</v>
      </c>
      <c r="C126" s="4">
        <v>16</v>
      </c>
      <c r="D126" s="4" t="s">
        <v>24</v>
      </c>
      <c r="E126" s="4" t="s">
        <v>24</v>
      </c>
      <c r="F126" s="4"/>
      <c r="G126" s="4">
        <v>20</v>
      </c>
    </row>
    <row r="127" spans="1:7" x14ac:dyDescent="0.2">
      <c r="A127" s="4" t="s">
        <v>27</v>
      </c>
      <c r="B127" s="4">
        <v>512</v>
      </c>
      <c r="C127" s="4">
        <v>16</v>
      </c>
      <c r="D127" s="4" t="s">
        <v>24</v>
      </c>
      <c r="E127" s="4" t="s">
        <v>25</v>
      </c>
      <c r="F127" s="4"/>
      <c r="G127" s="4">
        <v>20</v>
      </c>
    </row>
    <row r="128" spans="1:7" x14ac:dyDescent="0.2">
      <c r="A128" s="4" t="s">
        <v>27</v>
      </c>
      <c r="B128" s="4">
        <v>512</v>
      </c>
      <c r="C128" s="4">
        <v>16</v>
      </c>
      <c r="D128" s="4" t="s">
        <v>25</v>
      </c>
      <c r="E128" s="4" t="s">
        <v>22</v>
      </c>
      <c r="F128" s="4"/>
      <c r="G128" s="4">
        <v>20</v>
      </c>
    </row>
    <row r="129" spans="1:7" x14ac:dyDescent="0.2">
      <c r="A129" s="4" t="s">
        <v>27</v>
      </c>
      <c r="B129" s="4">
        <v>512</v>
      </c>
      <c r="C129" s="4">
        <v>16</v>
      </c>
      <c r="D129" s="4" t="s">
        <v>25</v>
      </c>
      <c r="E129" s="4" t="s">
        <v>23</v>
      </c>
      <c r="F129" s="4"/>
      <c r="G129" s="4">
        <v>20</v>
      </c>
    </row>
    <row r="130" spans="1:7" x14ac:dyDescent="0.2">
      <c r="A130" s="4" t="s">
        <v>27</v>
      </c>
      <c r="B130" s="4">
        <v>512</v>
      </c>
      <c r="C130" s="4">
        <v>16</v>
      </c>
      <c r="D130" s="4" t="s">
        <v>25</v>
      </c>
      <c r="E130" s="4" t="s">
        <v>24</v>
      </c>
      <c r="F130" s="4"/>
      <c r="G130" s="4">
        <v>20</v>
      </c>
    </row>
    <row r="131" spans="1:7" x14ac:dyDescent="0.2">
      <c r="A131" s="4" t="s">
        <v>27</v>
      </c>
      <c r="B131" s="4">
        <v>512</v>
      </c>
      <c r="C131" s="4">
        <v>16</v>
      </c>
      <c r="D131" s="4" t="s">
        <v>25</v>
      </c>
      <c r="E131" s="4" t="s">
        <v>25</v>
      </c>
      <c r="F131" s="4"/>
      <c r="G131" s="4">
        <v>20</v>
      </c>
    </row>
    <row r="132" spans="1:7" x14ac:dyDescent="0.2">
      <c r="A132" s="4" t="s">
        <v>27</v>
      </c>
      <c r="B132" s="4">
        <v>512</v>
      </c>
      <c r="C132" s="4">
        <v>16</v>
      </c>
      <c r="D132" s="4" t="s">
        <v>26</v>
      </c>
      <c r="E132" s="4" t="s">
        <v>22</v>
      </c>
      <c r="F132" s="15"/>
      <c r="G132" s="4">
        <v>20</v>
      </c>
    </row>
    <row r="133" spans="1:7" x14ac:dyDescent="0.2">
      <c r="A133" s="4" t="s">
        <v>27</v>
      </c>
      <c r="B133" s="4">
        <v>512</v>
      </c>
      <c r="C133" s="4">
        <v>16</v>
      </c>
      <c r="D133" s="4" t="s">
        <v>26</v>
      </c>
      <c r="E133" s="4" t="s">
        <v>23</v>
      </c>
      <c r="F133" s="15"/>
      <c r="G133" s="4">
        <v>20</v>
      </c>
    </row>
    <row r="134" spans="1:7" x14ac:dyDescent="0.2">
      <c r="A134" s="4" t="s">
        <v>27</v>
      </c>
      <c r="B134" s="4">
        <v>512</v>
      </c>
      <c r="C134" s="4">
        <v>16</v>
      </c>
      <c r="D134" s="4" t="s">
        <v>26</v>
      </c>
      <c r="E134" s="4" t="s">
        <v>24</v>
      </c>
      <c r="F134" s="15"/>
      <c r="G134" s="4">
        <v>20</v>
      </c>
    </row>
    <row r="135" spans="1:7" x14ac:dyDescent="0.2">
      <c r="A135" s="4" t="s">
        <v>27</v>
      </c>
      <c r="B135" s="4">
        <v>512</v>
      </c>
      <c r="C135" s="4">
        <v>16</v>
      </c>
      <c r="D135" s="4" t="s">
        <v>26</v>
      </c>
      <c r="E135" s="4" t="s">
        <v>25</v>
      </c>
      <c r="F135" s="15"/>
      <c r="G135" s="4">
        <v>20</v>
      </c>
    </row>
    <row r="1048575" spans="7:7" x14ac:dyDescent="0.2">
      <c r="G1048575" s="5">
        <f>AVERAGE(G1:G1048574)</f>
        <v>28.795408695652174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2021-11-21T00:24:31Z</dcterms:created>
  <dcterms:modified xsi:type="dcterms:W3CDTF">2021-12-17T05:02:31Z</dcterms:modified>
</cp:coreProperties>
</file>