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NA/McGill/Thesis_MER_Lyrics/lyric-emotion/"/>
    </mc:Choice>
  </mc:AlternateContent>
  <xr:revisionPtr revIDLastSave="0" documentId="13_ncr:1_{39B912DD-DEFE-4946-8626-EB91038E82B2}" xr6:coauthVersionLast="47" xr6:coauthVersionMax="47" xr10:uidLastSave="{00000000-0000-0000-0000-000000000000}"/>
  <bookViews>
    <workbookView xWindow="2700" yWindow="760" windowWidth="23520" windowHeight="15120" xr2:uid="{41DE1876-F9AC-1E4E-BEA6-7F1933469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O18" i="1"/>
  <c r="N19" i="1"/>
  <c r="O19" i="1"/>
  <c r="N51" i="1"/>
  <c r="O51" i="1"/>
  <c r="N50" i="1"/>
  <c r="O50" i="1"/>
  <c r="N46" i="1"/>
  <c r="O46" i="1"/>
  <c r="N47" i="1"/>
  <c r="O47" i="1"/>
  <c r="N48" i="1"/>
  <c r="O48" i="1"/>
  <c r="N49" i="1"/>
  <c r="O49" i="1"/>
  <c r="N28" i="1"/>
  <c r="O28" i="1"/>
  <c r="N36" i="1"/>
  <c r="O36" i="1"/>
  <c r="N37" i="1"/>
  <c r="O37" i="1"/>
  <c r="N20" i="1"/>
  <c r="O20" i="1"/>
  <c r="N21" i="1"/>
  <c r="O21" i="1"/>
  <c r="N22" i="1"/>
  <c r="O22" i="1"/>
  <c r="N23" i="1"/>
  <c r="O23" i="1"/>
  <c r="N24" i="1"/>
  <c r="O24" i="1"/>
  <c r="N25" i="1"/>
  <c r="O25" i="1"/>
  <c r="O45" i="1"/>
  <c r="N45" i="1"/>
  <c r="N29" i="1"/>
  <c r="O29" i="1"/>
  <c r="N30" i="1"/>
  <c r="O30" i="1"/>
  <c r="N31" i="1"/>
  <c r="O31" i="1"/>
  <c r="N32" i="1"/>
  <c r="O32" i="1"/>
  <c r="N33" i="1"/>
  <c r="O33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27" i="1"/>
  <c r="O27" i="1"/>
  <c r="O26" i="1"/>
  <c r="N26" i="1"/>
  <c r="G3" i="1"/>
  <c r="H3" i="1"/>
  <c r="G4" i="1"/>
  <c r="H4" i="1"/>
  <c r="G5" i="1"/>
  <c r="H5" i="1"/>
  <c r="G6" i="1"/>
  <c r="H6" i="1"/>
  <c r="G7" i="1"/>
  <c r="H7" i="1"/>
  <c r="G10" i="1"/>
  <c r="H10" i="1"/>
  <c r="G11" i="1"/>
  <c r="H11" i="1"/>
  <c r="G12" i="1"/>
  <c r="H12" i="1"/>
  <c r="G13" i="1"/>
  <c r="H13" i="1"/>
  <c r="G14" i="1"/>
  <c r="H14" i="1"/>
  <c r="G15" i="1"/>
  <c r="H15" i="1"/>
  <c r="H2" i="1"/>
  <c r="G2" i="1"/>
  <c r="G1048576" i="1" l="1"/>
</calcChain>
</file>

<file path=xl/sharedStrings.xml><?xml version="1.0" encoding="utf-8"?>
<sst xmlns="http://schemas.openxmlformats.org/spreadsheetml/2006/main" count="282" uniqueCount="66">
  <si>
    <t>FOLD</t>
  </si>
  <si>
    <t>Average</t>
  </si>
  <si>
    <t>Standard Deviation</t>
  </si>
  <si>
    <t>SVM (linear)</t>
  </si>
  <si>
    <t>SVM (rbf)</t>
  </si>
  <si>
    <t>SVM (linear) + StopRemoval</t>
  </si>
  <si>
    <t>SVM (rbf) + StopRemoval</t>
  </si>
  <si>
    <t>SVM (linear) + StopRemoval + Stem</t>
  </si>
  <si>
    <t>SVM (rbf) + StopRemoval + Stem</t>
  </si>
  <si>
    <t>SVM (linear) + Stem</t>
  </si>
  <si>
    <t>SVM (rbf) + Stem</t>
  </si>
  <si>
    <t>SVM (rbf) + lemma</t>
  </si>
  <si>
    <t>SVM (rbf) + StopRemoval + lemma</t>
  </si>
  <si>
    <t>SVM (linear) + lemma</t>
  </si>
  <si>
    <t>SVM (linear) + StopRemoval + lemma</t>
  </si>
  <si>
    <t>xlnet</t>
  </si>
  <si>
    <t>MaxLen</t>
  </si>
  <si>
    <t>BatchSize</t>
  </si>
  <si>
    <t>LearningRate</t>
  </si>
  <si>
    <t>AdaptiveLR</t>
  </si>
  <si>
    <t>EarlyStopCriteria</t>
  </si>
  <si>
    <t>EarlyStop?</t>
  </si>
  <si>
    <t>1e-2</t>
  </si>
  <si>
    <t>1e-3</t>
  </si>
  <si>
    <t>1e-4</t>
  </si>
  <si>
    <t>1e-5</t>
  </si>
  <si>
    <t>1e-6</t>
  </si>
  <si>
    <t>bert</t>
  </si>
  <si>
    <t>YES</t>
  </si>
  <si>
    <t>Both lemmatization and stemming can improve performance</t>
  </si>
  <si>
    <t>Stop words removal can significantly improve performance</t>
  </si>
  <si>
    <t>SVM with rbf kernel, stemming, and stop words removal achieved the best performance.</t>
  </si>
  <si>
    <t>NO</t>
  </si>
  <si>
    <t>YES/NO</t>
  </si>
  <si>
    <t>bert_256_bs_8_adamw_lr_0.001_es_0.01_20</t>
  </si>
  <si>
    <t>xlnet_256_bs_8_adamw_lr_0.001_es_0.01_20</t>
  </si>
  <si>
    <t>xlnet_256_bs_8_adamw_lr_0.001_es_0.001_20</t>
  </si>
  <si>
    <t>xlnet_256_bs_8_adamw_lr_0.001_es_0.0001_20</t>
  </si>
  <si>
    <t>xlnet_256_bs_8_adamw_lr_0.001_es_1e05_20</t>
  </si>
  <si>
    <t>xlnet_256_bs_8_adamw_lr_0.0001_es_0.01_20</t>
  </si>
  <si>
    <t>xlnet_256_bs_8_adamw_lr_0.0001_es_0.001_20</t>
  </si>
  <si>
    <t>xlnet_256_bs_8_adamw_lr_0.0001_es_0.0001_20</t>
  </si>
  <si>
    <t>xlnet_256_bs_8_adamw_lr_0.0001_es_1e05_20</t>
  </si>
  <si>
    <t>xlnet_256_bs_8_adamw_lr_1e05_es_0.01_20</t>
  </si>
  <si>
    <t>xlnet_256_bs_8_adamw_lr_1e05_es_0.001_20</t>
  </si>
  <si>
    <t>xlnet_256_bs_8_adamw_lr_1e05_es_0.0001_20</t>
  </si>
  <si>
    <t>xlnet_256_bs_8_adamw_lr_1e05_es_1e05_20</t>
  </si>
  <si>
    <t>xlnet_256_bs_8_adamw_lr_1e06_es_1e05_20</t>
  </si>
  <si>
    <t>xlnet_256_bs_8_adamw_lr_1e06_es_0.01_20</t>
  </si>
  <si>
    <t>xlnet_256_bs_8_adamw_lr_1e06_es_0.001_20</t>
  </si>
  <si>
    <t>xlnet_256_bs_8_adamw_lr_1e06_es_0.0001_20</t>
  </si>
  <si>
    <t>bert_256_bs_8_adamw_lr_0.001_es_0.001_20</t>
  </si>
  <si>
    <t>bert_256_bs_8_adamw_lr_0.001_es_0.0001_20</t>
  </si>
  <si>
    <t>bert_256_bs_8_adamw_lr_0.001_es_1e05_20</t>
  </si>
  <si>
    <t>bert_256_bs_8_adamw_lr_0.0001_es_0.01_20</t>
  </si>
  <si>
    <t>bert_256_bs_8_adamw_lr_0.0001_es_0.001_20</t>
  </si>
  <si>
    <t>bert_256_bs_8_adamw_lr_0.0001_es_0.0001_20</t>
  </si>
  <si>
    <t>bert_256_bs_8_adamw_lr_0.0001_es_1e05_20</t>
  </si>
  <si>
    <t>bert_256_bs_8_adamw_lr_1e05_es_0.01_20</t>
  </si>
  <si>
    <t>bert_256_bs_8_adamw_lr_1e05_es_0.001_20</t>
  </si>
  <si>
    <t>bert_256_bs_8_adamw_lr_1e05_es_0.0001_20</t>
  </si>
  <si>
    <t>bert_256_bs_8_adamw_lr_1e05_es_1e05_20</t>
  </si>
  <si>
    <t>bert_256_bs_8_adamw_lr_1e06_es_0.01_20</t>
  </si>
  <si>
    <t>bert_256_bs_8_adamw_lr_1e06_es_0.001_20</t>
  </si>
  <si>
    <t>bert_256_bs_8_adamw_lr_1e06_es_0.0001_20</t>
  </si>
  <si>
    <t>bert_256_bs_8_adamw_lr_1e06_es_1e05_20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</si>
</sst>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164" fontId="3" fillId="4" borderId="1" xfId="0" applyNumberFormat="1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3" fillId="3" borderId="1" xfId="0" applyNumberFormat="1" applyFont="1" applyFill="1" applyBorder="1"/>
    <xf numFmtId="164" fontId="1" fillId="5" borderId="1" xfId="0" applyNumberFormat="1" applyFon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DF11-8CC0-FE4E-B5BF-9852BEC916B6}">
  <dimension ref="A1:O1048576"/>
  <sheetViews>
    <sheetView tabSelected="1" topLeftCell="A13" zoomScale="94" zoomScaleNormal="120" workbookViewId="0">
      <selection activeCell="A24" sqref="A24:XFD24"/>
    </sheetView>
  </sheetViews>
  <sheetFormatPr baseColWidth="10" defaultRowHeight="16" x14ac:dyDescent="0.2"/>
  <cols>
    <col min="1" max="1" width="31.83203125" style="4" customWidth="1"/>
    <col min="2" max="3" width="10.83203125" style="5"/>
    <col min="4" max="4" width="12" style="5" customWidth="1"/>
    <col min="5" max="5" width="14.83203125" style="5" customWidth="1"/>
    <col min="6" max="6" width="10" style="5" customWidth="1"/>
    <col min="7" max="7" width="10.83203125" style="5"/>
    <col min="8" max="8" width="14.5" style="5" customWidth="1"/>
    <col min="9" max="12" width="10.83203125" style="4"/>
    <col min="13" max="13" width="10.83203125" style="4" customWidth="1"/>
    <col min="14" max="14" width="10.83203125" style="4"/>
    <col min="15" max="15" width="16.83203125" style="4" customWidth="1"/>
    <col min="16" max="16" width="10.6640625" style="4" customWidth="1"/>
    <col min="17" max="16384" width="10.83203125" style="4"/>
  </cols>
  <sheetData>
    <row r="1" spans="1:10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3" t="s">
        <v>1</v>
      </c>
      <c r="H1" s="3" t="s">
        <v>2</v>
      </c>
    </row>
    <row r="2" spans="1:10" x14ac:dyDescent="0.2">
      <c r="A2" s="4" t="s">
        <v>3</v>
      </c>
      <c r="B2" s="5">
        <v>88.959000000000003</v>
      </c>
      <c r="C2" s="5">
        <v>86.12</v>
      </c>
      <c r="D2" s="5">
        <v>84.858000000000004</v>
      </c>
      <c r="E2" s="5">
        <v>86.12</v>
      </c>
      <c r="F2" s="5">
        <v>84.177000000000007</v>
      </c>
      <c r="G2" s="5">
        <f>AVERAGE(B2:F2)</f>
        <v>86.046800000000005</v>
      </c>
      <c r="H2" s="5">
        <f>STDEV(B2:F2)</f>
        <v>1.8303703723563698</v>
      </c>
      <c r="J2" s="4" t="s">
        <v>29</v>
      </c>
    </row>
    <row r="3" spans="1:10" x14ac:dyDescent="0.2">
      <c r="A3" s="4" t="s">
        <v>13</v>
      </c>
      <c r="B3" s="5">
        <v>87.066000000000003</v>
      </c>
      <c r="C3" s="5">
        <v>87.697000000000003</v>
      </c>
      <c r="D3" s="5">
        <v>86.43</v>
      </c>
      <c r="E3" s="5">
        <v>84.227000000000004</v>
      </c>
      <c r="F3" s="5">
        <v>87.658000000000001</v>
      </c>
      <c r="G3" s="5">
        <f t="shared" ref="G3:G15" si="0">AVERAGE(B3:F3)</f>
        <v>86.615600000000001</v>
      </c>
      <c r="H3" s="5">
        <f t="shared" ref="H3:H15" si="1">STDEV(B3:F3)</f>
        <v>1.4316722041026002</v>
      </c>
      <c r="J3" s="4" t="s">
        <v>30</v>
      </c>
    </row>
    <row r="4" spans="1:10" x14ac:dyDescent="0.2">
      <c r="A4" s="4" t="s">
        <v>9</v>
      </c>
      <c r="B4" s="5">
        <v>88.328000000000003</v>
      </c>
      <c r="C4" s="5">
        <v>84.858000000000004</v>
      </c>
      <c r="D4" s="5">
        <v>84.858000000000004</v>
      </c>
      <c r="E4" s="5">
        <v>88.328000000000003</v>
      </c>
      <c r="F4" s="5">
        <v>85.442999999999998</v>
      </c>
      <c r="G4" s="5">
        <f t="shared" si="0"/>
        <v>86.362999999999985</v>
      </c>
      <c r="H4" s="5">
        <f t="shared" si="1"/>
        <v>1.809620125882778</v>
      </c>
      <c r="J4" s="4" t="s">
        <v>31</v>
      </c>
    </row>
    <row r="5" spans="1:10" x14ac:dyDescent="0.2">
      <c r="A5" s="4" t="s">
        <v>5</v>
      </c>
      <c r="B5" s="5">
        <v>89.905000000000001</v>
      </c>
      <c r="C5" s="5">
        <v>89.274000000000001</v>
      </c>
      <c r="D5" s="5">
        <v>89.905000000000001</v>
      </c>
      <c r="E5" s="5">
        <v>85.804000000000002</v>
      </c>
      <c r="F5" s="5">
        <v>86.391999999999996</v>
      </c>
      <c r="G5" s="5">
        <f t="shared" si="0"/>
        <v>88.256</v>
      </c>
      <c r="H5" s="5">
        <f t="shared" si="1"/>
        <v>1.9975939277040275</v>
      </c>
    </row>
    <row r="6" spans="1:10" x14ac:dyDescent="0.2">
      <c r="A6" s="4" t="s">
        <v>14</v>
      </c>
      <c r="B6" s="5">
        <v>87.066000000000003</v>
      </c>
      <c r="C6" s="5">
        <v>87.382000000000005</v>
      </c>
      <c r="D6" s="5">
        <v>87.382000000000005</v>
      </c>
      <c r="E6" s="5">
        <v>89.274000000000001</v>
      </c>
      <c r="F6" s="5">
        <v>90.19</v>
      </c>
      <c r="G6" s="5">
        <f t="shared" si="0"/>
        <v>88.258800000000008</v>
      </c>
      <c r="H6" s="5">
        <f t="shared" si="1"/>
        <v>1.3892887388876338</v>
      </c>
    </row>
    <row r="7" spans="1:10" x14ac:dyDescent="0.2">
      <c r="A7" s="4" t="s">
        <v>7</v>
      </c>
      <c r="B7" s="5">
        <v>86.435000000000002</v>
      </c>
      <c r="C7" s="5">
        <v>87.066000000000003</v>
      </c>
      <c r="D7" s="5">
        <v>89.59</v>
      </c>
      <c r="E7" s="5">
        <v>89.59</v>
      </c>
      <c r="F7" s="5">
        <v>88.924000000000007</v>
      </c>
      <c r="G7" s="6">
        <f t="shared" si="0"/>
        <v>88.320999999999998</v>
      </c>
      <c r="H7" s="5">
        <f t="shared" si="1"/>
        <v>1.4761734315452242</v>
      </c>
    </row>
    <row r="10" spans="1:10" x14ac:dyDescent="0.2">
      <c r="A10" s="4" t="s">
        <v>4</v>
      </c>
      <c r="B10" s="5">
        <v>83.596000000000004</v>
      </c>
      <c r="C10" s="5">
        <v>87.066000000000003</v>
      </c>
      <c r="D10" s="5">
        <v>85.489000000000004</v>
      </c>
      <c r="E10" s="5">
        <v>86.751000000000005</v>
      </c>
      <c r="F10" s="5">
        <v>87.658000000000001</v>
      </c>
      <c r="G10" s="5">
        <f t="shared" si="0"/>
        <v>86.112000000000009</v>
      </c>
      <c r="H10" s="5">
        <f t="shared" si="1"/>
        <v>1.6145384789468469</v>
      </c>
    </row>
    <row r="11" spans="1:10" x14ac:dyDescent="0.2">
      <c r="A11" s="4" t="s">
        <v>11</v>
      </c>
      <c r="B11" s="5">
        <v>85.804000000000002</v>
      </c>
      <c r="C11" s="5">
        <v>87.382000000000005</v>
      </c>
      <c r="D11" s="5">
        <v>86.751000000000005</v>
      </c>
      <c r="E11" s="5">
        <v>87.382000000000005</v>
      </c>
      <c r="F11" s="5">
        <v>87.974999999999994</v>
      </c>
      <c r="G11" s="5">
        <f t="shared" si="0"/>
        <v>87.058799999999991</v>
      </c>
      <c r="H11" s="5">
        <f t="shared" si="1"/>
        <v>0.82425766602440342</v>
      </c>
    </row>
    <row r="12" spans="1:10" x14ac:dyDescent="0.2">
      <c r="A12" s="4" t="s">
        <v>10</v>
      </c>
      <c r="B12" s="5">
        <v>85.804000000000002</v>
      </c>
      <c r="C12" s="5">
        <v>89.905000000000001</v>
      </c>
      <c r="D12" s="5">
        <v>86.12</v>
      </c>
      <c r="E12" s="5">
        <v>85.489000000000004</v>
      </c>
      <c r="F12" s="5">
        <v>85.759</v>
      </c>
      <c r="G12" s="5">
        <f t="shared" si="0"/>
        <v>86.615399999999994</v>
      </c>
      <c r="H12" s="5">
        <f t="shared" si="1"/>
        <v>1.8525291630632963</v>
      </c>
    </row>
    <row r="13" spans="1:10" x14ac:dyDescent="0.2">
      <c r="A13" s="4" t="s">
        <v>6</v>
      </c>
      <c r="B13" s="5">
        <v>86.435000000000002</v>
      </c>
      <c r="C13" s="5">
        <v>89.905000000000001</v>
      </c>
      <c r="D13" s="5">
        <v>88.013000000000005</v>
      </c>
      <c r="E13" s="5">
        <v>88.959000000000003</v>
      </c>
      <c r="F13" s="5">
        <v>87.658000000000001</v>
      </c>
      <c r="G13" s="5">
        <f t="shared" si="0"/>
        <v>88.194000000000003</v>
      </c>
      <c r="H13" s="5">
        <f t="shared" si="1"/>
        <v>1.3159487072070855</v>
      </c>
    </row>
    <row r="14" spans="1:10" x14ac:dyDescent="0.2">
      <c r="A14" s="4" t="s">
        <v>12</v>
      </c>
      <c r="B14" s="5">
        <v>88.013000000000005</v>
      </c>
      <c r="C14" s="5">
        <v>89.274000000000001</v>
      </c>
      <c r="D14" s="5">
        <v>90.536000000000001</v>
      </c>
      <c r="E14" s="5">
        <v>87.066000000000003</v>
      </c>
      <c r="F14" s="5">
        <v>87.974999999999994</v>
      </c>
      <c r="G14" s="5">
        <f t="shared" si="0"/>
        <v>88.572800000000001</v>
      </c>
      <c r="H14" s="5">
        <f t="shared" si="1"/>
        <v>1.3497243051823584</v>
      </c>
    </row>
    <row r="15" spans="1:10" x14ac:dyDescent="0.2">
      <c r="A15" s="4" t="s">
        <v>8</v>
      </c>
      <c r="B15" s="5">
        <v>88.328000000000003</v>
      </c>
      <c r="C15" s="5">
        <v>89.59</v>
      </c>
      <c r="D15" s="5">
        <v>85.804000000000002</v>
      </c>
      <c r="E15" s="5">
        <v>89.905000000000001</v>
      </c>
      <c r="F15" s="5">
        <v>90.19</v>
      </c>
      <c r="G15" s="6">
        <f t="shared" si="0"/>
        <v>88.76339999999999</v>
      </c>
      <c r="H15" s="5">
        <f t="shared" si="1"/>
        <v>1.8006476057241174</v>
      </c>
    </row>
    <row r="17" spans="1:15" x14ac:dyDescent="0.2">
      <c r="A17" s="1"/>
      <c r="B17" s="2" t="s">
        <v>16</v>
      </c>
      <c r="C17" s="2" t="s">
        <v>17</v>
      </c>
      <c r="D17" s="2" t="s">
        <v>18</v>
      </c>
      <c r="E17" s="2" t="s">
        <v>20</v>
      </c>
      <c r="F17" s="2" t="s">
        <v>21</v>
      </c>
      <c r="G17" s="3" t="s">
        <v>19</v>
      </c>
      <c r="H17" s="3"/>
      <c r="I17" s="7">
        <v>1</v>
      </c>
      <c r="J17" s="2">
        <v>2</v>
      </c>
      <c r="K17" s="2">
        <v>3</v>
      </c>
      <c r="L17" s="2">
        <v>4</v>
      </c>
      <c r="M17" s="2">
        <v>5</v>
      </c>
      <c r="N17" s="2" t="s">
        <v>1</v>
      </c>
      <c r="O17" s="3" t="s">
        <v>2</v>
      </c>
    </row>
    <row r="18" spans="1:15" s="8" customFormat="1" x14ac:dyDescent="0.2">
      <c r="A18" s="8" t="s">
        <v>15</v>
      </c>
      <c r="B18" s="8">
        <v>256</v>
      </c>
      <c r="C18" s="8">
        <v>8</v>
      </c>
      <c r="D18" s="8" t="s">
        <v>23</v>
      </c>
      <c r="E18" s="8" t="s">
        <v>22</v>
      </c>
      <c r="F18" s="8" t="s">
        <v>32</v>
      </c>
      <c r="G18" s="8">
        <v>20</v>
      </c>
      <c r="H18" s="9" t="s">
        <v>35</v>
      </c>
      <c r="I18" s="9">
        <v>22.0820189274447</v>
      </c>
      <c r="J18" s="9">
        <v>24.6056782334384</v>
      </c>
      <c r="K18" s="9">
        <v>24.6056782334384</v>
      </c>
      <c r="L18" s="9">
        <v>22.712933753943201</v>
      </c>
      <c r="M18" s="9">
        <v>23.4177215189873</v>
      </c>
      <c r="N18" s="9">
        <f t="shared" ref="N18:N19" si="2">AVERAGE(I18:M18)</f>
        <v>23.484806133450398</v>
      </c>
      <c r="O18" s="8">
        <f t="shared" ref="O18:O19" si="3">STDEV(I18:M18)</f>
        <v>1.1270323631267278</v>
      </c>
    </row>
    <row r="19" spans="1:15" s="8" customFormat="1" x14ac:dyDescent="0.2">
      <c r="A19" s="8" t="s">
        <v>15</v>
      </c>
      <c r="B19" s="8">
        <v>256</v>
      </c>
      <c r="C19" s="8">
        <v>8</v>
      </c>
      <c r="D19" s="8" t="s">
        <v>23</v>
      </c>
      <c r="E19" s="8" t="s">
        <v>23</v>
      </c>
      <c r="F19" s="8" t="s">
        <v>32</v>
      </c>
      <c r="G19" s="8">
        <v>20</v>
      </c>
      <c r="H19" s="9" t="s">
        <v>36</v>
      </c>
      <c r="I19" s="9">
        <v>22.0820189274447</v>
      </c>
      <c r="J19" s="9">
        <v>21.766561514195502</v>
      </c>
      <c r="K19" s="9">
        <v>24.6056782334384</v>
      </c>
      <c r="L19" s="9">
        <v>25.5520504731861</v>
      </c>
      <c r="M19" s="9">
        <v>20.253164556961998</v>
      </c>
      <c r="N19" s="9">
        <f t="shared" si="2"/>
        <v>22.851894741045339</v>
      </c>
      <c r="O19" s="8">
        <f t="shared" si="3"/>
        <v>2.1731689457644778</v>
      </c>
    </row>
    <row r="20" spans="1:15" s="8" customFormat="1" x14ac:dyDescent="0.2">
      <c r="A20" s="8" t="s">
        <v>15</v>
      </c>
      <c r="B20" s="8">
        <v>256</v>
      </c>
      <c r="C20" s="8">
        <v>8</v>
      </c>
      <c r="D20" s="8" t="s">
        <v>23</v>
      </c>
      <c r="E20" s="8" t="s">
        <v>24</v>
      </c>
      <c r="F20" s="8" t="s">
        <v>32</v>
      </c>
      <c r="G20" s="8">
        <v>20</v>
      </c>
      <c r="H20" s="9" t="s">
        <v>37</v>
      </c>
      <c r="I20" s="9">
        <v>23.974763406939999</v>
      </c>
      <c r="J20" s="9">
        <v>26.813880126182902</v>
      </c>
      <c r="K20" s="9">
        <v>24.921135646687699</v>
      </c>
      <c r="L20" s="9">
        <v>22.712933753943201</v>
      </c>
      <c r="M20" s="9">
        <v>24.683544303797401</v>
      </c>
      <c r="N20" s="9">
        <f t="shared" ref="N20:N25" si="4">AVERAGE(I20:M20)</f>
        <v>24.62125144751024</v>
      </c>
      <c r="O20" s="8">
        <f t="shared" ref="O20:O25" si="5">STDEV(I20:M20)</f>
        <v>1.4967510365438128</v>
      </c>
    </row>
    <row r="21" spans="1:15" s="8" customFormat="1" x14ac:dyDescent="0.2">
      <c r="A21" s="8" t="s">
        <v>15</v>
      </c>
      <c r="B21" s="8">
        <v>256</v>
      </c>
      <c r="C21" s="8">
        <v>8</v>
      </c>
      <c r="D21" s="8" t="s">
        <v>23</v>
      </c>
      <c r="E21" s="8" t="s">
        <v>25</v>
      </c>
      <c r="F21" s="8" t="s">
        <v>32</v>
      </c>
      <c r="G21" s="8">
        <v>20</v>
      </c>
      <c r="H21" s="9" t="s">
        <v>38</v>
      </c>
      <c r="I21" s="9">
        <v>24.290220820189202</v>
      </c>
      <c r="J21" s="9">
        <v>23.0283911671924</v>
      </c>
      <c r="K21" s="9">
        <v>22.712933753943201</v>
      </c>
      <c r="L21" s="9">
        <v>23.343848580441598</v>
      </c>
      <c r="M21" s="9">
        <v>21.2025316455696</v>
      </c>
      <c r="N21" s="9">
        <f t="shared" si="4"/>
        <v>22.915585193467201</v>
      </c>
      <c r="O21" s="8">
        <f t="shared" si="5"/>
        <v>1.1248753138114873</v>
      </c>
    </row>
    <row r="22" spans="1:15" s="10" customFormat="1" x14ac:dyDescent="0.2">
      <c r="A22" s="10" t="s">
        <v>15</v>
      </c>
      <c r="B22" s="10">
        <v>256</v>
      </c>
      <c r="C22" s="10">
        <v>8</v>
      </c>
      <c r="D22" s="10" t="s">
        <v>24</v>
      </c>
      <c r="E22" s="10" t="s">
        <v>22</v>
      </c>
      <c r="F22" s="10" t="s">
        <v>32</v>
      </c>
      <c r="G22" s="10">
        <v>20</v>
      </c>
      <c r="H22" s="11" t="s">
        <v>39</v>
      </c>
      <c r="I22" s="11">
        <v>86.435331230283893</v>
      </c>
      <c r="J22" s="12">
        <v>32.1766561514195</v>
      </c>
      <c r="K22" s="12">
        <v>36.277602523659297</v>
      </c>
      <c r="L22" s="11">
        <v>87.066246056782305</v>
      </c>
      <c r="M22" s="11">
        <v>92.088607594936704</v>
      </c>
      <c r="N22" s="11">
        <f t="shared" si="4"/>
        <v>66.808888711416344</v>
      </c>
      <c r="O22" s="10">
        <f t="shared" si="5"/>
        <v>29.858721204040659</v>
      </c>
    </row>
    <row r="23" spans="1:15" s="10" customFormat="1" x14ac:dyDescent="0.2">
      <c r="A23" s="10" t="s">
        <v>15</v>
      </c>
      <c r="B23" s="10">
        <v>256</v>
      </c>
      <c r="C23" s="10">
        <v>8</v>
      </c>
      <c r="D23" s="10" t="s">
        <v>24</v>
      </c>
      <c r="E23" s="10" t="s">
        <v>23</v>
      </c>
      <c r="F23" s="10" t="s">
        <v>28</v>
      </c>
      <c r="G23" s="10">
        <v>20</v>
      </c>
      <c r="H23" s="11" t="s">
        <v>40</v>
      </c>
      <c r="I23" s="11">
        <v>90.851735015772803</v>
      </c>
      <c r="J23" s="11">
        <v>89.9053627760252</v>
      </c>
      <c r="K23" s="11">
        <v>67.507886435331201</v>
      </c>
      <c r="L23" s="11">
        <v>82.649842271293295</v>
      </c>
      <c r="M23" s="11">
        <v>91.455696202531598</v>
      </c>
      <c r="N23" s="11">
        <f t="shared" si="4"/>
        <v>84.474104540190822</v>
      </c>
      <c r="O23" s="10">
        <f t="shared" si="5"/>
        <v>10.125411698474842</v>
      </c>
    </row>
    <row r="24" spans="1:15" s="10" customFormat="1" x14ac:dyDescent="0.2">
      <c r="A24" s="10" t="s">
        <v>15</v>
      </c>
      <c r="B24" s="10">
        <v>256</v>
      </c>
      <c r="C24" s="10">
        <v>8</v>
      </c>
      <c r="D24" s="10" t="s">
        <v>24</v>
      </c>
      <c r="E24" s="10" t="s">
        <v>24</v>
      </c>
      <c r="F24" s="10" t="s">
        <v>28</v>
      </c>
      <c r="G24" s="10">
        <v>20</v>
      </c>
      <c r="H24" s="11" t="s">
        <v>41</v>
      </c>
      <c r="I24" s="11">
        <v>90.851735015772803</v>
      </c>
      <c r="J24" s="11">
        <v>87.381703470031496</v>
      </c>
      <c r="K24" s="11">
        <v>95.268138801261799</v>
      </c>
      <c r="L24" s="12">
        <v>39.116719242902199</v>
      </c>
      <c r="M24" s="11">
        <v>82.5949367088607</v>
      </c>
      <c r="N24" s="11">
        <f t="shared" si="4"/>
        <v>79.042646647765793</v>
      </c>
      <c r="O24" s="10">
        <f t="shared" si="5"/>
        <v>22.797804040127048</v>
      </c>
    </row>
    <row r="25" spans="1:15" s="10" customFormat="1" x14ac:dyDescent="0.2">
      <c r="A25" s="10" t="s">
        <v>15</v>
      </c>
      <c r="B25" s="10">
        <v>256</v>
      </c>
      <c r="C25" s="10">
        <v>8</v>
      </c>
      <c r="D25" s="10" t="s">
        <v>24</v>
      </c>
      <c r="E25" s="10" t="s">
        <v>25</v>
      </c>
      <c r="F25" s="10" t="s">
        <v>33</v>
      </c>
      <c r="G25" s="10">
        <v>20</v>
      </c>
      <c r="H25" s="11" t="s">
        <v>42</v>
      </c>
      <c r="I25" s="11">
        <v>90.851735015772803</v>
      </c>
      <c r="J25" s="11">
        <v>90.851735015772803</v>
      </c>
      <c r="K25" s="11">
        <v>94.006309148264904</v>
      </c>
      <c r="L25" s="11">
        <v>86.119873817034701</v>
      </c>
      <c r="M25" s="11">
        <v>90.506329113923996</v>
      </c>
      <c r="N25" s="11">
        <f t="shared" si="4"/>
        <v>90.467196422153847</v>
      </c>
      <c r="O25" s="10">
        <f t="shared" si="5"/>
        <v>2.8161056420450219</v>
      </c>
    </row>
    <row r="26" spans="1:15" s="13" customFormat="1" x14ac:dyDescent="0.2">
      <c r="A26" s="13" t="s">
        <v>15</v>
      </c>
      <c r="B26" s="13">
        <v>256</v>
      </c>
      <c r="C26" s="13">
        <v>8</v>
      </c>
      <c r="D26" s="13" t="s">
        <v>25</v>
      </c>
      <c r="E26" s="13" t="s">
        <v>22</v>
      </c>
      <c r="F26" s="13" t="s">
        <v>28</v>
      </c>
      <c r="G26" s="13">
        <v>20</v>
      </c>
      <c r="H26" s="14" t="s">
        <v>43</v>
      </c>
      <c r="I26" s="14">
        <v>85.804416403785496</v>
      </c>
      <c r="J26" s="14">
        <v>86.119873817034701</v>
      </c>
      <c r="K26" s="14">
        <v>89.589905362775994</v>
      </c>
      <c r="L26" s="14">
        <v>88.3280757097791</v>
      </c>
      <c r="M26" s="14">
        <v>92.088607594936704</v>
      </c>
      <c r="N26" s="14">
        <f>AVERAGE(I26:M26)</f>
        <v>88.386175777662402</v>
      </c>
      <c r="O26" s="13">
        <f>STDEV(I26:M26)</f>
        <v>2.5962447850153261</v>
      </c>
    </row>
    <row r="27" spans="1:15" s="13" customFormat="1" x14ac:dyDescent="0.2">
      <c r="A27" s="13" t="s">
        <v>15</v>
      </c>
      <c r="B27" s="13">
        <v>256</v>
      </c>
      <c r="C27" s="13">
        <v>8</v>
      </c>
      <c r="D27" s="13" t="s">
        <v>25</v>
      </c>
      <c r="E27" s="13" t="s">
        <v>23</v>
      </c>
      <c r="F27" s="13" t="s">
        <v>28</v>
      </c>
      <c r="G27" s="13">
        <v>20</v>
      </c>
      <c r="H27" s="14" t="s">
        <v>44</v>
      </c>
      <c r="I27" s="14">
        <v>88.3280757097791</v>
      </c>
      <c r="J27" s="14">
        <v>88.643533123028305</v>
      </c>
      <c r="K27" s="14">
        <v>88.958990536277597</v>
      </c>
      <c r="L27" s="14">
        <v>93.059936908517301</v>
      </c>
      <c r="M27" s="14">
        <v>87.658227848101205</v>
      </c>
      <c r="N27" s="14">
        <f>AVERAGE(I27:M27)</f>
        <v>89.329752825140716</v>
      </c>
      <c r="O27" s="13">
        <f>STDEV(I27:M27)</f>
        <v>2.1400927691686862</v>
      </c>
    </row>
    <row r="28" spans="1:15" s="13" customFormat="1" x14ac:dyDescent="0.2">
      <c r="A28" s="13" t="s">
        <v>15</v>
      </c>
      <c r="B28" s="13">
        <v>256</v>
      </c>
      <c r="C28" s="13">
        <v>8</v>
      </c>
      <c r="D28" s="13" t="s">
        <v>25</v>
      </c>
      <c r="E28" s="13" t="s">
        <v>24</v>
      </c>
      <c r="F28" s="13" t="s">
        <v>28</v>
      </c>
      <c r="G28" s="13">
        <v>20</v>
      </c>
      <c r="H28" s="14" t="s">
        <v>45</v>
      </c>
      <c r="I28" s="14">
        <v>89.274447949526802</v>
      </c>
      <c r="J28" s="14">
        <v>89.589905362775994</v>
      </c>
      <c r="K28" s="14">
        <v>89.9053627760252</v>
      </c>
      <c r="L28" s="14">
        <v>86.750788643533099</v>
      </c>
      <c r="M28" s="14">
        <v>88.924050632911303</v>
      </c>
      <c r="N28" s="14">
        <f>AVERAGE(I28:M28)</f>
        <v>88.888911072954471</v>
      </c>
      <c r="O28" s="13">
        <f>STDEV(I28:M28)</f>
        <v>1.2496007416474697</v>
      </c>
    </row>
    <row r="29" spans="1:15" s="13" customFormat="1" x14ac:dyDescent="0.2">
      <c r="A29" s="13" t="s">
        <v>15</v>
      </c>
      <c r="B29" s="13">
        <v>256</v>
      </c>
      <c r="C29" s="13">
        <v>8</v>
      </c>
      <c r="D29" s="13" t="s">
        <v>25</v>
      </c>
      <c r="E29" s="13" t="s">
        <v>25</v>
      </c>
      <c r="F29" s="13" t="s">
        <v>32</v>
      </c>
      <c r="G29" s="13">
        <v>20</v>
      </c>
      <c r="H29" s="14" t="s">
        <v>46</v>
      </c>
      <c r="I29" s="14">
        <v>90.220820189274406</v>
      </c>
      <c r="J29" s="14">
        <v>84.858044164037807</v>
      </c>
      <c r="K29" s="14">
        <v>89.274447949526802</v>
      </c>
      <c r="L29" s="14">
        <v>92.429022082018903</v>
      </c>
      <c r="M29" s="14">
        <v>90.1898734177215</v>
      </c>
      <c r="N29" s="14">
        <f t="shared" ref="N29:N33" si="6">AVERAGE(I29:M29)</f>
        <v>89.394441560515887</v>
      </c>
      <c r="O29" s="13">
        <f t="shared" ref="O29:O33" si="7">STDEV(I29:M29)</f>
        <v>2.7891572304400123</v>
      </c>
    </row>
    <row r="30" spans="1:15" s="15" customFormat="1" x14ac:dyDescent="0.2">
      <c r="A30" s="15" t="s">
        <v>15</v>
      </c>
      <c r="B30" s="15">
        <v>256</v>
      </c>
      <c r="C30" s="15">
        <v>8</v>
      </c>
      <c r="D30" s="15" t="s">
        <v>26</v>
      </c>
      <c r="E30" s="15" t="s">
        <v>22</v>
      </c>
      <c r="F30" s="15" t="s">
        <v>32</v>
      </c>
      <c r="G30" s="15">
        <v>20</v>
      </c>
      <c r="H30" s="16" t="s">
        <v>48</v>
      </c>
      <c r="I30" s="16">
        <v>77.917981072555193</v>
      </c>
      <c r="J30" s="16">
        <v>76.025236593059901</v>
      </c>
      <c r="K30" s="16">
        <v>73.186119873817006</v>
      </c>
      <c r="L30" s="16">
        <v>81.3880126182965</v>
      </c>
      <c r="M30" s="16">
        <v>73.417721518987307</v>
      </c>
      <c r="N30" s="16">
        <f t="shared" si="6"/>
        <v>76.387014335343196</v>
      </c>
      <c r="O30" s="15">
        <f t="shared" si="7"/>
        <v>3.4112736365782346</v>
      </c>
    </row>
    <row r="31" spans="1:15" s="15" customFormat="1" x14ac:dyDescent="0.2">
      <c r="A31" s="15" t="s">
        <v>15</v>
      </c>
      <c r="B31" s="15">
        <v>256</v>
      </c>
      <c r="C31" s="15">
        <v>8</v>
      </c>
      <c r="D31" s="15" t="s">
        <v>26</v>
      </c>
      <c r="E31" s="15" t="s">
        <v>23</v>
      </c>
      <c r="F31" s="15" t="s">
        <v>32</v>
      </c>
      <c r="G31" s="15">
        <v>20</v>
      </c>
      <c r="H31" s="16" t="s">
        <v>49</v>
      </c>
      <c r="I31" s="16">
        <v>72.555205047318594</v>
      </c>
      <c r="J31" s="16">
        <v>75.709779179810695</v>
      </c>
      <c r="K31" s="16">
        <v>76.340694006309107</v>
      </c>
      <c r="L31" s="16">
        <v>75.394321766561504</v>
      </c>
      <c r="M31" s="16">
        <v>80.063291139240505</v>
      </c>
      <c r="N31" s="16">
        <f t="shared" si="6"/>
        <v>76.012658227848078</v>
      </c>
      <c r="O31" s="15">
        <f t="shared" si="7"/>
        <v>2.689948542605225</v>
      </c>
    </row>
    <row r="32" spans="1:15" s="15" customFormat="1" x14ac:dyDescent="0.2">
      <c r="A32" s="15" t="s">
        <v>15</v>
      </c>
      <c r="B32" s="15">
        <v>256</v>
      </c>
      <c r="C32" s="15">
        <v>8</v>
      </c>
      <c r="D32" s="15" t="s">
        <v>26</v>
      </c>
      <c r="E32" s="15" t="s">
        <v>24</v>
      </c>
      <c r="F32" s="15" t="s">
        <v>32</v>
      </c>
      <c r="G32" s="15">
        <v>20</v>
      </c>
      <c r="H32" s="16" t="s">
        <v>50</v>
      </c>
      <c r="I32" s="16">
        <v>76.656151419558299</v>
      </c>
      <c r="J32" s="16">
        <v>76.340694006309107</v>
      </c>
      <c r="K32" s="16">
        <v>82.018927444794897</v>
      </c>
      <c r="L32" s="16">
        <v>75.078864353312298</v>
      </c>
      <c r="M32" s="16">
        <v>76.582278481012594</v>
      </c>
      <c r="N32" s="16">
        <f t="shared" si="6"/>
        <v>77.335383140997436</v>
      </c>
      <c r="O32" s="15">
        <f t="shared" si="7"/>
        <v>2.6946889022564706</v>
      </c>
    </row>
    <row r="33" spans="1:15" s="15" customFormat="1" x14ac:dyDescent="0.2">
      <c r="A33" s="15" t="s">
        <v>15</v>
      </c>
      <c r="B33" s="15">
        <v>256</v>
      </c>
      <c r="C33" s="15">
        <v>8</v>
      </c>
      <c r="D33" s="15" t="s">
        <v>26</v>
      </c>
      <c r="E33" s="15" t="s">
        <v>25</v>
      </c>
      <c r="F33" s="15" t="s">
        <v>32</v>
      </c>
      <c r="G33" s="15">
        <v>20</v>
      </c>
      <c r="H33" s="16" t="s">
        <v>47</v>
      </c>
      <c r="I33" s="16">
        <v>76.971608832807505</v>
      </c>
      <c r="J33" s="16">
        <v>75.709779179810695</v>
      </c>
      <c r="K33" s="16">
        <v>75.394321766561504</v>
      </c>
      <c r="L33" s="16">
        <v>77.602523659305902</v>
      </c>
      <c r="M33" s="16">
        <v>77.531645569620196</v>
      </c>
      <c r="N33" s="16">
        <f t="shared" si="6"/>
        <v>76.641975801621157</v>
      </c>
      <c r="O33" s="15">
        <f t="shared" si="7"/>
        <v>1.0305888548736091</v>
      </c>
    </row>
    <row r="34" spans="1:15" x14ac:dyDescent="0.2">
      <c r="I34" s="5"/>
      <c r="J34" s="5"/>
      <c r="K34" s="5"/>
      <c r="L34" s="5"/>
      <c r="M34" s="5"/>
      <c r="N34" s="5"/>
    </row>
    <row r="35" spans="1:15" x14ac:dyDescent="0.2">
      <c r="I35" s="5"/>
      <c r="J35" s="5"/>
      <c r="K35" s="5"/>
      <c r="L35" s="5"/>
      <c r="M35" s="5"/>
      <c r="N35" s="5"/>
    </row>
    <row r="36" spans="1:15" s="8" customFormat="1" x14ac:dyDescent="0.2">
      <c r="A36" s="8" t="s">
        <v>27</v>
      </c>
      <c r="B36" s="8">
        <v>256</v>
      </c>
      <c r="C36" s="8">
        <v>8</v>
      </c>
      <c r="D36" s="8" t="s">
        <v>23</v>
      </c>
      <c r="E36" s="8" t="s">
        <v>22</v>
      </c>
      <c r="F36" s="8" t="s">
        <v>32</v>
      </c>
      <c r="G36" s="8">
        <v>20</v>
      </c>
      <c r="H36" s="9" t="s">
        <v>34</v>
      </c>
      <c r="I36" s="9">
        <v>22.397476340693999</v>
      </c>
      <c r="J36" s="9">
        <v>24.290220820189202</v>
      </c>
      <c r="K36" s="9">
        <v>25.867507886435298</v>
      </c>
      <c r="L36" s="9">
        <v>24.921135646687699</v>
      </c>
      <c r="M36" s="9">
        <v>25</v>
      </c>
      <c r="N36" s="9">
        <f>AVERAGE(I36:M36)</f>
        <v>24.495268138801244</v>
      </c>
      <c r="O36" s="8">
        <f>STDEV(I36:M36)</f>
        <v>1.3001859618959677</v>
      </c>
    </row>
    <row r="37" spans="1:15" s="8" customFormat="1" x14ac:dyDescent="0.2">
      <c r="A37" s="8" t="s">
        <v>27</v>
      </c>
      <c r="B37" s="8">
        <v>256</v>
      </c>
      <c r="C37" s="8">
        <v>8</v>
      </c>
      <c r="D37" s="8" t="s">
        <v>23</v>
      </c>
      <c r="E37" s="8" t="s">
        <v>23</v>
      </c>
      <c r="F37" s="8" t="s">
        <v>32</v>
      </c>
      <c r="G37" s="8">
        <v>20</v>
      </c>
      <c r="H37" s="9" t="s">
        <v>51</v>
      </c>
      <c r="I37" s="17">
        <v>26.813880126182902</v>
      </c>
      <c r="J37" s="17">
        <v>24.290220820189202</v>
      </c>
      <c r="K37" s="17">
        <v>20.189274447949501</v>
      </c>
      <c r="L37" s="9">
        <v>82.649842271293295</v>
      </c>
      <c r="M37" s="9">
        <v>84.493670886075904</v>
      </c>
      <c r="N37" s="9">
        <f>AVERAGE(I37:M37)</f>
        <v>47.687377710338161</v>
      </c>
      <c r="O37" s="8">
        <f>STDEV(I37:M37)</f>
        <v>32.849477471039677</v>
      </c>
    </row>
    <row r="38" spans="1:15" s="8" customFormat="1" x14ac:dyDescent="0.2">
      <c r="A38" s="8" t="s">
        <v>27</v>
      </c>
      <c r="B38" s="8">
        <v>256</v>
      </c>
      <c r="C38" s="8">
        <v>8</v>
      </c>
      <c r="D38" s="8" t="s">
        <v>23</v>
      </c>
      <c r="E38" s="8" t="s">
        <v>24</v>
      </c>
      <c r="F38" s="8" t="s">
        <v>32</v>
      </c>
      <c r="G38" s="8">
        <v>20</v>
      </c>
      <c r="H38" s="9" t="s">
        <v>52</v>
      </c>
      <c r="I38" s="9">
        <v>23.343848580441598</v>
      </c>
      <c r="J38" s="9">
        <v>22.397476340693999</v>
      </c>
      <c r="K38" s="9">
        <v>27.1293375394321</v>
      </c>
      <c r="L38" s="9">
        <v>23.974763406939999</v>
      </c>
      <c r="M38" s="9">
        <v>29.430379746835399</v>
      </c>
      <c r="N38" s="9">
        <f>AVERAGE(I38:M38)</f>
        <v>25.255161122868621</v>
      </c>
      <c r="O38" s="8">
        <f>STDEV(I38:M38)</f>
        <v>2.9327412116647809</v>
      </c>
    </row>
    <row r="39" spans="1:15" s="8" customFormat="1" x14ac:dyDescent="0.2">
      <c r="A39" s="8" t="s">
        <v>27</v>
      </c>
      <c r="B39" s="8">
        <v>256</v>
      </c>
      <c r="C39" s="8">
        <v>8</v>
      </c>
      <c r="D39" s="8" t="s">
        <v>23</v>
      </c>
      <c r="E39" s="8" t="s">
        <v>25</v>
      </c>
      <c r="F39" s="8" t="s">
        <v>32</v>
      </c>
      <c r="G39" s="8">
        <v>20</v>
      </c>
      <c r="H39" s="9" t="s">
        <v>53</v>
      </c>
      <c r="I39" s="9">
        <v>23.659305993690801</v>
      </c>
      <c r="J39" s="9">
        <v>25.236593059936901</v>
      </c>
      <c r="K39" s="9">
        <v>25.867507886435298</v>
      </c>
      <c r="L39" s="9">
        <v>23.343848580441598</v>
      </c>
      <c r="M39" s="9">
        <v>22.151898734177198</v>
      </c>
      <c r="N39" s="9">
        <f>AVERAGE(I39:M39)</f>
        <v>24.051830850936359</v>
      </c>
      <c r="O39" s="8">
        <f>STDEV(I39:M39)</f>
        <v>1.4971139983563015</v>
      </c>
    </row>
    <row r="40" spans="1:15" s="10" customFormat="1" x14ac:dyDescent="0.2">
      <c r="A40" s="10" t="s">
        <v>27</v>
      </c>
      <c r="B40" s="10">
        <v>256</v>
      </c>
      <c r="C40" s="10">
        <v>8</v>
      </c>
      <c r="D40" s="10" t="s">
        <v>24</v>
      </c>
      <c r="E40" s="10" t="s">
        <v>22</v>
      </c>
      <c r="F40" s="10" t="s">
        <v>32</v>
      </c>
      <c r="G40" s="10">
        <v>20</v>
      </c>
      <c r="H40" s="11" t="s">
        <v>54</v>
      </c>
      <c r="I40" s="11">
        <v>79.8107255520504</v>
      </c>
      <c r="J40" s="11">
        <v>85.488958990536204</v>
      </c>
      <c r="K40" s="11">
        <v>68.769716088327996</v>
      </c>
      <c r="L40" s="11">
        <v>75.709779179810695</v>
      </c>
      <c r="M40" s="11">
        <v>73.417721518987307</v>
      </c>
      <c r="N40" s="11">
        <f t="shared" ref="N40:N44" si="8">AVERAGE(I40:M40)</f>
        <v>76.639380265942521</v>
      </c>
      <c r="O40" s="10">
        <f t="shared" ref="O40:O44" si="9">STDEV(I40:M40)</f>
        <v>6.3550635727760358</v>
      </c>
    </row>
    <row r="41" spans="1:15" s="10" customFormat="1" x14ac:dyDescent="0.2">
      <c r="A41" s="10" t="s">
        <v>27</v>
      </c>
      <c r="B41" s="10">
        <v>256</v>
      </c>
      <c r="C41" s="10">
        <v>8</v>
      </c>
      <c r="D41" s="10" t="s">
        <v>24</v>
      </c>
      <c r="E41" s="10" t="s">
        <v>23</v>
      </c>
      <c r="F41" s="10" t="s">
        <v>32</v>
      </c>
      <c r="G41" s="10">
        <v>20</v>
      </c>
      <c r="H41" s="11" t="s">
        <v>55</v>
      </c>
      <c r="I41" s="11">
        <v>87.697160883280702</v>
      </c>
      <c r="J41" s="11">
        <v>89.274447949526802</v>
      </c>
      <c r="K41" s="11">
        <v>68.454258675078805</v>
      </c>
      <c r="L41" s="11">
        <v>78.864353312302796</v>
      </c>
      <c r="M41" s="11">
        <v>87.658227848101205</v>
      </c>
      <c r="N41" s="11">
        <f t="shared" si="8"/>
        <v>82.389689733658059</v>
      </c>
      <c r="O41" s="10">
        <f t="shared" si="9"/>
        <v>8.8027108783393864</v>
      </c>
    </row>
    <row r="42" spans="1:15" s="10" customFormat="1" x14ac:dyDescent="0.2">
      <c r="A42" s="10" t="s">
        <v>27</v>
      </c>
      <c r="B42" s="10">
        <v>256</v>
      </c>
      <c r="C42" s="10">
        <v>8</v>
      </c>
      <c r="D42" s="10" t="s">
        <v>24</v>
      </c>
      <c r="E42" s="10" t="s">
        <v>24</v>
      </c>
      <c r="F42" s="10" t="s">
        <v>32</v>
      </c>
      <c r="G42" s="10">
        <v>20</v>
      </c>
      <c r="H42" s="11" t="s">
        <v>56</v>
      </c>
      <c r="I42" s="11">
        <v>73.186119873817006</v>
      </c>
      <c r="J42" s="11">
        <v>86.750788643533099</v>
      </c>
      <c r="K42" s="11">
        <v>83.596214511040998</v>
      </c>
      <c r="L42" s="11">
        <v>83.280757097791707</v>
      </c>
      <c r="M42" s="11">
        <v>79.430379746835399</v>
      </c>
      <c r="N42" s="11">
        <f t="shared" si="8"/>
        <v>81.248851974603639</v>
      </c>
      <c r="O42" s="10">
        <f t="shared" si="9"/>
        <v>5.2015513692608515</v>
      </c>
    </row>
    <row r="43" spans="1:15" s="10" customFormat="1" x14ac:dyDescent="0.2">
      <c r="A43" s="10" t="s">
        <v>27</v>
      </c>
      <c r="B43" s="10">
        <v>256</v>
      </c>
      <c r="C43" s="10">
        <v>8</v>
      </c>
      <c r="D43" s="10" t="s">
        <v>24</v>
      </c>
      <c r="E43" s="10" t="s">
        <v>25</v>
      </c>
      <c r="F43" s="10" t="s">
        <v>32</v>
      </c>
      <c r="G43" s="10">
        <v>20</v>
      </c>
      <c r="H43" s="11" t="s">
        <v>57</v>
      </c>
      <c r="I43" s="11">
        <v>55.205047318611904</v>
      </c>
      <c r="J43" s="11">
        <v>75.709779179810695</v>
      </c>
      <c r="K43" s="11">
        <v>83.280757097791707</v>
      </c>
      <c r="L43" s="11">
        <v>77.287066246056696</v>
      </c>
      <c r="M43" s="11">
        <v>71.202531645569593</v>
      </c>
      <c r="N43" s="11">
        <f t="shared" si="8"/>
        <v>72.537036297568122</v>
      </c>
      <c r="O43" s="10">
        <f t="shared" si="9"/>
        <v>10.609375136811492</v>
      </c>
    </row>
    <row r="44" spans="1:15" s="13" customFormat="1" x14ac:dyDescent="0.2">
      <c r="A44" s="13" t="s">
        <v>27</v>
      </c>
      <c r="B44" s="13">
        <v>256</v>
      </c>
      <c r="C44" s="13">
        <v>8</v>
      </c>
      <c r="D44" s="13" t="s">
        <v>25</v>
      </c>
      <c r="E44" s="13" t="s">
        <v>22</v>
      </c>
      <c r="F44" s="13" t="s">
        <v>28</v>
      </c>
      <c r="G44" s="13">
        <v>20</v>
      </c>
      <c r="H44" s="14" t="s">
        <v>58</v>
      </c>
      <c r="I44" s="14">
        <v>86.119873817034701</v>
      </c>
      <c r="J44" s="14">
        <v>88.3280757097791</v>
      </c>
      <c r="K44" s="14">
        <v>91.4826498422713</v>
      </c>
      <c r="L44" s="14">
        <v>91.167192429021995</v>
      </c>
      <c r="M44" s="14">
        <v>88.291139240506297</v>
      </c>
      <c r="N44" s="14">
        <f t="shared" si="8"/>
        <v>89.077786207722681</v>
      </c>
      <c r="O44" s="13">
        <f t="shared" si="9"/>
        <v>2.2404861331372765</v>
      </c>
    </row>
    <row r="45" spans="1:15" s="13" customFormat="1" x14ac:dyDescent="0.2">
      <c r="A45" s="13" t="s">
        <v>27</v>
      </c>
      <c r="B45" s="13">
        <v>256</v>
      </c>
      <c r="C45" s="13">
        <v>8</v>
      </c>
      <c r="D45" s="13" t="s">
        <v>25</v>
      </c>
      <c r="E45" s="13" t="s">
        <v>23</v>
      </c>
      <c r="F45" s="13" t="s">
        <v>28</v>
      </c>
      <c r="G45" s="13">
        <v>20</v>
      </c>
      <c r="H45" s="14" t="s">
        <v>59</v>
      </c>
      <c r="I45" s="14">
        <v>91.4826498422713</v>
      </c>
      <c r="J45" s="14">
        <v>92.429022082018903</v>
      </c>
      <c r="K45" s="14">
        <v>90.851735015772803</v>
      </c>
      <c r="L45" s="14">
        <v>90.220820189274406</v>
      </c>
      <c r="M45" s="14">
        <v>87.025316455696199</v>
      </c>
      <c r="N45" s="18">
        <f t="shared" ref="N45" si="10">AVERAGE(I45:M45)</f>
        <v>90.401908717006734</v>
      </c>
      <c r="O45" s="13">
        <f t="shared" ref="O45" si="11">STDEV(I45:M45)</f>
        <v>2.0563135721193593</v>
      </c>
    </row>
    <row r="46" spans="1:15" s="13" customFormat="1" x14ac:dyDescent="0.2">
      <c r="A46" s="13" t="s">
        <v>27</v>
      </c>
      <c r="B46" s="13">
        <v>256</v>
      </c>
      <c r="C46" s="13">
        <v>8</v>
      </c>
      <c r="D46" s="13" t="s">
        <v>25</v>
      </c>
      <c r="E46" s="13" t="s">
        <v>24</v>
      </c>
      <c r="F46" s="19" t="s">
        <v>32</v>
      </c>
      <c r="G46" s="13">
        <v>20</v>
      </c>
      <c r="H46" s="14" t="s">
        <v>60</v>
      </c>
      <c r="I46" s="14">
        <v>92.113564668769698</v>
      </c>
      <c r="J46" s="14">
        <v>88.958990536277597</v>
      </c>
      <c r="K46" s="14">
        <v>89.274447949526802</v>
      </c>
      <c r="L46" s="14">
        <v>89.9053627760252</v>
      </c>
      <c r="M46" s="14">
        <v>89.873417721518905</v>
      </c>
      <c r="N46" s="14">
        <f t="shared" ref="N46:N51" si="12">AVERAGE(I46:M46)</f>
        <v>90.025156730423646</v>
      </c>
      <c r="O46" s="13">
        <f t="shared" ref="O46:O51" si="13">STDEV(I46:M46)</f>
        <v>1.2348175029671502</v>
      </c>
    </row>
    <row r="47" spans="1:15" s="13" customFormat="1" x14ac:dyDescent="0.2">
      <c r="A47" s="13" t="s">
        <v>27</v>
      </c>
      <c r="B47" s="13">
        <v>256</v>
      </c>
      <c r="C47" s="13">
        <v>8</v>
      </c>
      <c r="D47" s="13" t="s">
        <v>25</v>
      </c>
      <c r="E47" s="13" t="s">
        <v>25</v>
      </c>
      <c r="F47" s="19" t="s">
        <v>32</v>
      </c>
      <c r="G47" s="13">
        <v>20</v>
      </c>
      <c r="H47" s="14" t="s">
        <v>61</v>
      </c>
      <c r="I47" s="14">
        <v>88.3280757097791</v>
      </c>
      <c r="J47" s="14">
        <v>89.274447949526802</v>
      </c>
      <c r="K47" s="14">
        <v>89.274447949526802</v>
      </c>
      <c r="L47" s="14">
        <v>92.429022082018903</v>
      </c>
      <c r="M47" s="14">
        <v>88.924050632911303</v>
      </c>
      <c r="N47" s="14">
        <f t="shared" si="12"/>
        <v>89.646008864752588</v>
      </c>
      <c r="O47" s="13">
        <f t="shared" si="13"/>
        <v>1.6030789971510779</v>
      </c>
    </row>
    <row r="48" spans="1:15" s="15" customFormat="1" x14ac:dyDescent="0.2">
      <c r="A48" s="15" t="s">
        <v>27</v>
      </c>
      <c r="B48" s="15">
        <v>256</v>
      </c>
      <c r="C48" s="15">
        <v>8</v>
      </c>
      <c r="D48" s="15" t="s">
        <v>26</v>
      </c>
      <c r="E48" s="15" t="s">
        <v>22</v>
      </c>
      <c r="F48" s="20" t="s">
        <v>32</v>
      </c>
      <c r="G48" s="15">
        <v>20</v>
      </c>
      <c r="H48" s="16" t="s">
        <v>62</v>
      </c>
      <c r="I48" s="16">
        <v>78.864353312302796</v>
      </c>
      <c r="J48" s="16">
        <v>78.864353312302796</v>
      </c>
      <c r="K48" s="16">
        <v>77.917981072555193</v>
      </c>
      <c r="L48" s="16">
        <v>67.507886435331201</v>
      </c>
      <c r="M48" s="16">
        <v>61.708860759493597</v>
      </c>
      <c r="N48" s="16">
        <f t="shared" si="12"/>
        <v>72.972686978397107</v>
      </c>
      <c r="O48" s="15">
        <f t="shared" si="13"/>
        <v>7.9154473045277403</v>
      </c>
    </row>
    <row r="49" spans="1:15" s="15" customFormat="1" x14ac:dyDescent="0.2">
      <c r="A49" s="15" t="s">
        <v>27</v>
      </c>
      <c r="B49" s="15">
        <v>256</v>
      </c>
      <c r="C49" s="15">
        <v>8</v>
      </c>
      <c r="D49" s="15" t="s">
        <v>26</v>
      </c>
      <c r="E49" s="15" t="s">
        <v>23</v>
      </c>
      <c r="F49" s="20" t="s">
        <v>32</v>
      </c>
      <c r="G49" s="15">
        <v>20</v>
      </c>
      <c r="H49" s="16" t="s">
        <v>63</v>
      </c>
      <c r="I49" s="16">
        <v>77.287066246056696</v>
      </c>
      <c r="J49" s="16">
        <v>79.8107255520504</v>
      </c>
      <c r="K49" s="16">
        <v>77.287066246056696</v>
      </c>
      <c r="L49" s="16">
        <v>69.716088328075699</v>
      </c>
      <c r="M49" s="16">
        <v>61.3924050632911</v>
      </c>
      <c r="N49" s="16">
        <f t="shared" si="12"/>
        <v>73.098670287106117</v>
      </c>
      <c r="O49" s="15">
        <f t="shared" si="13"/>
        <v>7.5600184109800992</v>
      </c>
    </row>
    <row r="50" spans="1:15" s="15" customFormat="1" x14ac:dyDescent="0.2">
      <c r="A50" s="15" t="s">
        <v>27</v>
      </c>
      <c r="B50" s="15">
        <v>256</v>
      </c>
      <c r="C50" s="15">
        <v>8</v>
      </c>
      <c r="D50" s="15" t="s">
        <v>26</v>
      </c>
      <c r="E50" s="15" t="s">
        <v>24</v>
      </c>
      <c r="F50" s="20" t="s">
        <v>32</v>
      </c>
      <c r="G50" s="15">
        <v>20</v>
      </c>
      <c r="H50" s="16" t="s">
        <v>64</v>
      </c>
      <c r="I50" s="16">
        <v>80.126182965299606</v>
      </c>
      <c r="J50" s="16">
        <v>76.971608832807505</v>
      </c>
      <c r="K50" s="16">
        <v>79.179810725552002</v>
      </c>
      <c r="L50" s="16">
        <v>64.668769716088306</v>
      </c>
      <c r="M50" s="16">
        <v>64.240506329113899</v>
      </c>
      <c r="N50" s="16">
        <f t="shared" si="12"/>
        <v>73.037375713772263</v>
      </c>
      <c r="O50" s="15">
        <f t="shared" si="13"/>
        <v>7.9195543383666722</v>
      </c>
    </row>
    <row r="51" spans="1:15" s="15" customFormat="1" x14ac:dyDescent="0.2">
      <c r="A51" s="15" t="s">
        <v>27</v>
      </c>
      <c r="B51" s="15">
        <v>256</v>
      </c>
      <c r="C51" s="15">
        <v>8</v>
      </c>
      <c r="D51" s="15" t="s">
        <v>26</v>
      </c>
      <c r="E51" s="15" t="s">
        <v>25</v>
      </c>
      <c r="F51" s="20" t="s">
        <v>32</v>
      </c>
      <c r="G51" s="15">
        <v>20</v>
      </c>
      <c r="H51" s="16" t="s">
        <v>65</v>
      </c>
      <c r="I51" s="16">
        <v>79.179810725552002</v>
      </c>
      <c r="J51" s="16">
        <v>79.495268138801194</v>
      </c>
      <c r="K51" s="16">
        <v>78.548895899053605</v>
      </c>
      <c r="L51" s="16">
        <v>69.400630914826493</v>
      </c>
      <c r="M51" s="16">
        <v>69.936708860759495</v>
      </c>
      <c r="N51" s="16">
        <f t="shared" si="12"/>
        <v>75.312262907798555</v>
      </c>
      <c r="O51" s="15">
        <f t="shared" si="13"/>
        <v>5.1666049330835806</v>
      </c>
    </row>
    <row r="55" spans="1:15" x14ac:dyDescent="0.2">
      <c r="B55" s="4"/>
      <c r="C55" s="4"/>
      <c r="D55" s="4"/>
      <c r="E55" s="4"/>
      <c r="F55" s="4"/>
      <c r="G55" s="4"/>
    </row>
    <row r="56" spans="1:15" x14ac:dyDescent="0.2">
      <c r="B56" s="4"/>
      <c r="C56" s="4"/>
      <c r="D56" s="4"/>
      <c r="E56" s="4"/>
      <c r="F56" s="4"/>
      <c r="G56" s="4"/>
    </row>
    <row r="57" spans="1:15" x14ac:dyDescent="0.2">
      <c r="B57" s="4"/>
      <c r="C57" s="4"/>
      <c r="D57" s="4"/>
      <c r="E57" s="4"/>
      <c r="F57" s="4"/>
      <c r="G57" s="4"/>
    </row>
    <row r="58" spans="1:15" x14ac:dyDescent="0.2">
      <c r="B58" s="4"/>
      <c r="C58" s="4"/>
      <c r="D58" s="4"/>
      <c r="E58" s="4"/>
      <c r="F58" s="4"/>
      <c r="G58" s="4"/>
    </row>
    <row r="59" spans="1:15" x14ac:dyDescent="0.2">
      <c r="A59" s="4" t="s">
        <v>15</v>
      </c>
      <c r="B59" s="4">
        <v>512</v>
      </c>
      <c r="C59" s="4">
        <v>16</v>
      </c>
      <c r="D59" s="4" t="s">
        <v>23</v>
      </c>
      <c r="E59" s="4" t="s">
        <v>22</v>
      </c>
      <c r="F59" s="4"/>
      <c r="G59" s="4">
        <v>20</v>
      </c>
    </row>
    <row r="60" spans="1:15" x14ac:dyDescent="0.2">
      <c r="A60" s="4" t="s">
        <v>15</v>
      </c>
      <c r="B60" s="4">
        <v>512</v>
      </c>
      <c r="C60" s="4">
        <v>16</v>
      </c>
      <c r="D60" s="4" t="s">
        <v>23</v>
      </c>
      <c r="E60" s="4" t="s">
        <v>23</v>
      </c>
      <c r="F60" s="4"/>
      <c r="G60" s="4">
        <v>20</v>
      </c>
    </row>
    <row r="61" spans="1:15" x14ac:dyDescent="0.2">
      <c r="A61" s="4" t="s">
        <v>15</v>
      </c>
      <c r="B61" s="4">
        <v>512</v>
      </c>
      <c r="C61" s="4">
        <v>16</v>
      </c>
      <c r="D61" s="4" t="s">
        <v>23</v>
      </c>
      <c r="E61" s="4" t="s">
        <v>24</v>
      </c>
      <c r="F61" s="4"/>
      <c r="G61" s="4">
        <v>20</v>
      </c>
    </row>
    <row r="62" spans="1:15" x14ac:dyDescent="0.2">
      <c r="A62" s="4" t="s">
        <v>15</v>
      </c>
      <c r="B62" s="4">
        <v>512</v>
      </c>
      <c r="C62" s="4">
        <v>16</v>
      </c>
      <c r="D62" s="4" t="s">
        <v>23</v>
      </c>
      <c r="E62" s="4" t="s">
        <v>25</v>
      </c>
      <c r="F62" s="4"/>
      <c r="G62" s="4">
        <v>20</v>
      </c>
    </row>
    <row r="63" spans="1:15" x14ac:dyDescent="0.2">
      <c r="A63" s="4" t="s">
        <v>15</v>
      </c>
      <c r="B63" s="4">
        <v>512</v>
      </c>
      <c r="C63" s="4">
        <v>16</v>
      </c>
      <c r="D63" s="4" t="s">
        <v>24</v>
      </c>
      <c r="E63" s="4" t="s">
        <v>22</v>
      </c>
      <c r="F63" s="4"/>
      <c r="G63" s="4">
        <v>20</v>
      </c>
    </row>
    <row r="64" spans="1:15" x14ac:dyDescent="0.2">
      <c r="A64" s="4" t="s">
        <v>15</v>
      </c>
      <c r="B64" s="4">
        <v>512</v>
      </c>
      <c r="C64" s="4">
        <v>16</v>
      </c>
      <c r="D64" s="4" t="s">
        <v>24</v>
      </c>
      <c r="E64" s="4" t="s">
        <v>23</v>
      </c>
      <c r="F64" s="4"/>
      <c r="G64" s="4">
        <v>20</v>
      </c>
    </row>
    <row r="65" spans="1:7" x14ac:dyDescent="0.2">
      <c r="A65" s="4" t="s">
        <v>15</v>
      </c>
      <c r="B65" s="4">
        <v>512</v>
      </c>
      <c r="C65" s="4">
        <v>16</v>
      </c>
      <c r="D65" s="4" t="s">
        <v>24</v>
      </c>
      <c r="E65" s="4" t="s">
        <v>24</v>
      </c>
      <c r="F65" s="4"/>
      <c r="G65" s="4">
        <v>20</v>
      </c>
    </row>
    <row r="66" spans="1:7" x14ac:dyDescent="0.2">
      <c r="A66" s="4" t="s">
        <v>15</v>
      </c>
      <c r="B66" s="4">
        <v>512</v>
      </c>
      <c r="C66" s="4">
        <v>16</v>
      </c>
      <c r="D66" s="4" t="s">
        <v>24</v>
      </c>
      <c r="E66" s="4" t="s">
        <v>25</v>
      </c>
      <c r="F66" s="4"/>
      <c r="G66" s="4">
        <v>20</v>
      </c>
    </row>
    <row r="67" spans="1:7" x14ac:dyDescent="0.2">
      <c r="A67" s="4" t="s">
        <v>15</v>
      </c>
      <c r="B67" s="4">
        <v>512</v>
      </c>
      <c r="C67" s="4">
        <v>16</v>
      </c>
      <c r="D67" s="4" t="s">
        <v>25</v>
      </c>
      <c r="E67" s="4" t="s">
        <v>22</v>
      </c>
      <c r="F67" s="4"/>
      <c r="G67" s="4">
        <v>20</v>
      </c>
    </row>
    <row r="68" spans="1:7" x14ac:dyDescent="0.2">
      <c r="A68" s="4" t="s">
        <v>15</v>
      </c>
      <c r="B68" s="4">
        <v>512</v>
      </c>
      <c r="C68" s="4">
        <v>16</v>
      </c>
      <c r="D68" s="4" t="s">
        <v>25</v>
      </c>
      <c r="E68" s="4" t="s">
        <v>23</v>
      </c>
      <c r="F68" s="4"/>
      <c r="G68" s="4">
        <v>20</v>
      </c>
    </row>
    <row r="69" spans="1:7" x14ac:dyDescent="0.2">
      <c r="A69" s="4" t="s">
        <v>15</v>
      </c>
      <c r="B69" s="4">
        <v>512</v>
      </c>
      <c r="C69" s="4">
        <v>16</v>
      </c>
      <c r="D69" s="4" t="s">
        <v>25</v>
      </c>
      <c r="E69" s="4" t="s">
        <v>24</v>
      </c>
      <c r="F69" s="4"/>
      <c r="G69" s="4">
        <v>20</v>
      </c>
    </row>
    <row r="70" spans="1:7" x14ac:dyDescent="0.2">
      <c r="A70" s="4" t="s">
        <v>15</v>
      </c>
      <c r="B70" s="4">
        <v>512</v>
      </c>
      <c r="C70" s="4">
        <v>16</v>
      </c>
      <c r="D70" s="4" t="s">
        <v>25</v>
      </c>
      <c r="E70" s="4" t="s">
        <v>25</v>
      </c>
      <c r="F70" s="4"/>
      <c r="G70" s="4">
        <v>20</v>
      </c>
    </row>
    <row r="71" spans="1:7" x14ac:dyDescent="0.2">
      <c r="A71" s="4" t="s">
        <v>15</v>
      </c>
      <c r="B71" s="4">
        <v>512</v>
      </c>
      <c r="C71" s="4">
        <v>16</v>
      </c>
      <c r="D71" s="4" t="s">
        <v>26</v>
      </c>
      <c r="E71" s="4" t="s">
        <v>22</v>
      </c>
      <c r="F71" s="21"/>
      <c r="G71" s="4">
        <v>20</v>
      </c>
    </row>
    <row r="72" spans="1:7" x14ac:dyDescent="0.2">
      <c r="A72" s="4" t="s">
        <v>15</v>
      </c>
      <c r="B72" s="4">
        <v>512</v>
      </c>
      <c r="C72" s="4">
        <v>16</v>
      </c>
      <c r="D72" s="4" t="s">
        <v>26</v>
      </c>
      <c r="E72" s="4" t="s">
        <v>23</v>
      </c>
      <c r="F72" s="21"/>
      <c r="G72" s="4">
        <v>20</v>
      </c>
    </row>
    <row r="73" spans="1:7" x14ac:dyDescent="0.2">
      <c r="A73" s="4" t="s">
        <v>15</v>
      </c>
      <c r="B73" s="4">
        <v>512</v>
      </c>
      <c r="C73" s="4">
        <v>16</v>
      </c>
      <c r="D73" s="4" t="s">
        <v>26</v>
      </c>
      <c r="E73" s="4" t="s">
        <v>24</v>
      </c>
      <c r="F73" s="21"/>
      <c r="G73" s="4">
        <v>20</v>
      </c>
    </row>
    <row r="74" spans="1:7" x14ac:dyDescent="0.2">
      <c r="A74" s="4" t="s">
        <v>15</v>
      </c>
      <c r="B74" s="4">
        <v>512</v>
      </c>
      <c r="C74" s="4">
        <v>16</v>
      </c>
      <c r="D74" s="4" t="s">
        <v>26</v>
      </c>
      <c r="E74" s="4" t="s">
        <v>25</v>
      </c>
      <c r="F74" s="21"/>
      <c r="G74" s="4">
        <v>20</v>
      </c>
    </row>
    <row r="78" spans="1:7" x14ac:dyDescent="0.2">
      <c r="B78" s="4"/>
      <c r="C78" s="4"/>
      <c r="D78" s="4"/>
      <c r="E78" s="4"/>
      <c r="F78" s="4"/>
      <c r="G78" s="4"/>
    </row>
    <row r="79" spans="1:7" x14ac:dyDescent="0.2">
      <c r="B79" s="4"/>
      <c r="C79" s="4"/>
      <c r="D79" s="4"/>
      <c r="E79" s="4"/>
      <c r="F79" s="4"/>
      <c r="G79" s="4"/>
    </row>
    <row r="80" spans="1:7" x14ac:dyDescent="0.2">
      <c r="B80" s="4"/>
      <c r="C80" s="4"/>
      <c r="D80" s="4"/>
      <c r="E80" s="4"/>
      <c r="F80" s="4"/>
      <c r="G80" s="4"/>
    </row>
    <row r="81" spans="1:7" x14ac:dyDescent="0.2">
      <c r="B81" s="4"/>
      <c r="C81" s="4"/>
      <c r="D81" s="4"/>
      <c r="E81" s="4"/>
      <c r="F81" s="4"/>
      <c r="G81" s="4"/>
    </row>
    <row r="82" spans="1:7" x14ac:dyDescent="0.2">
      <c r="A82" s="4" t="s">
        <v>27</v>
      </c>
      <c r="B82" s="4">
        <v>512</v>
      </c>
      <c r="C82" s="4">
        <v>16</v>
      </c>
      <c r="D82" s="4" t="s">
        <v>23</v>
      </c>
      <c r="E82" s="4" t="s">
        <v>22</v>
      </c>
      <c r="F82" s="4"/>
      <c r="G82" s="4">
        <v>20</v>
      </c>
    </row>
    <row r="83" spans="1:7" x14ac:dyDescent="0.2">
      <c r="A83" s="4" t="s">
        <v>27</v>
      </c>
      <c r="B83" s="4">
        <v>512</v>
      </c>
      <c r="C83" s="4">
        <v>16</v>
      </c>
      <c r="D83" s="4" t="s">
        <v>23</v>
      </c>
      <c r="E83" s="4" t="s">
        <v>23</v>
      </c>
      <c r="F83" s="4"/>
      <c r="G83" s="4">
        <v>20</v>
      </c>
    </row>
    <row r="84" spans="1:7" x14ac:dyDescent="0.2">
      <c r="A84" s="4" t="s">
        <v>27</v>
      </c>
      <c r="B84" s="4">
        <v>512</v>
      </c>
      <c r="C84" s="4">
        <v>16</v>
      </c>
      <c r="D84" s="4" t="s">
        <v>23</v>
      </c>
      <c r="E84" s="4" t="s">
        <v>24</v>
      </c>
      <c r="F84" s="4"/>
      <c r="G84" s="4">
        <v>20</v>
      </c>
    </row>
    <row r="85" spans="1:7" x14ac:dyDescent="0.2">
      <c r="A85" s="4" t="s">
        <v>27</v>
      </c>
      <c r="B85" s="4">
        <v>512</v>
      </c>
      <c r="C85" s="4">
        <v>16</v>
      </c>
      <c r="D85" s="4" t="s">
        <v>23</v>
      </c>
      <c r="E85" s="4" t="s">
        <v>25</v>
      </c>
      <c r="F85" s="4"/>
      <c r="G85" s="4">
        <v>20</v>
      </c>
    </row>
    <row r="86" spans="1:7" x14ac:dyDescent="0.2">
      <c r="A86" s="4" t="s">
        <v>27</v>
      </c>
      <c r="B86" s="4">
        <v>512</v>
      </c>
      <c r="C86" s="4">
        <v>16</v>
      </c>
      <c r="D86" s="4" t="s">
        <v>24</v>
      </c>
      <c r="E86" s="4" t="s">
        <v>22</v>
      </c>
      <c r="F86" s="4"/>
      <c r="G86" s="4">
        <v>20</v>
      </c>
    </row>
    <row r="87" spans="1:7" x14ac:dyDescent="0.2">
      <c r="A87" s="4" t="s">
        <v>27</v>
      </c>
      <c r="B87" s="4">
        <v>512</v>
      </c>
      <c r="C87" s="4">
        <v>16</v>
      </c>
      <c r="D87" s="4" t="s">
        <v>24</v>
      </c>
      <c r="E87" s="4" t="s">
        <v>23</v>
      </c>
      <c r="F87" s="4"/>
      <c r="G87" s="4">
        <v>20</v>
      </c>
    </row>
    <row r="88" spans="1:7" x14ac:dyDescent="0.2">
      <c r="A88" s="4" t="s">
        <v>27</v>
      </c>
      <c r="B88" s="4">
        <v>512</v>
      </c>
      <c r="C88" s="4">
        <v>16</v>
      </c>
      <c r="D88" s="4" t="s">
        <v>24</v>
      </c>
      <c r="E88" s="4" t="s">
        <v>24</v>
      </c>
      <c r="F88" s="4"/>
      <c r="G88" s="4">
        <v>20</v>
      </c>
    </row>
    <row r="89" spans="1:7" x14ac:dyDescent="0.2">
      <c r="A89" s="4" t="s">
        <v>27</v>
      </c>
      <c r="B89" s="4">
        <v>512</v>
      </c>
      <c r="C89" s="4">
        <v>16</v>
      </c>
      <c r="D89" s="4" t="s">
        <v>24</v>
      </c>
      <c r="E89" s="4" t="s">
        <v>25</v>
      </c>
      <c r="F89" s="4"/>
      <c r="G89" s="4">
        <v>20</v>
      </c>
    </row>
    <row r="90" spans="1:7" x14ac:dyDescent="0.2">
      <c r="A90" s="4" t="s">
        <v>27</v>
      </c>
      <c r="B90" s="4">
        <v>512</v>
      </c>
      <c r="C90" s="4">
        <v>16</v>
      </c>
      <c r="D90" s="4" t="s">
        <v>25</v>
      </c>
      <c r="E90" s="4" t="s">
        <v>22</v>
      </c>
      <c r="F90" s="4"/>
      <c r="G90" s="4">
        <v>20</v>
      </c>
    </row>
    <row r="91" spans="1:7" x14ac:dyDescent="0.2">
      <c r="A91" s="4" t="s">
        <v>27</v>
      </c>
      <c r="B91" s="4">
        <v>512</v>
      </c>
      <c r="C91" s="4">
        <v>16</v>
      </c>
      <c r="D91" s="4" t="s">
        <v>25</v>
      </c>
      <c r="E91" s="4" t="s">
        <v>23</v>
      </c>
      <c r="F91" s="4"/>
      <c r="G91" s="4">
        <v>20</v>
      </c>
    </row>
    <row r="92" spans="1:7" x14ac:dyDescent="0.2">
      <c r="A92" s="4" t="s">
        <v>27</v>
      </c>
      <c r="B92" s="4">
        <v>512</v>
      </c>
      <c r="C92" s="4">
        <v>16</v>
      </c>
      <c r="D92" s="4" t="s">
        <v>25</v>
      </c>
      <c r="E92" s="4" t="s">
        <v>24</v>
      </c>
      <c r="F92" s="4"/>
      <c r="G92" s="4">
        <v>20</v>
      </c>
    </row>
    <row r="93" spans="1:7" x14ac:dyDescent="0.2">
      <c r="A93" s="4" t="s">
        <v>27</v>
      </c>
      <c r="B93" s="4">
        <v>512</v>
      </c>
      <c r="C93" s="4">
        <v>16</v>
      </c>
      <c r="D93" s="4" t="s">
        <v>25</v>
      </c>
      <c r="E93" s="4" t="s">
        <v>25</v>
      </c>
      <c r="F93" s="4"/>
      <c r="G93" s="4">
        <v>20</v>
      </c>
    </row>
    <row r="94" spans="1:7" x14ac:dyDescent="0.2">
      <c r="A94" s="4" t="s">
        <v>27</v>
      </c>
      <c r="B94" s="4">
        <v>512</v>
      </c>
      <c r="C94" s="4">
        <v>16</v>
      </c>
      <c r="D94" s="4" t="s">
        <v>26</v>
      </c>
      <c r="E94" s="4" t="s">
        <v>22</v>
      </c>
      <c r="F94" s="21"/>
      <c r="G94" s="4">
        <v>20</v>
      </c>
    </row>
    <row r="95" spans="1:7" x14ac:dyDescent="0.2">
      <c r="A95" s="4" t="s">
        <v>27</v>
      </c>
      <c r="B95" s="4">
        <v>512</v>
      </c>
      <c r="C95" s="4">
        <v>16</v>
      </c>
      <c r="D95" s="4" t="s">
        <v>26</v>
      </c>
      <c r="E95" s="4" t="s">
        <v>23</v>
      </c>
      <c r="F95" s="21"/>
      <c r="G95" s="4">
        <v>20</v>
      </c>
    </row>
    <row r="96" spans="1:7" x14ac:dyDescent="0.2">
      <c r="A96" s="4" t="s">
        <v>27</v>
      </c>
      <c r="B96" s="4">
        <v>512</v>
      </c>
      <c r="C96" s="4">
        <v>16</v>
      </c>
      <c r="D96" s="4" t="s">
        <v>26</v>
      </c>
      <c r="E96" s="4" t="s">
        <v>24</v>
      </c>
      <c r="F96" s="21"/>
      <c r="G96" s="4">
        <v>20</v>
      </c>
    </row>
    <row r="97" spans="1:7" x14ac:dyDescent="0.2">
      <c r="A97" s="4" t="s">
        <v>27</v>
      </c>
      <c r="B97" s="4">
        <v>512</v>
      </c>
      <c r="C97" s="4">
        <v>16</v>
      </c>
      <c r="D97" s="4" t="s">
        <v>26</v>
      </c>
      <c r="E97" s="4" t="s">
        <v>25</v>
      </c>
      <c r="F97" s="21"/>
      <c r="G97" s="4">
        <v>20</v>
      </c>
    </row>
    <row r="1048576" spans="7:7" x14ac:dyDescent="0.2">
      <c r="G1048576" s="5">
        <f>AVERAGE(G1:G1048575)</f>
        <v>30.647073684210525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2021-11-21T00:24:31Z</dcterms:created>
  <dcterms:modified xsi:type="dcterms:W3CDTF">2021-12-09T01:41:13Z</dcterms:modified>
</cp:coreProperties>
</file>