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 activeTab="1"/>
  </bookViews>
  <sheets>
    <sheet name="database" sheetId="3" r:id="rId1"/>
    <sheet name="factory" sheetId="1" r:id="rId2"/>
    <sheet name="stocks" sheetId="2" r:id="rId3"/>
  </sheets>
  <calcPr calcId="124519"/>
</workbook>
</file>

<file path=xl/calcChain.xml><?xml version="1.0" encoding="utf-8"?>
<calcChain xmlns="http://schemas.openxmlformats.org/spreadsheetml/2006/main">
  <c r="G57" i="2"/>
  <c r="H57" s="1"/>
  <c r="E57" s="1"/>
  <c r="G56"/>
  <c r="H56" s="1"/>
  <c r="F56"/>
  <c r="G55"/>
  <c r="H55" s="1"/>
  <c r="E55" s="1"/>
  <c r="G54"/>
  <c r="H54" s="1"/>
  <c r="F54"/>
  <c r="F51"/>
  <c r="G51"/>
  <c r="H51" s="1"/>
  <c r="G53"/>
  <c r="H53" s="1"/>
  <c r="E53" s="1"/>
  <c r="G52"/>
  <c r="H52" s="1"/>
  <c r="E52" s="1"/>
  <c r="G50"/>
  <c r="H50" s="1"/>
  <c r="F50"/>
  <c r="G49"/>
  <c r="H49" s="1"/>
  <c r="F49"/>
  <c r="G48"/>
  <c r="H48" s="1"/>
  <c r="E48" s="1"/>
  <c r="G47"/>
  <c r="H47" s="1"/>
  <c r="E47" s="1"/>
  <c r="G46"/>
  <c r="H46" s="1"/>
  <c r="F46"/>
  <c r="G45"/>
  <c r="H45" s="1"/>
  <c r="F45"/>
  <c r="F42"/>
  <c r="G42"/>
  <c r="H42"/>
  <c r="G44"/>
  <c r="H44" s="1"/>
  <c r="E44" s="1"/>
  <c r="G43"/>
  <c r="H43" s="1"/>
  <c r="E43" s="1"/>
  <c r="G41"/>
  <c r="H41" s="1"/>
  <c r="F41"/>
  <c r="G40"/>
  <c r="H40" s="1"/>
  <c r="E40" s="1"/>
  <c r="G39"/>
  <c r="H39" s="1"/>
  <c r="E39" s="1"/>
  <c r="G38"/>
  <c r="H38" s="1"/>
  <c r="F38"/>
  <c r="G37"/>
  <c r="H37" s="1"/>
  <c r="F37"/>
  <c r="G36"/>
  <c r="H36" s="1"/>
  <c r="E36" s="1"/>
  <c r="G35"/>
  <c r="H35" s="1"/>
  <c r="F35"/>
  <c r="G34"/>
  <c r="H34" s="1"/>
  <c r="F34"/>
  <c r="G33"/>
  <c r="H33" s="1"/>
  <c r="F33"/>
  <c r="G32"/>
  <c r="H32" s="1"/>
  <c r="F32"/>
  <c r="G31"/>
  <c r="H31" s="1"/>
  <c r="F31"/>
  <c r="G30"/>
  <c r="H30" s="1"/>
  <c r="F30"/>
  <c r="G29"/>
  <c r="H29" s="1"/>
  <c r="F29"/>
  <c r="G28"/>
  <c r="H28" s="1"/>
  <c r="F28"/>
  <c r="G27"/>
  <c r="H27" s="1"/>
  <c r="F27"/>
  <c r="F18"/>
  <c r="F19"/>
  <c r="F20"/>
  <c r="F21"/>
  <c r="F22"/>
  <c r="F23"/>
  <c r="F24"/>
  <c r="F25"/>
  <c r="F17"/>
  <c r="G26"/>
  <c r="H26" s="1"/>
  <c r="E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F13"/>
  <c r="F12"/>
  <c r="F8"/>
  <c r="F7"/>
  <c r="F3"/>
  <c r="F2"/>
  <c r="G3"/>
  <c r="H3" s="1"/>
  <c r="G4"/>
  <c r="H4" s="1"/>
  <c r="E4" s="1"/>
  <c r="G5"/>
  <c r="H5" s="1"/>
  <c r="E5" s="1"/>
  <c r="G6"/>
  <c r="H6" s="1"/>
  <c r="E6" s="1"/>
  <c r="G7"/>
  <c r="H7" s="1"/>
  <c r="G8"/>
  <c r="H8" s="1"/>
  <c r="G9"/>
  <c r="H9" s="1"/>
  <c r="E9" s="1"/>
  <c r="G10"/>
  <c r="H10" s="1"/>
  <c r="E10" s="1"/>
  <c r="G11"/>
  <c r="H11" s="1"/>
  <c r="E11" s="1"/>
  <c r="G12"/>
  <c r="H12" s="1"/>
  <c r="G13"/>
  <c r="H13" s="1"/>
  <c r="G14"/>
  <c r="H14" s="1"/>
  <c r="E14" s="1"/>
  <c r="G15"/>
  <c r="H15" s="1"/>
  <c r="E15" s="1"/>
  <c r="G16"/>
  <c r="H16" s="1"/>
  <c r="E16" s="1"/>
  <c r="G2"/>
  <c r="H2" s="1"/>
</calcChain>
</file>

<file path=xl/sharedStrings.xml><?xml version="1.0" encoding="utf-8"?>
<sst xmlns="http://schemas.openxmlformats.org/spreadsheetml/2006/main" count="140" uniqueCount="70">
  <si>
    <t>炼化厂</t>
  </si>
  <si>
    <t>冶铁厂</t>
  </si>
  <si>
    <t>冶铝厂</t>
  </si>
  <si>
    <t>化工厂</t>
  </si>
  <si>
    <t>热轧厂</t>
  </si>
  <si>
    <t>冷轧厂</t>
  </si>
  <si>
    <t>塑料零件厂</t>
  </si>
  <si>
    <t>铁质零件厂</t>
  </si>
  <si>
    <t>铝质零件厂</t>
  </si>
  <si>
    <t>汽车总装厂</t>
  </si>
  <si>
    <t>发电厂</t>
  </si>
  <si>
    <t>名称</t>
    <phoneticPr fontId="18" type="noConversion"/>
  </si>
  <si>
    <t>初始化数量（&lt;=10）</t>
    <phoneticPr fontId="18" type="noConversion"/>
  </si>
  <si>
    <t>能耗（单位：千度/天）</t>
    <phoneticPr fontId="18" type="noConversion"/>
  </si>
  <si>
    <t>维修恢复时长（单位：时间周期）</t>
    <phoneticPr fontId="18" type="noConversion"/>
  </si>
  <si>
    <t>飞机总装厂</t>
    <phoneticPr fontId="18" type="noConversion"/>
  </si>
  <si>
    <t>ip</t>
    <phoneticPr fontId="18" type="noConversion"/>
  </si>
  <si>
    <t>username</t>
    <phoneticPr fontId="18" type="noConversion"/>
  </si>
  <si>
    <t>password</t>
    <phoneticPr fontId="18" type="noConversion"/>
  </si>
  <si>
    <t>db_user</t>
    <phoneticPr fontId="18" type="noConversion"/>
  </si>
  <si>
    <t>仓库</t>
    <phoneticPr fontId="18" type="noConversion"/>
  </si>
  <si>
    <t>原料库</t>
    <phoneticPr fontId="18" type="noConversion"/>
  </si>
  <si>
    <t>聚氯乙烯</t>
    <phoneticPr fontId="18" type="noConversion"/>
  </si>
  <si>
    <t>高苯聚氯乙烯</t>
    <phoneticPr fontId="18" type="noConversion"/>
  </si>
  <si>
    <t>成品库</t>
    <phoneticPr fontId="18" type="noConversion"/>
  </si>
  <si>
    <t>塑料齿轮</t>
    <phoneticPr fontId="18" type="noConversion"/>
  </si>
  <si>
    <t>塑料连杆</t>
    <phoneticPr fontId="18" type="noConversion"/>
  </si>
  <si>
    <t>塑料外壳</t>
    <phoneticPr fontId="18" type="noConversion"/>
  </si>
  <si>
    <t>铁质零件厂</t>
    <phoneticPr fontId="18" type="noConversion"/>
  </si>
  <si>
    <t>热轧钢板</t>
    <phoneticPr fontId="18" type="noConversion"/>
  </si>
  <si>
    <t>冷轧钢板</t>
    <phoneticPr fontId="18" type="noConversion"/>
  </si>
  <si>
    <t>铁质齿轮</t>
    <phoneticPr fontId="18" type="noConversion"/>
  </si>
  <si>
    <t>铁质连杆</t>
    <phoneticPr fontId="18" type="noConversion"/>
  </si>
  <si>
    <t>铁质外壳</t>
    <phoneticPr fontId="18" type="noConversion"/>
  </si>
  <si>
    <t>铝质零件厂</t>
    <phoneticPr fontId="18" type="noConversion"/>
  </si>
  <si>
    <t>热轧铝板</t>
    <phoneticPr fontId="18" type="noConversion"/>
  </si>
  <si>
    <t>冷轧铝板</t>
    <phoneticPr fontId="18" type="noConversion"/>
  </si>
  <si>
    <t>铝质齿轮</t>
    <phoneticPr fontId="18" type="noConversion"/>
  </si>
  <si>
    <t>铝质连杆</t>
    <phoneticPr fontId="18" type="noConversion"/>
  </si>
  <si>
    <t>铝质外壳</t>
    <phoneticPr fontId="18" type="noConversion"/>
  </si>
  <si>
    <t>品名</t>
    <phoneticPr fontId="18" type="noConversion"/>
  </si>
  <si>
    <t>N/A</t>
    <phoneticPr fontId="18" type="noConversion"/>
  </si>
  <si>
    <t>初始库存基数</t>
    <phoneticPr fontId="18" type="noConversion"/>
  </si>
  <si>
    <t>停产上/下限</t>
    <phoneticPr fontId="18" type="noConversion"/>
  </si>
  <si>
    <t>进货下限</t>
    <phoneticPr fontId="18" type="noConversion"/>
  </si>
  <si>
    <t>生产/消耗速度</t>
    <phoneticPr fontId="18" type="noConversion"/>
  </si>
  <si>
    <t>飞机</t>
    <phoneticPr fontId="18" type="noConversion"/>
  </si>
  <si>
    <t>汽车</t>
    <phoneticPr fontId="18" type="noConversion"/>
  </si>
  <si>
    <t>初始库存上限</t>
    <phoneticPr fontId="18" type="noConversion"/>
  </si>
  <si>
    <t>飞机总装厂</t>
    <phoneticPr fontId="18" type="noConversion"/>
  </si>
  <si>
    <t>汽车总装厂</t>
    <phoneticPr fontId="18" type="noConversion"/>
  </si>
  <si>
    <t>化工厂</t>
    <phoneticPr fontId="18" type="noConversion"/>
  </si>
  <si>
    <t>苯</t>
    <phoneticPr fontId="18" type="noConversion"/>
  </si>
  <si>
    <t>甲苯</t>
    <phoneticPr fontId="18" type="noConversion"/>
  </si>
  <si>
    <t>钢锭</t>
    <phoneticPr fontId="18" type="noConversion"/>
  </si>
  <si>
    <t>铝锭</t>
    <phoneticPr fontId="18" type="noConversion"/>
  </si>
  <si>
    <t>炼化厂</t>
    <phoneticPr fontId="18" type="noConversion"/>
  </si>
  <si>
    <t>原油</t>
    <phoneticPr fontId="18" type="noConversion"/>
  </si>
  <si>
    <t>氢气</t>
    <phoneticPr fontId="18" type="noConversion"/>
  </si>
  <si>
    <t>氧化铝（催化剂）</t>
  </si>
  <si>
    <t>冶铁厂</t>
    <phoneticPr fontId="18" type="noConversion"/>
  </si>
  <si>
    <t>钢锭</t>
    <phoneticPr fontId="18" type="noConversion"/>
  </si>
  <si>
    <t>铁矿石</t>
    <phoneticPr fontId="18" type="noConversion"/>
  </si>
  <si>
    <t>冶铝厂</t>
    <phoneticPr fontId="18" type="noConversion"/>
  </si>
  <si>
    <t>铝矿石</t>
    <phoneticPr fontId="18" type="noConversion"/>
  </si>
  <si>
    <t>铝锭</t>
    <phoneticPr fontId="18" type="noConversion"/>
  </si>
  <si>
    <t>热轧厂</t>
    <phoneticPr fontId="18" type="noConversion"/>
  </si>
  <si>
    <t>冷轧厂</t>
    <phoneticPr fontId="18" type="noConversion"/>
  </si>
  <si>
    <t>test123456</t>
    <phoneticPr fontId="18" type="noConversion"/>
  </si>
  <si>
    <t>localhost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</si>
</sst>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Fill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zoomScale="120" zoomScaleNormal="120" workbookViewId="0">
      <selection activeCell="C2" sqref="C2"/>
    </sheetView>
  </sheetViews>
  <sheetFormatPr defaultRowHeight="13.5"/>
  <cols>
    <col min="1" max="1" width="12.75" bestFit="1" customWidth="1"/>
    <col min="3" max="3" width="12.75" bestFit="1" customWidth="1"/>
  </cols>
  <sheetData>
    <row r="1" spans="1:3">
      <c r="A1" s="1" t="s">
        <v>16</v>
      </c>
      <c r="B1" s="1" t="s">
        <v>17</v>
      </c>
      <c r="C1" s="1" t="s">
        <v>18</v>
      </c>
    </row>
    <row r="2" spans="1:3">
      <c r="A2" s="9" t="s">
        <v>69</v>
      </c>
      <c r="B2" s="2" t="s">
        <v>19</v>
      </c>
      <c r="C2" s="10" t="s">
        <v>68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tabSelected="1" zoomScale="110" zoomScaleNormal="110" workbookViewId="0">
      <selection activeCell="A4" sqref="A4"/>
    </sheetView>
  </sheetViews>
  <sheetFormatPr defaultRowHeight="13.5"/>
  <cols>
    <col min="1" max="1" width="11" bestFit="1" customWidth="1"/>
    <col min="2" max="2" width="21.375" bestFit="1" customWidth="1"/>
    <col min="3" max="3" width="24.25" bestFit="1" customWidth="1"/>
    <col min="4" max="4" width="34.125" bestFit="1" customWidth="1"/>
  </cols>
  <sheetData>
    <row r="1" spans="1:4">
      <c r="A1" s="1" t="s">
        <v>11</v>
      </c>
      <c r="B1" s="1" t="s">
        <v>12</v>
      </c>
      <c r="C1" s="1" t="s">
        <v>13</v>
      </c>
      <c r="D1" s="1" t="s">
        <v>14</v>
      </c>
    </row>
    <row r="2" spans="1:4">
      <c r="A2" s="2" t="s">
        <v>15</v>
      </c>
      <c r="B2" s="2">
        <v>1</v>
      </c>
      <c r="C2" s="2">
        <v>1.2</v>
      </c>
      <c r="D2" s="2">
        <v>2</v>
      </c>
    </row>
    <row r="3" spans="1:4">
      <c r="A3" s="2" t="s">
        <v>9</v>
      </c>
      <c r="B3" s="2">
        <v>1</v>
      </c>
      <c r="C3" s="2">
        <v>1.2</v>
      </c>
      <c r="D3" s="2">
        <v>1</v>
      </c>
    </row>
    <row r="4" spans="1:4">
      <c r="A4" s="2" t="s">
        <v>0</v>
      </c>
      <c r="B4" s="2">
        <v>1</v>
      </c>
      <c r="C4" s="2">
        <v>2.2000000000000002</v>
      </c>
      <c r="D4" s="2">
        <v>3</v>
      </c>
    </row>
    <row r="5" spans="1:4">
      <c r="A5" s="2" t="s">
        <v>1</v>
      </c>
      <c r="B5" s="2">
        <v>1</v>
      </c>
      <c r="C5" s="2">
        <v>2.5</v>
      </c>
      <c r="D5" s="2">
        <v>3</v>
      </c>
    </row>
    <row r="6" spans="1:4">
      <c r="A6" s="2" t="s">
        <v>2</v>
      </c>
      <c r="B6" s="2">
        <v>1</v>
      </c>
      <c r="C6" s="2">
        <v>2.5</v>
      </c>
      <c r="D6" s="2">
        <v>3</v>
      </c>
    </row>
    <row r="7" spans="1:4">
      <c r="A7" s="2" t="s">
        <v>3</v>
      </c>
      <c r="B7" s="2">
        <v>3</v>
      </c>
      <c r="C7" s="2">
        <v>1.2</v>
      </c>
      <c r="D7" s="2">
        <v>5</v>
      </c>
    </row>
    <row r="8" spans="1:4">
      <c r="A8" s="2" t="s">
        <v>4</v>
      </c>
      <c r="B8" s="2">
        <v>2</v>
      </c>
      <c r="C8" s="2">
        <v>1.6</v>
      </c>
      <c r="D8" s="2">
        <v>2</v>
      </c>
    </row>
    <row r="9" spans="1:4">
      <c r="A9" s="2" t="s">
        <v>5</v>
      </c>
      <c r="B9" s="2">
        <v>4</v>
      </c>
      <c r="C9" s="2">
        <v>1.5</v>
      </c>
      <c r="D9" s="2">
        <v>2</v>
      </c>
    </row>
    <row r="10" spans="1:4">
      <c r="A10" s="2" t="s">
        <v>6</v>
      </c>
      <c r="B10" s="2">
        <v>2</v>
      </c>
      <c r="C10" s="2">
        <v>1</v>
      </c>
      <c r="D10" s="2">
        <v>1</v>
      </c>
    </row>
    <row r="11" spans="1:4">
      <c r="A11" s="2" t="s">
        <v>7</v>
      </c>
      <c r="B11" s="2">
        <v>3</v>
      </c>
      <c r="C11" s="2">
        <v>1</v>
      </c>
      <c r="D11" s="2">
        <v>1</v>
      </c>
    </row>
    <row r="12" spans="1:4">
      <c r="A12" s="2" t="s">
        <v>8</v>
      </c>
      <c r="B12" s="2">
        <v>2</v>
      </c>
      <c r="C12" s="2">
        <v>1</v>
      </c>
      <c r="D12" s="2">
        <v>1</v>
      </c>
    </row>
    <row r="13" spans="1:4">
      <c r="A13" s="2" t="s">
        <v>10</v>
      </c>
      <c r="B13" s="2">
        <v>2</v>
      </c>
      <c r="C13" s="2">
        <v>0</v>
      </c>
      <c r="D13" s="2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7"/>
  <sheetViews>
    <sheetView zoomScale="120" zoomScaleNormal="120" workbookViewId="0">
      <pane ySplit="1" topLeftCell="A8" activePane="bottomLeft" state="frozen"/>
      <selection pane="bottomLeft" activeCell="H17" sqref="H17"/>
    </sheetView>
  </sheetViews>
  <sheetFormatPr defaultRowHeight="13.5"/>
  <cols>
    <col min="1" max="1" width="11" bestFit="1" customWidth="1"/>
    <col min="2" max="2" width="7.125" bestFit="1" customWidth="1"/>
    <col min="3" max="3" width="17.25" bestFit="1" customWidth="1"/>
    <col min="4" max="4" width="15.25" bestFit="1" customWidth="1"/>
    <col min="5" max="5" width="13" bestFit="1" customWidth="1"/>
    <col min="6" max="6" width="10.25" customWidth="1"/>
    <col min="7" max="8" width="14" bestFit="1" customWidth="1"/>
  </cols>
  <sheetData>
    <row r="1" spans="1:8">
      <c r="A1" s="1" t="s">
        <v>11</v>
      </c>
      <c r="B1" s="1" t="s">
        <v>20</v>
      </c>
      <c r="C1" s="1" t="s">
        <v>40</v>
      </c>
      <c r="D1" s="1" t="s">
        <v>45</v>
      </c>
      <c r="E1" s="4" t="s">
        <v>43</v>
      </c>
      <c r="F1" s="4" t="s">
        <v>44</v>
      </c>
      <c r="G1" s="4" t="s">
        <v>42</v>
      </c>
      <c r="H1" s="4" t="s">
        <v>48</v>
      </c>
    </row>
    <row r="2" spans="1:8">
      <c r="A2" s="11" t="s">
        <v>6</v>
      </c>
      <c r="B2" s="11" t="s">
        <v>21</v>
      </c>
      <c r="C2" s="3" t="s">
        <v>22</v>
      </c>
      <c r="D2" s="2">
        <v>100</v>
      </c>
      <c r="E2" s="2">
        <v>0</v>
      </c>
      <c r="F2" s="2">
        <f>D2*2</f>
        <v>200</v>
      </c>
      <c r="G2" s="2">
        <f>D2*2</f>
        <v>200</v>
      </c>
      <c r="H2" s="2">
        <f>G2*5</f>
        <v>1000</v>
      </c>
    </row>
    <row r="3" spans="1:8">
      <c r="A3" s="12"/>
      <c r="B3" s="13"/>
      <c r="C3" s="3" t="s">
        <v>23</v>
      </c>
      <c r="D3" s="2">
        <v>50</v>
      </c>
      <c r="E3" s="2">
        <v>0</v>
      </c>
      <c r="F3" s="2">
        <f>D3*2</f>
        <v>100</v>
      </c>
      <c r="G3" s="2">
        <f t="shared" ref="G3:G26" si="0">D3*2</f>
        <v>100</v>
      </c>
      <c r="H3" s="2">
        <f t="shared" ref="H3:H36" si="1">G3*5</f>
        <v>500</v>
      </c>
    </row>
    <row r="4" spans="1:8">
      <c r="A4" s="12"/>
      <c r="B4" s="11" t="s">
        <v>24</v>
      </c>
      <c r="C4" s="3" t="s">
        <v>25</v>
      </c>
      <c r="D4" s="2">
        <v>2000</v>
      </c>
      <c r="E4" s="2">
        <f>H4</f>
        <v>20000</v>
      </c>
      <c r="F4" s="5" t="s">
        <v>41</v>
      </c>
      <c r="G4" s="2">
        <f t="shared" si="0"/>
        <v>4000</v>
      </c>
      <c r="H4" s="2">
        <f t="shared" si="1"/>
        <v>20000</v>
      </c>
    </row>
    <row r="5" spans="1:8">
      <c r="A5" s="12"/>
      <c r="B5" s="12"/>
      <c r="C5" s="3" t="s">
        <v>26</v>
      </c>
      <c r="D5" s="2">
        <v>1000</v>
      </c>
      <c r="E5" s="2">
        <f t="shared" ref="E5:E6" si="2">H5</f>
        <v>10000</v>
      </c>
      <c r="F5" s="5" t="s">
        <v>41</v>
      </c>
      <c r="G5" s="2">
        <f t="shared" si="0"/>
        <v>2000</v>
      </c>
      <c r="H5" s="2">
        <f t="shared" si="1"/>
        <v>10000</v>
      </c>
    </row>
    <row r="6" spans="1:8">
      <c r="A6" s="13"/>
      <c r="B6" s="13"/>
      <c r="C6" s="3" t="s">
        <v>27</v>
      </c>
      <c r="D6" s="2">
        <v>500</v>
      </c>
      <c r="E6" s="2">
        <f t="shared" si="2"/>
        <v>5000</v>
      </c>
      <c r="F6" s="5" t="s">
        <v>41</v>
      </c>
      <c r="G6" s="2">
        <f t="shared" si="0"/>
        <v>1000</v>
      </c>
      <c r="H6" s="2">
        <f t="shared" si="1"/>
        <v>5000</v>
      </c>
    </row>
    <row r="7" spans="1:8">
      <c r="A7" s="11" t="s">
        <v>28</v>
      </c>
      <c r="B7" s="11" t="s">
        <v>21</v>
      </c>
      <c r="C7" s="3" t="s">
        <v>29</v>
      </c>
      <c r="D7" s="2">
        <v>10</v>
      </c>
      <c r="E7" s="2">
        <v>0</v>
      </c>
      <c r="F7" s="2">
        <f>D7*2</f>
        <v>20</v>
      </c>
      <c r="G7" s="2">
        <f t="shared" si="0"/>
        <v>20</v>
      </c>
      <c r="H7" s="2">
        <f t="shared" si="1"/>
        <v>100</v>
      </c>
    </row>
    <row r="8" spans="1:8">
      <c r="A8" s="12"/>
      <c r="B8" s="13"/>
      <c r="C8" s="3" t="s">
        <v>30</v>
      </c>
      <c r="D8" s="2">
        <v>5</v>
      </c>
      <c r="E8" s="2">
        <v>0</v>
      </c>
      <c r="F8" s="2">
        <f>D8*2</f>
        <v>10</v>
      </c>
      <c r="G8" s="2">
        <f t="shared" si="0"/>
        <v>10</v>
      </c>
      <c r="H8" s="2">
        <f t="shared" si="1"/>
        <v>50</v>
      </c>
    </row>
    <row r="9" spans="1:8">
      <c r="A9" s="12"/>
      <c r="B9" s="11" t="s">
        <v>24</v>
      </c>
      <c r="C9" s="3" t="s">
        <v>31</v>
      </c>
      <c r="D9" s="2">
        <v>5000</v>
      </c>
      <c r="E9" s="2">
        <f>H9</f>
        <v>50000</v>
      </c>
      <c r="F9" s="5" t="s">
        <v>41</v>
      </c>
      <c r="G9" s="2">
        <f t="shared" si="0"/>
        <v>10000</v>
      </c>
      <c r="H9" s="2">
        <f t="shared" si="1"/>
        <v>50000</v>
      </c>
    </row>
    <row r="10" spans="1:8">
      <c r="A10" s="12"/>
      <c r="B10" s="12"/>
      <c r="C10" s="3" t="s">
        <v>32</v>
      </c>
      <c r="D10" s="2">
        <v>2500</v>
      </c>
      <c r="E10" s="2">
        <f t="shared" ref="E10:E11" si="3">H10</f>
        <v>25000</v>
      </c>
      <c r="F10" s="5" t="s">
        <v>41</v>
      </c>
      <c r="G10" s="2">
        <f t="shared" si="0"/>
        <v>5000</v>
      </c>
      <c r="H10" s="2">
        <f t="shared" si="1"/>
        <v>25000</v>
      </c>
    </row>
    <row r="11" spans="1:8">
      <c r="A11" s="13"/>
      <c r="B11" s="13"/>
      <c r="C11" s="3" t="s">
        <v>33</v>
      </c>
      <c r="D11" s="2">
        <v>1250</v>
      </c>
      <c r="E11" s="2">
        <f t="shared" si="3"/>
        <v>12500</v>
      </c>
      <c r="F11" s="5" t="s">
        <v>41</v>
      </c>
      <c r="G11" s="2">
        <f t="shared" si="0"/>
        <v>2500</v>
      </c>
      <c r="H11" s="2">
        <f t="shared" si="1"/>
        <v>12500</v>
      </c>
    </row>
    <row r="12" spans="1:8">
      <c r="A12" s="11" t="s">
        <v>34</v>
      </c>
      <c r="B12" s="11" t="s">
        <v>21</v>
      </c>
      <c r="C12" s="3" t="s">
        <v>35</v>
      </c>
      <c r="D12" s="2">
        <v>10</v>
      </c>
      <c r="E12" s="2">
        <v>0</v>
      </c>
      <c r="F12" s="2">
        <f>D12*2</f>
        <v>20</v>
      </c>
      <c r="G12" s="2">
        <f t="shared" si="0"/>
        <v>20</v>
      </c>
      <c r="H12" s="2">
        <f t="shared" si="1"/>
        <v>100</v>
      </c>
    </row>
    <row r="13" spans="1:8">
      <c r="A13" s="12"/>
      <c r="B13" s="13"/>
      <c r="C13" s="3" t="s">
        <v>36</v>
      </c>
      <c r="D13" s="2">
        <v>5</v>
      </c>
      <c r="E13" s="2">
        <v>0</v>
      </c>
      <c r="F13" s="2">
        <f>D13*2</f>
        <v>10</v>
      </c>
      <c r="G13" s="2">
        <f t="shared" si="0"/>
        <v>10</v>
      </c>
      <c r="H13" s="2">
        <f t="shared" si="1"/>
        <v>50</v>
      </c>
    </row>
    <row r="14" spans="1:8">
      <c r="A14" s="12"/>
      <c r="B14" s="11" t="s">
        <v>24</v>
      </c>
      <c r="C14" s="3" t="s">
        <v>37</v>
      </c>
      <c r="D14" s="2">
        <v>4000</v>
      </c>
      <c r="E14" s="2">
        <f>H14</f>
        <v>40000</v>
      </c>
      <c r="F14" s="5" t="s">
        <v>41</v>
      </c>
      <c r="G14" s="2">
        <f t="shared" si="0"/>
        <v>8000</v>
      </c>
      <c r="H14" s="2">
        <f t="shared" si="1"/>
        <v>40000</v>
      </c>
    </row>
    <row r="15" spans="1:8">
      <c r="A15" s="12"/>
      <c r="B15" s="12"/>
      <c r="C15" s="3" t="s">
        <v>38</v>
      </c>
      <c r="D15" s="2">
        <v>2000</v>
      </c>
      <c r="E15" s="2">
        <f t="shared" ref="E15:E16" si="4">H15</f>
        <v>20000</v>
      </c>
      <c r="F15" s="5" t="s">
        <v>41</v>
      </c>
      <c r="G15" s="2">
        <f t="shared" si="0"/>
        <v>4000</v>
      </c>
      <c r="H15" s="2">
        <f t="shared" si="1"/>
        <v>20000</v>
      </c>
    </row>
    <row r="16" spans="1:8">
      <c r="A16" s="13"/>
      <c r="B16" s="13"/>
      <c r="C16" s="3" t="s">
        <v>39</v>
      </c>
      <c r="D16" s="2">
        <v>1000</v>
      </c>
      <c r="E16" s="2">
        <f t="shared" si="4"/>
        <v>10000</v>
      </c>
      <c r="F16" s="5" t="s">
        <v>41</v>
      </c>
      <c r="G16" s="2">
        <f t="shared" si="0"/>
        <v>2000</v>
      </c>
      <c r="H16" s="2">
        <f t="shared" si="1"/>
        <v>10000</v>
      </c>
    </row>
    <row r="17" spans="1:8">
      <c r="A17" s="14" t="s">
        <v>49</v>
      </c>
      <c r="B17" s="14" t="s">
        <v>21</v>
      </c>
      <c r="C17" s="3" t="s">
        <v>25</v>
      </c>
      <c r="D17" s="6">
        <v>2000</v>
      </c>
      <c r="E17" s="6">
        <v>0</v>
      </c>
      <c r="F17" s="2">
        <f>D17*2</f>
        <v>4000</v>
      </c>
      <c r="G17" s="6">
        <f t="shared" si="0"/>
        <v>4000</v>
      </c>
      <c r="H17" s="2">
        <f t="shared" si="1"/>
        <v>20000</v>
      </c>
    </row>
    <row r="18" spans="1:8">
      <c r="A18" s="15"/>
      <c r="B18" s="15"/>
      <c r="C18" s="3" t="s">
        <v>26</v>
      </c>
      <c r="D18" s="6">
        <v>1000</v>
      </c>
      <c r="E18" s="6">
        <v>0</v>
      </c>
      <c r="F18" s="2">
        <f t="shared" ref="F18:F25" si="5">D18*2</f>
        <v>2000</v>
      </c>
      <c r="G18" s="6">
        <f t="shared" si="0"/>
        <v>2000</v>
      </c>
      <c r="H18" s="2">
        <f t="shared" si="1"/>
        <v>10000</v>
      </c>
    </row>
    <row r="19" spans="1:8">
      <c r="A19" s="15"/>
      <c r="B19" s="15"/>
      <c r="C19" s="3" t="s">
        <v>27</v>
      </c>
      <c r="D19" s="6">
        <v>500</v>
      </c>
      <c r="E19" s="6">
        <v>0</v>
      </c>
      <c r="F19" s="2">
        <f t="shared" si="5"/>
        <v>1000</v>
      </c>
      <c r="G19" s="6">
        <f t="shared" si="0"/>
        <v>1000</v>
      </c>
      <c r="H19" s="2">
        <f t="shared" si="1"/>
        <v>5000</v>
      </c>
    </row>
    <row r="20" spans="1:8">
      <c r="A20" s="15"/>
      <c r="B20" s="15"/>
      <c r="C20" s="3" t="s">
        <v>31</v>
      </c>
      <c r="D20" s="6">
        <v>5000</v>
      </c>
      <c r="E20" s="6">
        <v>0</v>
      </c>
      <c r="F20" s="2">
        <f t="shared" si="5"/>
        <v>10000</v>
      </c>
      <c r="G20" s="6">
        <f t="shared" si="0"/>
        <v>10000</v>
      </c>
      <c r="H20" s="2">
        <f t="shared" si="1"/>
        <v>50000</v>
      </c>
    </row>
    <row r="21" spans="1:8">
      <c r="A21" s="15"/>
      <c r="B21" s="15"/>
      <c r="C21" s="3" t="s">
        <v>32</v>
      </c>
      <c r="D21" s="6">
        <v>2500</v>
      </c>
      <c r="E21" s="6">
        <v>0</v>
      </c>
      <c r="F21" s="2">
        <f t="shared" si="5"/>
        <v>5000</v>
      </c>
      <c r="G21" s="6">
        <f t="shared" si="0"/>
        <v>5000</v>
      </c>
      <c r="H21" s="2">
        <f t="shared" si="1"/>
        <v>25000</v>
      </c>
    </row>
    <row r="22" spans="1:8">
      <c r="A22" s="15"/>
      <c r="B22" s="15"/>
      <c r="C22" s="3" t="s">
        <v>33</v>
      </c>
      <c r="D22" s="6">
        <v>1250</v>
      </c>
      <c r="E22" s="6">
        <v>0</v>
      </c>
      <c r="F22" s="2">
        <f t="shared" si="5"/>
        <v>2500</v>
      </c>
      <c r="G22" s="6">
        <f t="shared" si="0"/>
        <v>2500</v>
      </c>
      <c r="H22" s="2">
        <f t="shared" si="1"/>
        <v>12500</v>
      </c>
    </row>
    <row r="23" spans="1:8">
      <c r="A23" s="15"/>
      <c r="B23" s="15"/>
      <c r="C23" s="3" t="s">
        <v>37</v>
      </c>
      <c r="D23" s="6">
        <v>4000</v>
      </c>
      <c r="E23" s="6">
        <v>0</v>
      </c>
      <c r="F23" s="2">
        <f t="shared" si="5"/>
        <v>8000</v>
      </c>
      <c r="G23" s="6">
        <f t="shared" si="0"/>
        <v>8000</v>
      </c>
      <c r="H23" s="2">
        <f t="shared" si="1"/>
        <v>40000</v>
      </c>
    </row>
    <row r="24" spans="1:8">
      <c r="A24" s="15"/>
      <c r="B24" s="15"/>
      <c r="C24" s="3" t="s">
        <v>38</v>
      </c>
      <c r="D24" s="6">
        <v>2000</v>
      </c>
      <c r="E24" s="6">
        <v>0</v>
      </c>
      <c r="F24" s="2">
        <f t="shared" si="5"/>
        <v>4000</v>
      </c>
      <c r="G24" s="6">
        <f t="shared" si="0"/>
        <v>4000</v>
      </c>
      <c r="H24" s="2">
        <f t="shared" si="1"/>
        <v>20000</v>
      </c>
    </row>
    <row r="25" spans="1:8">
      <c r="A25" s="15"/>
      <c r="B25" s="16"/>
      <c r="C25" s="3" t="s">
        <v>39</v>
      </c>
      <c r="D25" s="6">
        <v>1000</v>
      </c>
      <c r="E25" s="6">
        <v>0</v>
      </c>
      <c r="F25" s="2">
        <f t="shared" si="5"/>
        <v>2000</v>
      </c>
      <c r="G25" s="6">
        <f t="shared" si="0"/>
        <v>2000</v>
      </c>
      <c r="H25" s="2">
        <f t="shared" si="1"/>
        <v>10000</v>
      </c>
    </row>
    <row r="26" spans="1:8">
      <c r="A26" s="16"/>
      <c r="B26" s="2" t="s">
        <v>24</v>
      </c>
      <c r="C26" s="7" t="s">
        <v>46</v>
      </c>
      <c r="D26" s="6">
        <v>2</v>
      </c>
      <c r="E26" s="6">
        <f>H26</f>
        <v>20</v>
      </c>
      <c r="F26" s="2" t="s">
        <v>41</v>
      </c>
      <c r="G26" s="6">
        <f t="shared" si="0"/>
        <v>4</v>
      </c>
      <c r="H26" s="2">
        <f t="shared" si="1"/>
        <v>20</v>
      </c>
    </row>
    <row r="27" spans="1:8">
      <c r="A27" s="14" t="s">
        <v>50</v>
      </c>
      <c r="B27" s="14" t="s">
        <v>21</v>
      </c>
      <c r="C27" s="3" t="s">
        <v>25</v>
      </c>
      <c r="D27" s="6">
        <v>2500</v>
      </c>
      <c r="E27" s="6">
        <v>0</v>
      </c>
      <c r="F27" s="2">
        <f>D27*2</f>
        <v>5000</v>
      </c>
      <c r="G27" s="6">
        <f t="shared" ref="G27:G36" si="6">D27*2</f>
        <v>5000</v>
      </c>
      <c r="H27" s="2">
        <f t="shared" si="1"/>
        <v>25000</v>
      </c>
    </row>
    <row r="28" spans="1:8">
      <c r="A28" s="15"/>
      <c r="B28" s="15"/>
      <c r="C28" s="3" t="s">
        <v>26</v>
      </c>
      <c r="D28" s="6">
        <v>1500</v>
      </c>
      <c r="E28" s="6">
        <v>0</v>
      </c>
      <c r="F28" s="2">
        <f t="shared" ref="F28:F35" si="7">D28*2</f>
        <v>3000</v>
      </c>
      <c r="G28" s="6">
        <f t="shared" si="6"/>
        <v>3000</v>
      </c>
      <c r="H28" s="2">
        <f t="shared" si="1"/>
        <v>15000</v>
      </c>
    </row>
    <row r="29" spans="1:8">
      <c r="A29" s="15"/>
      <c r="B29" s="15"/>
      <c r="C29" s="3" t="s">
        <v>27</v>
      </c>
      <c r="D29" s="6">
        <v>1500</v>
      </c>
      <c r="E29" s="6">
        <v>0</v>
      </c>
      <c r="F29" s="2">
        <f t="shared" si="7"/>
        <v>3000</v>
      </c>
      <c r="G29" s="6">
        <f t="shared" si="6"/>
        <v>3000</v>
      </c>
      <c r="H29" s="2">
        <f t="shared" si="1"/>
        <v>15000</v>
      </c>
    </row>
    <row r="30" spans="1:8">
      <c r="A30" s="15"/>
      <c r="B30" s="15"/>
      <c r="C30" s="3" t="s">
        <v>31</v>
      </c>
      <c r="D30" s="6">
        <v>3000</v>
      </c>
      <c r="E30" s="6">
        <v>0</v>
      </c>
      <c r="F30" s="2">
        <f t="shared" si="7"/>
        <v>6000</v>
      </c>
      <c r="G30" s="6">
        <f t="shared" si="6"/>
        <v>6000</v>
      </c>
      <c r="H30" s="2">
        <f t="shared" si="1"/>
        <v>30000</v>
      </c>
    </row>
    <row r="31" spans="1:8">
      <c r="A31" s="15"/>
      <c r="B31" s="15"/>
      <c r="C31" s="3" t="s">
        <v>32</v>
      </c>
      <c r="D31" s="6">
        <v>4000</v>
      </c>
      <c r="E31" s="6">
        <v>0</v>
      </c>
      <c r="F31" s="2">
        <f t="shared" si="7"/>
        <v>8000</v>
      </c>
      <c r="G31" s="6">
        <f t="shared" si="6"/>
        <v>8000</v>
      </c>
      <c r="H31" s="2">
        <f t="shared" si="1"/>
        <v>40000</v>
      </c>
    </row>
    <row r="32" spans="1:8">
      <c r="A32" s="15"/>
      <c r="B32" s="15"/>
      <c r="C32" s="3" t="s">
        <v>33</v>
      </c>
      <c r="D32" s="6">
        <v>1000</v>
      </c>
      <c r="E32" s="6">
        <v>0</v>
      </c>
      <c r="F32" s="2">
        <f t="shared" si="7"/>
        <v>2000</v>
      </c>
      <c r="G32" s="6">
        <f t="shared" si="6"/>
        <v>2000</v>
      </c>
      <c r="H32" s="2">
        <f t="shared" si="1"/>
        <v>10000</v>
      </c>
    </row>
    <row r="33" spans="1:8">
      <c r="A33" s="15"/>
      <c r="B33" s="15"/>
      <c r="C33" s="3" t="s">
        <v>37</v>
      </c>
      <c r="D33" s="6">
        <v>4000</v>
      </c>
      <c r="E33" s="6">
        <v>0</v>
      </c>
      <c r="F33" s="2">
        <f t="shared" si="7"/>
        <v>8000</v>
      </c>
      <c r="G33" s="6">
        <f t="shared" si="6"/>
        <v>8000</v>
      </c>
      <c r="H33" s="2">
        <f t="shared" si="1"/>
        <v>40000</v>
      </c>
    </row>
    <row r="34" spans="1:8">
      <c r="A34" s="15"/>
      <c r="B34" s="15"/>
      <c r="C34" s="3" t="s">
        <v>38</v>
      </c>
      <c r="D34" s="6">
        <v>3000</v>
      </c>
      <c r="E34" s="6">
        <v>0</v>
      </c>
      <c r="F34" s="2">
        <f t="shared" si="7"/>
        <v>6000</v>
      </c>
      <c r="G34" s="6">
        <f t="shared" si="6"/>
        <v>6000</v>
      </c>
      <c r="H34" s="2">
        <f t="shared" si="1"/>
        <v>30000</v>
      </c>
    </row>
    <row r="35" spans="1:8">
      <c r="A35" s="15"/>
      <c r="B35" s="16"/>
      <c r="C35" s="3" t="s">
        <v>39</v>
      </c>
      <c r="D35" s="6">
        <v>2500</v>
      </c>
      <c r="E35" s="6">
        <v>0</v>
      </c>
      <c r="F35" s="2">
        <f t="shared" si="7"/>
        <v>5000</v>
      </c>
      <c r="G35" s="6">
        <f t="shared" si="6"/>
        <v>5000</v>
      </c>
      <c r="H35" s="2">
        <f t="shared" si="1"/>
        <v>25000</v>
      </c>
    </row>
    <row r="36" spans="1:8">
      <c r="A36" s="16"/>
      <c r="B36" s="2" t="s">
        <v>24</v>
      </c>
      <c r="C36" s="7" t="s">
        <v>47</v>
      </c>
      <c r="D36" s="6">
        <v>20</v>
      </c>
      <c r="E36" s="6">
        <f>H36</f>
        <v>200</v>
      </c>
      <c r="F36" s="2" t="s">
        <v>41</v>
      </c>
      <c r="G36" s="6">
        <f t="shared" si="6"/>
        <v>40</v>
      </c>
      <c r="H36" s="2">
        <f t="shared" si="1"/>
        <v>200</v>
      </c>
    </row>
    <row r="37" spans="1:8">
      <c r="A37" s="14" t="s">
        <v>51</v>
      </c>
      <c r="B37" s="11" t="s">
        <v>21</v>
      </c>
      <c r="C37" s="3" t="s">
        <v>52</v>
      </c>
      <c r="D37" s="2">
        <v>400</v>
      </c>
      <c r="E37" s="2">
        <v>0</v>
      </c>
      <c r="F37" s="2">
        <f>D37*2</f>
        <v>800</v>
      </c>
      <c r="G37" s="2">
        <f>D37*2</f>
        <v>800</v>
      </c>
      <c r="H37" s="2">
        <f>G37*5</f>
        <v>4000</v>
      </c>
    </row>
    <row r="38" spans="1:8">
      <c r="A38" s="15"/>
      <c r="B38" s="13"/>
      <c r="C38" s="3" t="s">
        <v>53</v>
      </c>
      <c r="D38" s="2">
        <v>100</v>
      </c>
      <c r="E38" s="2">
        <v>0</v>
      </c>
      <c r="F38" s="2">
        <f>D38*2</f>
        <v>200</v>
      </c>
      <c r="G38" s="2">
        <f t="shared" ref="G38:G40" si="8">D38*2</f>
        <v>200</v>
      </c>
      <c r="H38" s="2">
        <f t="shared" ref="H38:H40" si="9">G38*5</f>
        <v>1000</v>
      </c>
    </row>
    <row r="39" spans="1:8">
      <c r="A39" s="15"/>
      <c r="B39" s="14" t="s">
        <v>24</v>
      </c>
      <c r="C39" s="3" t="s">
        <v>22</v>
      </c>
      <c r="D39" s="2">
        <v>200</v>
      </c>
      <c r="E39" s="2">
        <f>H39</f>
        <v>2000</v>
      </c>
      <c r="F39" s="5" t="s">
        <v>41</v>
      </c>
      <c r="G39" s="2">
        <f t="shared" si="8"/>
        <v>400</v>
      </c>
      <c r="H39" s="2">
        <f t="shared" si="9"/>
        <v>2000</v>
      </c>
    </row>
    <row r="40" spans="1:8">
      <c r="A40" s="16"/>
      <c r="B40" s="16"/>
      <c r="C40" s="3" t="s">
        <v>23</v>
      </c>
      <c r="D40" s="2">
        <v>100</v>
      </c>
      <c r="E40" s="2">
        <f t="shared" ref="E40" si="10">H40</f>
        <v>1000</v>
      </c>
      <c r="F40" s="5" t="s">
        <v>41</v>
      </c>
      <c r="G40" s="2">
        <f t="shared" si="8"/>
        <v>200</v>
      </c>
      <c r="H40" s="2">
        <f t="shared" si="9"/>
        <v>1000</v>
      </c>
    </row>
    <row r="41" spans="1:8">
      <c r="A41" s="17" t="s">
        <v>66</v>
      </c>
      <c r="B41" s="18" t="s">
        <v>21</v>
      </c>
      <c r="C41" s="3" t="s">
        <v>54</v>
      </c>
      <c r="D41" s="2">
        <v>100</v>
      </c>
      <c r="E41" s="2">
        <v>0</v>
      </c>
      <c r="F41" s="2">
        <f>D41*2</f>
        <v>200</v>
      </c>
      <c r="G41" s="2">
        <f>D41*2</f>
        <v>200</v>
      </c>
      <c r="H41" s="2">
        <f>G41*5</f>
        <v>1000</v>
      </c>
    </row>
    <row r="42" spans="1:8">
      <c r="A42" s="17"/>
      <c r="B42" s="19"/>
      <c r="C42" s="3" t="s">
        <v>55</v>
      </c>
      <c r="D42" s="2">
        <v>200</v>
      </c>
      <c r="E42" s="2">
        <v>0</v>
      </c>
      <c r="F42" s="2">
        <f>D42*2</f>
        <v>400</v>
      </c>
      <c r="G42" s="2">
        <f t="shared" ref="G42:G44" si="11">D42*2</f>
        <v>400</v>
      </c>
      <c r="H42" s="2">
        <f t="shared" ref="H42:H44" si="12">G42*5</f>
        <v>2000</v>
      </c>
    </row>
    <row r="43" spans="1:8">
      <c r="A43" s="17"/>
      <c r="B43" s="17" t="s">
        <v>24</v>
      </c>
      <c r="C43" s="3" t="s">
        <v>29</v>
      </c>
      <c r="D43" s="2">
        <v>25</v>
      </c>
      <c r="E43" s="2">
        <f>H43</f>
        <v>250</v>
      </c>
      <c r="F43" s="5" t="s">
        <v>41</v>
      </c>
      <c r="G43" s="2">
        <f t="shared" si="11"/>
        <v>50</v>
      </c>
      <c r="H43" s="2">
        <f t="shared" si="12"/>
        <v>250</v>
      </c>
    </row>
    <row r="44" spans="1:8">
      <c r="A44" s="17"/>
      <c r="B44" s="17"/>
      <c r="C44" s="3" t="s">
        <v>35</v>
      </c>
      <c r="D44" s="2">
        <v>20</v>
      </c>
      <c r="E44" s="2">
        <f t="shared" ref="E44" si="13">H44</f>
        <v>200</v>
      </c>
      <c r="F44" s="5" t="s">
        <v>41</v>
      </c>
      <c r="G44" s="2">
        <f t="shared" si="11"/>
        <v>40</v>
      </c>
      <c r="H44" s="2">
        <f t="shared" si="12"/>
        <v>200</v>
      </c>
    </row>
    <row r="45" spans="1:8">
      <c r="A45" s="17" t="s">
        <v>67</v>
      </c>
      <c r="B45" s="18" t="s">
        <v>21</v>
      </c>
      <c r="C45" s="3" t="s">
        <v>54</v>
      </c>
      <c r="D45" s="2">
        <v>50</v>
      </c>
      <c r="E45" s="2">
        <v>0</v>
      </c>
      <c r="F45" s="2">
        <f>D45*2</f>
        <v>100</v>
      </c>
      <c r="G45" s="2">
        <f>D45*2</f>
        <v>100</v>
      </c>
      <c r="H45" s="2">
        <f>G45*5</f>
        <v>500</v>
      </c>
    </row>
    <row r="46" spans="1:8">
      <c r="A46" s="17"/>
      <c r="B46" s="19"/>
      <c r="C46" s="3" t="s">
        <v>55</v>
      </c>
      <c r="D46" s="2">
        <v>100</v>
      </c>
      <c r="E46" s="2">
        <v>0</v>
      </c>
      <c r="F46" s="2">
        <f>D46*2</f>
        <v>200</v>
      </c>
      <c r="G46" s="2">
        <f t="shared" ref="G46:G48" si="14">D46*2</f>
        <v>200</v>
      </c>
      <c r="H46" s="2">
        <f t="shared" ref="H46:H48" si="15">G46*5</f>
        <v>1000</v>
      </c>
    </row>
    <row r="47" spans="1:8">
      <c r="A47" s="17"/>
      <c r="B47" s="17" t="s">
        <v>24</v>
      </c>
      <c r="C47" s="3" t="s">
        <v>30</v>
      </c>
      <c r="D47" s="2">
        <v>50</v>
      </c>
      <c r="E47" s="2">
        <f>H47</f>
        <v>500</v>
      </c>
      <c r="F47" s="5" t="s">
        <v>41</v>
      </c>
      <c r="G47" s="2">
        <f t="shared" si="14"/>
        <v>100</v>
      </c>
      <c r="H47" s="2">
        <f t="shared" si="15"/>
        <v>500</v>
      </c>
    </row>
    <row r="48" spans="1:8">
      <c r="A48" s="17"/>
      <c r="B48" s="17"/>
      <c r="C48" s="3" t="s">
        <v>36</v>
      </c>
      <c r="D48" s="2">
        <v>40</v>
      </c>
      <c r="E48" s="2">
        <f t="shared" ref="E48" si="16">H48</f>
        <v>400</v>
      </c>
      <c r="F48" s="5" t="s">
        <v>41</v>
      </c>
      <c r="G48" s="2">
        <f t="shared" si="14"/>
        <v>80</v>
      </c>
      <c r="H48" s="2">
        <f t="shared" si="15"/>
        <v>400</v>
      </c>
    </row>
    <row r="49" spans="1:8">
      <c r="A49" s="14" t="s">
        <v>56</v>
      </c>
      <c r="B49" s="14" t="s">
        <v>21</v>
      </c>
      <c r="C49" s="3" t="s">
        <v>57</v>
      </c>
      <c r="D49" s="2">
        <v>10000</v>
      </c>
      <c r="E49" s="2">
        <v>0</v>
      </c>
      <c r="F49" s="2">
        <f>D49*2</f>
        <v>20000</v>
      </c>
      <c r="G49" s="2">
        <f>D49*2</f>
        <v>20000</v>
      </c>
      <c r="H49" s="2">
        <f>G49*5</f>
        <v>100000</v>
      </c>
    </row>
    <row r="50" spans="1:8">
      <c r="A50" s="15"/>
      <c r="B50" s="15"/>
      <c r="C50" s="3" t="s">
        <v>58</v>
      </c>
      <c r="D50" s="2">
        <v>300</v>
      </c>
      <c r="E50" s="2">
        <v>0</v>
      </c>
      <c r="F50" s="2">
        <f>D50*2</f>
        <v>600</v>
      </c>
      <c r="G50" s="2">
        <f t="shared" ref="G50:G53" si="17">D50*2</f>
        <v>600</v>
      </c>
      <c r="H50" s="2">
        <f t="shared" ref="H50:H53" si="18">G50*5</f>
        <v>3000</v>
      </c>
    </row>
    <row r="51" spans="1:8">
      <c r="A51" s="15"/>
      <c r="B51" s="16"/>
      <c r="C51" s="3" t="s">
        <v>59</v>
      </c>
      <c r="D51" s="2">
        <v>2</v>
      </c>
      <c r="E51" s="2">
        <v>0</v>
      </c>
      <c r="F51" s="2">
        <f>D51*2</f>
        <v>4</v>
      </c>
      <c r="G51" s="2">
        <f t="shared" si="17"/>
        <v>4</v>
      </c>
      <c r="H51" s="2">
        <f t="shared" si="18"/>
        <v>20</v>
      </c>
    </row>
    <row r="52" spans="1:8">
      <c r="A52" s="15"/>
      <c r="B52" s="14" t="s">
        <v>24</v>
      </c>
      <c r="C52" s="3" t="s">
        <v>52</v>
      </c>
      <c r="D52" s="2">
        <v>800</v>
      </c>
      <c r="E52" s="2">
        <f>H52</f>
        <v>8000</v>
      </c>
      <c r="F52" s="5" t="s">
        <v>41</v>
      </c>
      <c r="G52" s="2">
        <f t="shared" si="17"/>
        <v>1600</v>
      </c>
      <c r="H52" s="2">
        <f t="shared" si="18"/>
        <v>8000</v>
      </c>
    </row>
    <row r="53" spans="1:8">
      <c r="A53" s="16"/>
      <c r="B53" s="16"/>
      <c r="C53" s="3" t="s">
        <v>53</v>
      </c>
      <c r="D53" s="2">
        <v>200</v>
      </c>
      <c r="E53" s="2">
        <f t="shared" ref="E53" si="19">H53</f>
        <v>2000</v>
      </c>
      <c r="F53" s="5" t="s">
        <v>41</v>
      </c>
      <c r="G53" s="2">
        <f t="shared" si="17"/>
        <v>400</v>
      </c>
      <c r="H53" s="2">
        <f t="shared" si="18"/>
        <v>2000</v>
      </c>
    </row>
    <row r="54" spans="1:8">
      <c r="A54" s="17" t="s">
        <v>60</v>
      </c>
      <c r="B54" s="8" t="s">
        <v>21</v>
      </c>
      <c r="C54" s="3" t="s">
        <v>62</v>
      </c>
      <c r="D54" s="2">
        <v>100</v>
      </c>
      <c r="E54" s="2">
        <v>0</v>
      </c>
      <c r="F54" s="2">
        <f>D54*2</f>
        <v>200</v>
      </c>
      <c r="G54" s="2">
        <f>D54*2</f>
        <v>200</v>
      </c>
      <c r="H54" s="2">
        <f>G54*5</f>
        <v>1000</v>
      </c>
    </row>
    <row r="55" spans="1:8">
      <c r="A55" s="17"/>
      <c r="B55" s="8" t="s">
        <v>24</v>
      </c>
      <c r="C55" s="3" t="s">
        <v>61</v>
      </c>
      <c r="D55" s="2">
        <v>100</v>
      </c>
      <c r="E55" s="2">
        <f t="shared" ref="E55" si="20">H55</f>
        <v>1000</v>
      </c>
      <c r="F55" s="5" t="s">
        <v>41</v>
      </c>
      <c r="G55" s="2">
        <f t="shared" ref="G55" si="21">D55*2</f>
        <v>200</v>
      </c>
      <c r="H55" s="2">
        <f t="shared" ref="H55" si="22">G55*5</f>
        <v>1000</v>
      </c>
    </row>
    <row r="56" spans="1:8">
      <c r="A56" s="17" t="s">
        <v>63</v>
      </c>
      <c r="B56" s="8" t="s">
        <v>21</v>
      </c>
      <c r="C56" s="3" t="s">
        <v>64</v>
      </c>
      <c r="D56" s="2">
        <v>100</v>
      </c>
      <c r="E56" s="2">
        <v>0</v>
      </c>
      <c r="F56" s="2">
        <f>D56*2</f>
        <v>200</v>
      </c>
      <c r="G56" s="2">
        <f>D56*2</f>
        <v>200</v>
      </c>
      <c r="H56" s="2">
        <f>G56*5</f>
        <v>1000</v>
      </c>
    </row>
    <row r="57" spans="1:8">
      <c r="A57" s="17"/>
      <c r="B57" s="8" t="s">
        <v>24</v>
      </c>
      <c r="C57" s="3" t="s">
        <v>65</v>
      </c>
      <c r="D57" s="2">
        <v>100</v>
      </c>
      <c r="E57" s="2">
        <f t="shared" ref="E57" si="23">H57</f>
        <v>1000</v>
      </c>
      <c r="F57" s="5" t="s">
        <v>41</v>
      </c>
      <c r="G57" s="2">
        <f t="shared" ref="G57" si="24">D57*2</f>
        <v>200</v>
      </c>
      <c r="H57" s="2">
        <f t="shared" ref="H57" si="25">G57*5</f>
        <v>1000</v>
      </c>
    </row>
  </sheetData>
  <mergeCells count="27">
    <mergeCell ref="A54:A55"/>
    <mergeCell ref="A56:A57"/>
    <mergeCell ref="B49:B51"/>
    <mergeCell ref="B52:B53"/>
    <mergeCell ref="A49:A53"/>
    <mergeCell ref="A45:A48"/>
    <mergeCell ref="B45:B46"/>
    <mergeCell ref="B47:B48"/>
    <mergeCell ref="B37:B38"/>
    <mergeCell ref="B41:B42"/>
    <mergeCell ref="A37:A40"/>
    <mergeCell ref="B39:B40"/>
    <mergeCell ref="A41:A44"/>
    <mergeCell ref="B43:B44"/>
    <mergeCell ref="A27:A36"/>
    <mergeCell ref="B27:B35"/>
    <mergeCell ref="A12:A16"/>
    <mergeCell ref="B12:B13"/>
    <mergeCell ref="B14:B16"/>
    <mergeCell ref="A17:A26"/>
    <mergeCell ref="B17:B25"/>
    <mergeCell ref="A2:A6"/>
    <mergeCell ref="B2:B3"/>
    <mergeCell ref="B4:B6"/>
    <mergeCell ref="A7:A11"/>
    <mergeCell ref="B7:B8"/>
    <mergeCell ref="B9:B1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database</vt:lpstr>
      <vt:lpstr>factory</vt:lpstr>
      <vt:lpstr>stocks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ydeng</dc:creator>
  <cp:lastModifiedBy>ydeng</cp:lastModifiedBy>
  <dcterms:created xsi:type="dcterms:W3CDTF">2020-04-22T10:18:39Z</dcterms:created>
  <dcterms:modified xsi:type="dcterms:W3CDTF">2020-05-07T09:44:16Z</dcterms:modified>
</cp:coreProperties>
</file>