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 activeTab="2"/>
  </bookViews>
  <sheets>
    <sheet name="database" sheetId="3" r:id="rId1"/>
    <sheet name="factory" sheetId="1" r:id="rId2"/>
    <sheet name="stocks" sheetId="2" r:id="rId3"/>
  </sheets>
  <calcPr calcId="124519"/>
</workbook>
</file>

<file path=xl/calcChain.xml><?xml version="1.0" encoding="utf-8"?>
<calcChain xmlns="http://schemas.openxmlformats.org/spreadsheetml/2006/main">
  <c r="E36" i="2"/>
  <c r="E15"/>
  <c r="E16"/>
  <c r="E14"/>
  <c r="E10"/>
  <c r="E11"/>
  <c r="E9"/>
  <c r="E26"/>
  <c r="E5"/>
  <c r="E6"/>
  <c r="E4"/>
  <c r="H3"/>
  <c r="H4"/>
  <c r="H5"/>
  <c r="H6"/>
  <c r="H7"/>
  <c r="H8"/>
  <c r="H9"/>
  <c r="H10"/>
  <c r="H11"/>
  <c r="H12"/>
  <c r="H13"/>
  <c r="H14"/>
  <c r="H15"/>
  <c r="H16"/>
  <c r="H20"/>
  <c r="H21"/>
  <c r="H22"/>
  <c r="H24"/>
  <c r="H26"/>
  <c r="H27"/>
  <c r="H28"/>
  <c r="H29"/>
  <c r="H30"/>
  <c r="H31"/>
  <c r="H32"/>
  <c r="H33"/>
  <c r="H34"/>
  <c r="H35"/>
  <c r="H36"/>
  <c r="H2"/>
  <c r="G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F18"/>
  <c r="F19"/>
  <c r="F20"/>
  <c r="F21"/>
  <c r="F22"/>
  <c r="F23"/>
  <c r="F24"/>
  <c r="F25"/>
  <c r="F17"/>
  <c r="G26"/>
  <c r="G25"/>
  <c r="H25" s="1"/>
  <c r="G24"/>
  <c r="G23"/>
  <c r="H23" s="1"/>
  <c r="G22"/>
  <c r="G21"/>
  <c r="G20"/>
  <c r="G19"/>
  <c r="H19" s="1"/>
  <c r="G18"/>
  <c r="H18" s="1"/>
  <c r="G17"/>
  <c r="H17" s="1"/>
  <c r="F13"/>
  <c r="F12"/>
  <c r="F8"/>
  <c r="F7"/>
  <c r="F3"/>
  <c r="F2"/>
  <c r="G3"/>
  <c r="G4"/>
  <c r="G5"/>
  <c r="G6"/>
  <c r="G7"/>
  <c r="G8"/>
  <c r="G9"/>
  <c r="G10"/>
  <c r="G11"/>
  <c r="G12"/>
  <c r="G13"/>
  <c r="G14"/>
  <c r="G15"/>
  <c r="G16"/>
  <c r="G2"/>
</calcChain>
</file>

<file path=xl/sharedStrings.xml><?xml version="1.0" encoding="utf-8"?>
<sst xmlns="http://schemas.openxmlformats.org/spreadsheetml/2006/main" count="91" uniqueCount="53">
  <si>
    <t>炼化厂</t>
  </si>
  <si>
    <t>冶铁厂</t>
  </si>
  <si>
    <t>冶铝厂</t>
  </si>
  <si>
    <t>化工厂</t>
  </si>
  <si>
    <t>热轧厂</t>
  </si>
  <si>
    <t>冷轧厂</t>
  </si>
  <si>
    <t>塑料零件厂</t>
  </si>
  <si>
    <t>铁质零件厂</t>
  </si>
  <si>
    <t>铝质零件厂</t>
  </si>
  <si>
    <t>汽车总装厂</t>
  </si>
  <si>
    <t>发电厂</t>
  </si>
  <si>
    <t>名称</t>
    <phoneticPr fontId="18" type="noConversion"/>
  </si>
  <si>
    <t>初始化数量（&lt;=10）</t>
    <phoneticPr fontId="18" type="noConversion"/>
  </si>
  <si>
    <t>能耗（单位：千度/天）</t>
    <phoneticPr fontId="18" type="noConversion"/>
  </si>
  <si>
    <t>维修恢复时长（单位：时间周期）</t>
    <phoneticPr fontId="18" type="noConversion"/>
  </si>
  <si>
    <t>飞机总装厂</t>
    <phoneticPr fontId="18" type="noConversion"/>
  </si>
  <si>
    <t>ip</t>
    <phoneticPr fontId="18" type="noConversion"/>
  </si>
  <si>
    <t>username</t>
    <phoneticPr fontId="18" type="noConversion"/>
  </si>
  <si>
    <t>password</t>
    <phoneticPr fontId="18" type="noConversion"/>
  </si>
  <si>
    <t>192.168.1.10</t>
    <phoneticPr fontId="18" type="noConversion"/>
  </si>
  <si>
    <t>db_user</t>
    <phoneticPr fontId="18" type="noConversion"/>
  </si>
  <si>
    <t>hello123456</t>
    <phoneticPr fontId="18" type="noConversion"/>
  </si>
  <si>
    <t>仓库</t>
    <phoneticPr fontId="18" type="noConversion"/>
  </si>
  <si>
    <t>原料库</t>
    <phoneticPr fontId="18" type="noConversion"/>
  </si>
  <si>
    <t>聚氯乙烯</t>
    <phoneticPr fontId="18" type="noConversion"/>
  </si>
  <si>
    <t>高苯聚氯乙烯</t>
    <phoneticPr fontId="18" type="noConversion"/>
  </si>
  <si>
    <t>成品库</t>
    <phoneticPr fontId="18" type="noConversion"/>
  </si>
  <si>
    <t>塑料齿轮</t>
    <phoneticPr fontId="18" type="noConversion"/>
  </si>
  <si>
    <t>塑料连杆</t>
    <phoneticPr fontId="18" type="noConversion"/>
  </si>
  <si>
    <t>塑料外壳</t>
    <phoneticPr fontId="18" type="noConversion"/>
  </si>
  <si>
    <t>铁质零件厂</t>
    <phoneticPr fontId="18" type="noConversion"/>
  </si>
  <si>
    <t>热轧钢板</t>
    <phoneticPr fontId="18" type="noConversion"/>
  </si>
  <si>
    <t>冷轧钢板</t>
    <phoneticPr fontId="18" type="noConversion"/>
  </si>
  <si>
    <t>铁质齿轮</t>
    <phoneticPr fontId="18" type="noConversion"/>
  </si>
  <si>
    <t>铁质连杆</t>
    <phoneticPr fontId="18" type="noConversion"/>
  </si>
  <si>
    <t>铁质外壳</t>
    <phoneticPr fontId="18" type="noConversion"/>
  </si>
  <si>
    <t>铝质零件厂</t>
    <phoneticPr fontId="18" type="noConversion"/>
  </si>
  <si>
    <t>热轧铝板</t>
    <phoneticPr fontId="18" type="noConversion"/>
  </si>
  <si>
    <t>冷轧铝板</t>
    <phoneticPr fontId="18" type="noConversion"/>
  </si>
  <si>
    <t>铝质齿轮</t>
    <phoneticPr fontId="18" type="noConversion"/>
  </si>
  <si>
    <t>铝质连杆</t>
    <phoneticPr fontId="18" type="noConversion"/>
  </si>
  <si>
    <t>铝质外壳</t>
    <phoneticPr fontId="18" type="noConversion"/>
  </si>
  <si>
    <t>品名</t>
    <phoneticPr fontId="18" type="noConversion"/>
  </si>
  <si>
    <t>N/A</t>
    <phoneticPr fontId="18" type="noConversion"/>
  </si>
  <si>
    <t>初始库存基数</t>
    <phoneticPr fontId="18" type="noConversion"/>
  </si>
  <si>
    <t>停产上/下限</t>
    <phoneticPr fontId="18" type="noConversion"/>
  </si>
  <si>
    <t>进货下限</t>
    <phoneticPr fontId="18" type="noConversion"/>
  </si>
  <si>
    <t>生产/消耗速度</t>
    <phoneticPr fontId="18" type="noConversion"/>
  </si>
  <si>
    <t>飞机</t>
    <phoneticPr fontId="18" type="noConversion"/>
  </si>
  <si>
    <t>汽车</t>
    <phoneticPr fontId="18" type="noConversion"/>
  </si>
  <si>
    <t>初始库存上限</t>
    <phoneticPr fontId="18" type="noConversion"/>
  </si>
  <si>
    <t>飞机总装厂</t>
    <phoneticPr fontId="18" type="noConversion"/>
  </si>
  <si>
    <t>汽车总装厂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</si>
</sst>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20" zoomScaleNormal="120" workbookViewId="0">
      <selection activeCell="C2" sqref="C2"/>
    </sheetView>
  </sheetViews>
  <sheetFormatPr defaultRowHeight="13.5"/>
  <cols>
    <col min="1" max="1" width="12.75" bestFit="1" customWidth="1"/>
    <col min="3" max="3" width="12.75" bestFit="1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2" t="s">
        <v>19</v>
      </c>
      <c r="B2" s="2" t="s">
        <v>20</v>
      </c>
      <c r="C2" s="2" t="s">
        <v>21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zoomScale="110" zoomScaleNormal="110" workbookViewId="0">
      <selection activeCell="B9" sqref="B9"/>
    </sheetView>
  </sheetViews>
  <sheetFormatPr defaultRowHeight="13.5"/>
  <cols>
    <col min="1" max="1" width="11" bestFit="1" customWidth="1"/>
    <col min="2" max="2" width="21.375" bestFit="1" customWidth="1"/>
    <col min="3" max="3" width="24.25" bestFit="1" customWidth="1"/>
    <col min="4" max="4" width="34.125" bestFit="1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 t="s">
        <v>15</v>
      </c>
      <c r="B2" s="2">
        <v>1</v>
      </c>
      <c r="C2" s="2">
        <v>1.2</v>
      </c>
      <c r="D2" s="2">
        <v>2</v>
      </c>
    </row>
    <row r="3" spans="1:4">
      <c r="A3" s="2" t="s">
        <v>9</v>
      </c>
      <c r="B3" s="2">
        <v>1</v>
      </c>
      <c r="C3" s="2">
        <v>1.2</v>
      </c>
      <c r="D3" s="2">
        <v>1</v>
      </c>
    </row>
    <row r="4" spans="1:4">
      <c r="A4" s="2" t="s">
        <v>0</v>
      </c>
      <c r="B4" s="2">
        <v>1</v>
      </c>
      <c r="C4" s="2">
        <v>2.2000000000000002</v>
      </c>
      <c r="D4" s="2">
        <v>3</v>
      </c>
    </row>
    <row r="5" spans="1:4">
      <c r="A5" s="2" t="s">
        <v>1</v>
      </c>
      <c r="B5" s="2">
        <v>1</v>
      </c>
      <c r="C5" s="2">
        <v>2.5</v>
      </c>
      <c r="D5" s="2">
        <v>3</v>
      </c>
    </row>
    <row r="6" spans="1:4">
      <c r="A6" s="2" t="s">
        <v>2</v>
      </c>
      <c r="B6" s="2">
        <v>1</v>
      </c>
      <c r="C6" s="2">
        <v>2.5</v>
      </c>
      <c r="D6" s="2">
        <v>3</v>
      </c>
    </row>
    <row r="7" spans="1:4">
      <c r="A7" s="2" t="s">
        <v>3</v>
      </c>
      <c r="B7" s="2">
        <v>3</v>
      </c>
      <c r="C7" s="2">
        <v>1.2</v>
      </c>
      <c r="D7" s="2">
        <v>5</v>
      </c>
    </row>
    <row r="8" spans="1:4">
      <c r="A8" s="2" t="s">
        <v>4</v>
      </c>
      <c r="B8" s="2">
        <v>2</v>
      </c>
      <c r="C8" s="2">
        <v>1.6</v>
      </c>
      <c r="D8" s="2">
        <v>2</v>
      </c>
    </row>
    <row r="9" spans="1:4">
      <c r="A9" s="2" t="s">
        <v>5</v>
      </c>
      <c r="B9" s="2">
        <v>4</v>
      </c>
      <c r="C9" s="2">
        <v>1.5</v>
      </c>
      <c r="D9" s="2">
        <v>2</v>
      </c>
    </row>
    <row r="10" spans="1:4">
      <c r="A10" s="2" t="s">
        <v>6</v>
      </c>
      <c r="B10" s="2">
        <v>2</v>
      </c>
      <c r="C10" s="2">
        <v>1</v>
      </c>
      <c r="D10" s="2">
        <v>1</v>
      </c>
    </row>
    <row r="11" spans="1:4">
      <c r="A11" s="2" t="s">
        <v>7</v>
      </c>
      <c r="B11" s="2">
        <v>3</v>
      </c>
      <c r="C11" s="2">
        <v>1</v>
      </c>
      <c r="D11" s="2">
        <v>1</v>
      </c>
    </row>
    <row r="12" spans="1:4">
      <c r="A12" s="2" t="s">
        <v>8</v>
      </c>
      <c r="B12" s="2">
        <v>2</v>
      </c>
      <c r="C12" s="2">
        <v>1</v>
      </c>
      <c r="D12" s="2">
        <v>1</v>
      </c>
    </row>
    <row r="13" spans="1:4">
      <c r="A13" s="2" t="s">
        <v>10</v>
      </c>
      <c r="B13" s="2">
        <v>2</v>
      </c>
      <c r="C13" s="2">
        <v>0</v>
      </c>
      <c r="D13" s="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3" zoomScale="120" zoomScaleNormal="120" workbookViewId="0">
      <selection activeCell="D23" sqref="D23"/>
    </sheetView>
  </sheetViews>
  <sheetFormatPr defaultRowHeight="13.5"/>
  <cols>
    <col min="1" max="1" width="11" bestFit="1" customWidth="1"/>
    <col min="2" max="2" width="7.125" bestFit="1" customWidth="1"/>
    <col min="3" max="3" width="13" bestFit="1" customWidth="1"/>
    <col min="4" max="4" width="15.25" bestFit="1" customWidth="1"/>
    <col min="5" max="5" width="13" bestFit="1" customWidth="1"/>
    <col min="6" max="6" width="10.25" customWidth="1"/>
    <col min="7" max="8" width="14" bestFit="1" customWidth="1"/>
  </cols>
  <sheetData>
    <row r="1" spans="1:8">
      <c r="A1" s="1" t="s">
        <v>11</v>
      </c>
      <c r="B1" s="1" t="s">
        <v>22</v>
      </c>
      <c r="C1" s="1" t="s">
        <v>42</v>
      </c>
      <c r="D1" s="1" t="s">
        <v>47</v>
      </c>
      <c r="E1" s="4" t="s">
        <v>45</v>
      </c>
      <c r="F1" s="4" t="s">
        <v>46</v>
      </c>
      <c r="G1" s="4" t="s">
        <v>44</v>
      </c>
      <c r="H1" s="4" t="s">
        <v>50</v>
      </c>
    </row>
    <row r="2" spans="1:8">
      <c r="A2" s="11" t="s">
        <v>6</v>
      </c>
      <c r="B2" s="11" t="s">
        <v>23</v>
      </c>
      <c r="C2" s="3" t="s">
        <v>24</v>
      </c>
      <c r="D2" s="2">
        <v>100</v>
      </c>
      <c r="E2" s="2">
        <v>0</v>
      </c>
      <c r="F2" s="2">
        <f>D2*2</f>
        <v>200</v>
      </c>
      <c r="G2" s="2">
        <f>D2*2</f>
        <v>200</v>
      </c>
      <c r="H2" s="2">
        <f>G2*5</f>
        <v>1000</v>
      </c>
    </row>
    <row r="3" spans="1:8">
      <c r="A3" s="12"/>
      <c r="B3" s="13"/>
      <c r="C3" s="3" t="s">
        <v>25</v>
      </c>
      <c r="D3" s="2">
        <v>50</v>
      </c>
      <c r="E3" s="2">
        <v>0</v>
      </c>
      <c r="F3" s="2">
        <f>D3*2</f>
        <v>100</v>
      </c>
      <c r="G3" s="2">
        <f t="shared" ref="G3:G26" si="0">D3*2</f>
        <v>100</v>
      </c>
      <c r="H3" s="2">
        <f t="shared" ref="H3:H36" si="1">G3*5</f>
        <v>500</v>
      </c>
    </row>
    <row r="4" spans="1:8">
      <c r="A4" s="12"/>
      <c r="B4" s="11" t="s">
        <v>26</v>
      </c>
      <c r="C4" s="3" t="s">
        <v>27</v>
      </c>
      <c r="D4" s="2">
        <v>2000</v>
      </c>
      <c r="E4" s="2">
        <f>H4</f>
        <v>20000</v>
      </c>
      <c r="F4" s="5" t="s">
        <v>43</v>
      </c>
      <c r="G4" s="2">
        <f t="shared" si="0"/>
        <v>4000</v>
      </c>
      <c r="H4" s="2">
        <f t="shared" si="1"/>
        <v>20000</v>
      </c>
    </row>
    <row r="5" spans="1:8">
      <c r="A5" s="12"/>
      <c r="B5" s="12"/>
      <c r="C5" s="3" t="s">
        <v>28</v>
      </c>
      <c r="D5" s="2">
        <v>1000</v>
      </c>
      <c r="E5" s="2">
        <f t="shared" ref="E5:E6" si="2">H5</f>
        <v>10000</v>
      </c>
      <c r="F5" s="5" t="s">
        <v>43</v>
      </c>
      <c r="G5" s="2">
        <f t="shared" si="0"/>
        <v>2000</v>
      </c>
      <c r="H5" s="2">
        <f t="shared" si="1"/>
        <v>10000</v>
      </c>
    </row>
    <row r="6" spans="1:8">
      <c r="A6" s="13"/>
      <c r="B6" s="13"/>
      <c r="C6" s="3" t="s">
        <v>29</v>
      </c>
      <c r="D6" s="2">
        <v>500</v>
      </c>
      <c r="E6" s="2">
        <f t="shared" si="2"/>
        <v>5000</v>
      </c>
      <c r="F6" s="5" t="s">
        <v>43</v>
      </c>
      <c r="G6" s="2">
        <f t="shared" si="0"/>
        <v>1000</v>
      </c>
      <c r="H6" s="2">
        <f t="shared" si="1"/>
        <v>5000</v>
      </c>
    </row>
    <row r="7" spans="1:8">
      <c r="A7" s="11" t="s">
        <v>30</v>
      </c>
      <c r="B7" s="11" t="s">
        <v>23</v>
      </c>
      <c r="C7" s="3" t="s">
        <v>31</v>
      </c>
      <c r="D7" s="2">
        <v>10</v>
      </c>
      <c r="E7" s="2">
        <v>0</v>
      </c>
      <c r="F7" s="2">
        <f>D7*2</f>
        <v>20</v>
      </c>
      <c r="G7" s="2">
        <f t="shared" si="0"/>
        <v>20</v>
      </c>
      <c r="H7" s="2">
        <f t="shared" si="1"/>
        <v>100</v>
      </c>
    </row>
    <row r="8" spans="1:8">
      <c r="A8" s="12"/>
      <c r="B8" s="13"/>
      <c r="C8" s="3" t="s">
        <v>32</v>
      </c>
      <c r="D8" s="2">
        <v>5</v>
      </c>
      <c r="E8" s="2">
        <v>0</v>
      </c>
      <c r="F8" s="2">
        <f>D8*2</f>
        <v>10</v>
      </c>
      <c r="G8" s="2">
        <f t="shared" si="0"/>
        <v>10</v>
      </c>
      <c r="H8" s="2">
        <f t="shared" si="1"/>
        <v>50</v>
      </c>
    </row>
    <row r="9" spans="1:8">
      <c r="A9" s="12"/>
      <c r="B9" s="11" t="s">
        <v>26</v>
      </c>
      <c r="C9" s="3" t="s">
        <v>33</v>
      </c>
      <c r="D9" s="2">
        <v>2000</v>
      </c>
      <c r="E9" s="2">
        <f>H9</f>
        <v>20000</v>
      </c>
      <c r="F9" s="5" t="s">
        <v>43</v>
      </c>
      <c r="G9" s="2">
        <f t="shared" si="0"/>
        <v>4000</v>
      </c>
      <c r="H9" s="2">
        <f t="shared" si="1"/>
        <v>20000</v>
      </c>
    </row>
    <row r="10" spans="1:8">
      <c r="A10" s="12"/>
      <c r="B10" s="12"/>
      <c r="C10" s="3" t="s">
        <v>34</v>
      </c>
      <c r="D10" s="2">
        <v>1000</v>
      </c>
      <c r="E10" s="2">
        <f t="shared" ref="E10:E11" si="3">H10</f>
        <v>10000</v>
      </c>
      <c r="F10" s="5" t="s">
        <v>43</v>
      </c>
      <c r="G10" s="2">
        <f t="shared" si="0"/>
        <v>2000</v>
      </c>
      <c r="H10" s="2">
        <f t="shared" si="1"/>
        <v>10000</v>
      </c>
    </row>
    <row r="11" spans="1:8">
      <c r="A11" s="13"/>
      <c r="B11" s="13"/>
      <c r="C11" s="3" t="s">
        <v>35</v>
      </c>
      <c r="D11" s="2">
        <v>500</v>
      </c>
      <c r="E11" s="2">
        <f t="shared" si="3"/>
        <v>5000</v>
      </c>
      <c r="F11" s="5" t="s">
        <v>43</v>
      </c>
      <c r="G11" s="2">
        <f t="shared" si="0"/>
        <v>1000</v>
      </c>
      <c r="H11" s="2">
        <f t="shared" si="1"/>
        <v>5000</v>
      </c>
    </row>
    <row r="12" spans="1:8">
      <c r="A12" s="11" t="s">
        <v>36</v>
      </c>
      <c r="B12" s="11" t="s">
        <v>23</v>
      </c>
      <c r="C12" s="3" t="s">
        <v>37</v>
      </c>
      <c r="D12" s="2">
        <v>10</v>
      </c>
      <c r="E12" s="2">
        <v>0</v>
      </c>
      <c r="F12" s="2">
        <f>D12*2</f>
        <v>20</v>
      </c>
      <c r="G12" s="2">
        <f t="shared" si="0"/>
        <v>20</v>
      </c>
      <c r="H12" s="2">
        <f t="shared" si="1"/>
        <v>100</v>
      </c>
    </row>
    <row r="13" spans="1:8">
      <c r="A13" s="12"/>
      <c r="B13" s="13"/>
      <c r="C13" s="3" t="s">
        <v>38</v>
      </c>
      <c r="D13" s="2">
        <v>5</v>
      </c>
      <c r="E13" s="2">
        <v>0</v>
      </c>
      <c r="F13" s="2">
        <f>D13*2</f>
        <v>10</v>
      </c>
      <c r="G13" s="2">
        <f t="shared" si="0"/>
        <v>10</v>
      </c>
      <c r="H13" s="2">
        <f t="shared" si="1"/>
        <v>50</v>
      </c>
    </row>
    <row r="14" spans="1:8">
      <c r="A14" s="12"/>
      <c r="B14" s="11" t="s">
        <v>26</v>
      </c>
      <c r="C14" s="3" t="s">
        <v>39</v>
      </c>
      <c r="D14" s="2">
        <v>2000</v>
      </c>
      <c r="E14" s="2">
        <f>H14</f>
        <v>20000</v>
      </c>
      <c r="F14" s="5" t="s">
        <v>43</v>
      </c>
      <c r="G14" s="2">
        <f t="shared" si="0"/>
        <v>4000</v>
      </c>
      <c r="H14" s="2">
        <f t="shared" si="1"/>
        <v>20000</v>
      </c>
    </row>
    <row r="15" spans="1:8">
      <c r="A15" s="12"/>
      <c r="B15" s="12"/>
      <c r="C15" s="3" t="s">
        <v>40</v>
      </c>
      <c r="D15" s="2">
        <v>1000</v>
      </c>
      <c r="E15" s="2">
        <f t="shared" ref="E15:E16" si="4">H15</f>
        <v>10000</v>
      </c>
      <c r="F15" s="5" t="s">
        <v>43</v>
      </c>
      <c r="G15" s="2">
        <f t="shared" si="0"/>
        <v>2000</v>
      </c>
      <c r="H15" s="2">
        <f t="shared" si="1"/>
        <v>10000</v>
      </c>
    </row>
    <row r="16" spans="1:8">
      <c r="A16" s="13"/>
      <c r="B16" s="13"/>
      <c r="C16" s="3" t="s">
        <v>41</v>
      </c>
      <c r="D16" s="2">
        <v>500</v>
      </c>
      <c r="E16" s="2">
        <f t="shared" si="4"/>
        <v>5000</v>
      </c>
      <c r="F16" s="5" t="s">
        <v>43</v>
      </c>
      <c r="G16" s="2">
        <f t="shared" si="0"/>
        <v>1000</v>
      </c>
      <c r="H16" s="2">
        <f t="shared" si="1"/>
        <v>5000</v>
      </c>
    </row>
    <row r="17" spans="1:8">
      <c r="A17" s="8" t="s">
        <v>51</v>
      </c>
      <c r="B17" s="8" t="s">
        <v>23</v>
      </c>
      <c r="C17" s="3" t="s">
        <v>27</v>
      </c>
      <c r="D17" s="6">
        <v>3200</v>
      </c>
      <c r="E17" s="6">
        <v>0</v>
      </c>
      <c r="F17" s="2">
        <f>D17*2</f>
        <v>6400</v>
      </c>
      <c r="G17" s="6">
        <f t="shared" si="0"/>
        <v>6400</v>
      </c>
      <c r="H17" s="2">
        <f t="shared" si="1"/>
        <v>32000</v>
      </c>
    </row>
    <row r="18" spans="1:8">
      <c r="A18" s="9"/>
      <c r="B18" s="9"/>
      <c r="C18" s="3" t="s">
        <v>28</v>
      </c>
      <c r="D18" s="6">
        <v>1600</v>
      </c>
      <c r="E18" s="6">
        <v>0</v>
      </c>
      <c r="F18" s="2">
        <f t="shared" ref="F18:F25" si="5">D18*2</f>
        <v>3200</v>
      </c>
      <c r="G18" s="6">
        <f t="shared" si="0"/>
        <v>3200</v>
      </c>
      <c r="H18" s="2">
        <f t="shared" si="1"/>
        <v>16000</v>
      </c>
    </row>
    <row r="19" spans="1:8">
      <c r="A19" s="9"/>
      <c r="B19" s="9"/>
      <c r="C19" s="3" t="s">
        <v>29</v>
      </c>
      <c r="D19" s="6">
        <v>800</v>
      </c>
      <c r="E19" s="6">
        <v>0</v>
      </c>
      <c r="F19" s="2">
        <f t="shared" si="5"/>
        <v>1600</v>
      </c>
      <c r="G19" s="6">
        <f t="shared" si="0"/>
        <v>1600</v>
      </c>
      <c r="H19" s="2">
        <f t="shared" si="1"/>
        <v>8000</v>
      </c>
    </row>
    <row r="20" spans="1:8">
      <c r="A20" s="9"/>
      <c r="B20" s="9"/>
      <c r="C20" s="3" t="s">
        <v>33</v>
      </c>
      <c r="D20" s="6">
        <v>4000</v>
      </c>
      <c r="E20" s="6">
        <v>0</v>
      </c>
      <c r="F20" s="2">
        <f t="shared" si="5"/>
        <v>8000</v>
      </c>
      <c r="G20" s="6">
        <f t="shared" si="0"/>
        <v>8000</v>
      </c>
      <c r="H20" s="2">
        <f t="shared" si="1"/>
        <v>40000</v>
      </c>
    </row>
    <row r="21" spans="1:8">
      <c r="A21" s="9"/>
      <c r="B21" s="9"/>
      <c r="C21" s="3" t="s">
        <v>34</v>
      </c>
      <c r="D21" s="6">
        <v>2000</v>
      </c>
      <c r="E21" s="6">
        <v>0</v>
      </c>
      <c r="F21" s="2">
        <f t="shared" si="5"/>
        <v>4000</v>
      </c>
      <c r="G21" s="6">
        <f t="shared" si="0"/>
        <v>4000</v>
      </c>
      <c r="H21" s="2">
        <f t="shared" si="1"/>
        <v>20000</v>
      </c>
    </row>
    <row r="22" spans="1:8">
      <c r="A22" s="9"/>
      <c r="B22" s="9"/>
      <c r="C22" s="3" t="s">
        <v>35</v>
      </c>
      <c r="D22" s="6">
        <v>1000</v>
      </c>
      <c r="E22" s="6">
        <v>0</v>
      </c>
      <c r="F22" s="2">
        <f t="shared" si="5"/>
        <v>2000</v>
      </c>
      <c r="G22" s="6">
        <f t="shared" si="0"/>
        <v>2000</v>
      </c>
      <c r="H22" s="2">
        <f t="shared" si="1"/>
        <v>10000</v>
      </c>
    </row>
    <row r="23" spans="1:8">
      <c r="A23" s="9"/>
      <c r="B23" s="9"/>
      <c r="C23" s="3" t="s">
        <v>39</v>
      </c>
      <c r="D23" s="6">
        <v>4800</v>
      </c>
      <c r="E23" s="6">
        <v>0</v>
      </c>
      <c r="F23" s="2">
        <f t="shared" si="5"/>
        <v>9600</v>
      </c>
      <c r="G23" s="6">
        <f t="shared" si="0"/>
        <v>9600</v>
      </c>
      <c r="H23" s="2">
        <f t="shared" si="1"/>
        <v>48000</v>
      </c>
    </row>
    <row r="24" spans="1:8">
      <c r="A24" s="9"/>
      <c r="B24" s="9"/>
      <c r="C24" s="3" t="s">
        <v>40</v>
      </c>
      <c r="D24" s="6">
        <v>2400</v>
      </c>
      <c r="E24" s="6">
        <v>0</v>
      </c>
      <c r="F24" s="2">
        <f t="shared" si="5"/>
        <v>4800</v>
      </c>
      <c r="G24" s="6">
        <f t="shared" si="0"/>
        <v>4800</v>
      </c>
      <c r="H24" s="2">
        <f t="shared" si="1"/>
        <v>24000</v>
      </c>
    </row>
    <row r="25" spans="1:8">
      <c r="A25" s="9"/>
      <c r="B25" s="10"/>
      <c r="C25" s="3" t="s">
        <v>41</v>
      </c>
      <c r="D25" s="6">
        <v>1200</v>
      </c>
      <c r="E25" s="6">
        <v>0</v>
      </c>
      <c r="F25" s="2">
        <f t="shared" si="5"/>
        <v>2400</v>
      </c>
      <c r="G25" s="6">
        <f t="shared" si="0"/>
        <v>2400</v>
      </c>
      <c r="H25" s="2">
        <f t="shared" si="1"/>
        <v>12000</v>
      </c>
    </row>
    <row r="26" spans="1:8">
      <c r="A26" s="10"/>
      <c r="B26" s="2" t="s">
        <v>26</v>
      </c>
      <c r="C26" s="7" t="s">
        <v>48</v>
      </c>
      <c r="D26" s="6">
        <v>2</v>
      </c>
      <c r="E26" s="6">
        <f>H26</f>
        <v>20</v>
      </c>
      <c r="F26" s="2" t="s">
        <v>43</v>
      </c>
      <c r="G26" s="6">
        <f t="shared" si="0"/>
        <v>4</v>
      </c>
      <c r="H26" s="2">
        <f t="shared" si="1"/>
        <v>20</v>
      </c>
    </row>
    <row r="27" spans="1:8">
      <c r="A27" s="8" t="s">
        <v>52</v>
      </c>
      <c r="B27" s="8" t="s">
        <v>23</v>
      </c>
      <c r="C27" s="3" t="s">
        <v>27</v>
      </c>
      <c r="D27" s="6">
        <v>2500</v>
      </c>
      <c r="E27" s="6">
        <v>0</v>
      </c>
      <c r="F27" s="2">
        <f>D27*2</f>
        <v>5000</v>
      </c>
      <c r="G27" s="6">
        <f t="shared" ref="G27:G36" si="6">D27*2</f>
        <v>5000</v>
      </c>
      <c r="H27" s="2">
        <f t="shared" si="1"/>
        <v>25000</v>
      </c>
    </row>
    <row r="28" spans="1:8">
      <c r="A28" s="9"/>
      <c r="B28" s="9"/>
      <c r="C28" s="3" t="s">
        <v>28</v>
      </c>
      <c r="D28" s="6">
        <v>1500</v>
      </c>
      <c r="E28" s="6">
        <v>0</v>
      </c>
      <c r="F28" s="2">
        <f t="shared" ref="F28:F35" si="7">D28*2</f>
        <v>3000</v>
      </c>
      <c r="G28" s="6">
        <f t="shared" si="6"/>
        <v>3000</v>
      </c>
      <c r="H28" s="2">
        <f t="shared" si="1"/>
        <v>15000</v>
      </c>
    </row>
    <row r="29" spans="1:8">
      <c r="A29" s="9"/>
      <c r="B29" s="9"/>
      <c r="C29" s="3" t="s">
        <v>29</v>
      </c>
      <c r="D29" s="6">
        <v>1500</v>
      </c>
      <c r="E29" s="6">
        <v>0</v>
      </c>
      <c r="F29" s="2">
        <f t="shared" si="7"/>
        <v>3000</v>
      </c>
      <c r="G29" s="6">
        <f t="shared" si="6"/>
        <v>3000</v>
      </c>
      <c r="H29" s="2">
        <f t="shared" si="1"/>
        <v>15000</v>
      </c>
    </row>
    <row r="30" spans="1:8">
      <c r="A30" s="9"/>
      <c r="B30" s="9"/>
      <c r="C30" s="3" t="s">
        <v>33</v>
      </c>
      <c r="D30" s="6">
        <v>3000</v>
      </c>
      <c r="E30" s="6">
        <v>0</v>
      </c>
      <c r="F30" s="2">
        <f t="shared" si="7"/>
        <v>6000</v>
      </c>
      <c r="G30" s="6">
        <f t="shared" si="6"/>
        <v>6000</v>
      </c>
      <c r="H30" s="2">
        <f t="shared" si="1"/>
        <v>30000</v>
      </c>
    </row>
    <row r="31" spans="1:8">
      <c r="A31" s="9"/>
      <c r="B31" s="9"/>
      <c r="C31" s="3" t="s">
        <v>34</v>
      </c>
      <c r="D31" s="6">
        <v>4000</v>
      </c>
      <c r="E31" s="6">
        <v>0</v>
      </c>
      <c r="F31" s="2">
        <f t="shared" si="7"/>
        <v>8000</v>
      </c>
      <c r="G31" s="6">
        <f t="shared" si="6"/>
        <v>8000</v>
      </c>
      <c r="H31" s="2">
        <f t="shared" si="1"/>
        <v>40000</v>
      </c>
    </row>
    <row r="32" spans="1:8">
      <c r="A32" s="9"/>
      <c r="B32" s="9"/>
      <c r="C32" s="3" t="s">
        <v>35</v>
      </c>
      <c r="D32" s="6">
        <v>1000</v>
      </c>
      <c r="E32" s="6">
        <v>0</v>
      </c>
      <c r="F32" s="2">
        <f t="shared" si="7"/>
        <v>2000</v>
      </c>
      <c r="G32" s="6">
        <f t="shared" si="6"/>
        <v>2000</v>
      </c>
      <c r="H32" s="2">
        <f t="shared" si="1"/>
        <v>10000</v>
      </c>
    </row>
    <row r="33" spans="1:8">
      <c r="A33" s="9"/>
      <c r="B33" s="9"/>
      <c r="C33" s="3" t="s">
        <v>39</v>
      </c>
      <c r="D33" s="6">
        <v>4000</v>
      </c>
      <c r="E33" s="6">
        <v>0</v>
      </c>
      <c r="F33" s="2">
        <f t="shared" si="7"/>
        <v>8000</v>
      </c>
      <c r="G33" s="6">
        <f t="shared" si="6"/>
        <v>8000</v>
      </c>
      <c r="H33" s="2">
        <f t="shared" si="1"/>
        <v>40000</v>
      </c>
    </row>
    <row r="34" spans="1:8">
      <c r="A34" s="9"/>
      <c r="B34" s="9"/>
      <c r="C34" s="3" t="s">
        <v>40</v>
      </c>
      <c r="D34" s="6">
        <v>3000</v>
      </c>
      <c r="E34" s="6">
        <v>0</v>
      </c>
      <c r="F34" s="2">
        <f t="shared" si="7"/>
        <v>6000</v>
      </c>
      <c r="G34" s="6">
        <f t="shared" si="6"/>
        <v>6000</v>
      </c>
      <c r="H34" s="2">
        <f t="shared" si="1"/>
        <v>30000</v>
      </c>
    </row>
    <row r="35" spans="1:8">
      <c r="A35" s="9"/>
      <c r="B35" s="10"/>
      <c r="C35" s="3" t="s">
        <v>41</v>
      </c>
      <c r="D35" s="6">
        <v>2500</v>
      </c>
      <c r="E35" s="6">
        <v>0</v>
      </c>
      <c r="F35" s="2">
        <f t="shared" si="7"/>
        <v>5000</v>
      </c>
      <c r="G35" s="6">
        <f t="shared" si="6"/>
        <v>5000</v>
      </c>
      <c r="H35" s="2">
        <f t="shared" si="1"/>
        <v>25000</v>
      </c>
    </row>
    <row r="36" spans="1:8">
      <c r="A36" s="10"/>
      <c r="B36" s="2" t="s">
        <v>26</v>
      </c>
      <c r="C36" s="7" t="s">
        <v>49</v>
      </c>
      <c r="D36" s="6">
        <v>20</v>
      </c>
      <c r="E36" s="6">
        <f>H36</f>
        <v>200</v>
      </c>
      <c r="F36" s="2" t="s">
        <v>43</v>
      </c>
      <c r="G36" s="6">
        <f t="shared" si="6"/>
        <v>40</v>
      </c>
      <c r="H36" s="2">
        <f t="shared" si="1"/>
        <v>200</v>
      </c>
    </row>
  </sheetData>
  <mergeCells count="13">
    <mergeCell ref="A2:A6"/>
    <mergeCell ref="B2:B3"/>
    <mergeCell ref="B4:B6"/>
    <mergeCell ref="A7:A11"/>
    <mergeCell ref="B7:B8"/>
    <mergeCell ref="B9:B11"/>
    <mergeCell ref="A27:A36"/>
    <mergeCell ref="B27:B35"/>
    <mergeCell ref="A12:A16"/>
    <mergeCell ref="B12:B13"/>
    <mergeCell ref="B14:B16"/>
    <mergeCell ref="A17:A26"/>
    <mergeCell ref="B17:B2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</vt:lpstr>
      <vt:lpstr>factory</vt:lpstr>
      <vt:lpstr>stocks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ydeng</dc:creator>
  <cp:lastModifiedBy>ydeng</cp:lastModifiedBy>
  <dcterms:created xsi:type="dcterms:W3CDTF">2020-04-22T10:18:39Z</dcterms:created>
  <dcterms:modified xsi:type="dcterms:W3CDTF">2020-04-27T06:50:58Z</dcterms:modified>
</cp:coreProperties>
</file>