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Dropbox (CSU Fullerton)/CSUF Stuff/Microbiome/"/>
    </mc:Choice>
  </mc:AlternateContent>
  <xr:revisionPtr revIDLastSave="0" documentId="8_{79F61FE7-F3DD-574F-9D3F-9211C6B6511F}" xr6:coauthVersionLast="45" xr6:coauthVersionMax="45" xr10:uidLastSave="{00000000-0000-0000-0000-000000000000}"/>
  <bookViews>
    <workbookView xWindow="5700" yWindow="460" windowWidth="12800" windowHeight="15660" activeTab="1" xr2:uid="{7EC6461A-4554-FE44-802E-7C52D99AEB3E}"/>
  </bookViews>
  <sheets>
    <sheet name="Sheet1" sheetId="1" r:id="rId1"/>
    <sheet name="Sheet2" sheetId="2" r:id="rId2"/>
  </sheets>
  <definedNames>
    <definedName name="_GoBack" localSheetId="0">Sheet1!$D$23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2" l="1"/>
  <c r="G55" i="2"/>
  <c r="G54" i="2"/>
  <c r="G53" i="2"/>
  <c r="G52" i="2"/>
  <c r="G51" i="2"/>
  <c r="G50" i="2"/>
  <c r="G49" i="2"/>
  <c r="G48" i="2"/>
  <c r="G47" i="2"/>
  <c r="G45" i="2"/>
  <c r="G44" i="2"/>
  <c r="G43" i="2"/>
  <c r="G42" i="2"/>
  <c r="G41" i="2"/>
  <c r="G40" i="2"/>
  <c r="G39" i="2"/>
  <c r="G38" i="2"/>
  <c r="G37" i="2"/>
  <c r="G36" i="2"/>
  <c r="G34" i="2"/>
  <c r="G33" i="2"/>
  <c r="G32" i="2"/>
  <c r="G31" i="2"/>
  <c r="G30" i="2"/>
  <c r="G29" i="2"/>
  <c r="G28" i="2"/>
  <c r="G27" i="2"/>
  <c r="G26" i="2"/>
  <c r="G25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G3" i="2"/>
  <c r="E48" i="1" l="1"/>
  <c r="E49" i="1"/>
  <c r="E50" i="1"/>
  <c r="E51" i="1"/>
  <c r="E52" i="1"/>
  <c r="E53" i="1"/>
  <c r="E54" i="1"/>
  <c r="E55" i="1"/>
  <c r="E56" i="1"/>
  <c r="E47" i="1"/>
  <c r="E37" i="1"/>
  <c r="E38" i="1"/>
  <c r="E39" i="1"/>
  <c r="E40" i="1"/>
  <c r="E41" i="1"/>
  <c r="E42" i="1"/>
  <c r="E43" i="1"/>
  <c r="E44" i="1"/>
  <c r="E45" i="1"/>
  <c r="E36" i="1"/>
  <c r="E26" i="1"/>
  <c r="E27" i="1"/>
  <c r="E28" i="1"/>
  <c r="E29" i="1"/>
  <c r="E30" i="1"/>
  <c r="E31" i="1"/>
  <c r="E32" i="1"/>
  <c r="E33" i="1"/>
  <c r="E34" i="1"/>
  <c r="E25" i="1"/>
  <c r="E23" i="1"/>
  <c r="E22" i="1"/>
  <c r="E21" i="1"/>
  <c r="E20" i="1"/>
  <c r="E19" i="1"/>
  <c r="E18" i="1"/>
  <c r="E17" i="1"/>
  <c r="E16" i="1"/>
  <c r="E15" i="1"/>
  <c r="E14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<sst xmlns="http://schemas.openxmlformats.org/spreadsheetml/2006/main" count="177" uniqueCount="13">
  <si>
    <t>Treatment</t>
  </si>
  <si>
    <t>Day</t>
  </si>
  <si>
    <t>Mortality</t>
  </si>
  <si>
    <t xml:space="preserve">Flies Remaining </t>
  </si>
  <si>
    <t>Survival %</t>
  </si>
  <si>
    <t xml:space="preserve">PBS </t>
  </si>
  <si>
    <t>AB5075</t>
  </si>
  <si>
    <t>AB5075 hns</t>
  </si>
  <si>
    <t>AB5075 ptk</t>
  </si>
  <si>
    <t>AB5075 opmA</t>
  </si>
  <si>
    <t>Replicate</t>
  </si>
  <si>
    <t>Sex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</si>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</sst>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ymbol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PBS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E-4E46-AEAD-392C125BC69F}"/>
            </c:ext>
          </c:extLst>
        </c:ser>
        <c:ser>
          <c:idx val="1"/>
          <c:order val="1"/>
          <c:tx>
            <c:v>AB5075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Sheet1!$E$14:$E$23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95.833333333333343</c:v>
                </c:pt>
                <c:pt idx="3">
                  <c:v>95.833333333333343</c:v>
                </c:pt>
                <c:pt idx="4">
                  <c:v>91.666666666666657</c:v>
                </c:pt>
                <c:pt idx="5">
                  <c:v>89.583333333333343</c:v>
                </c:pt>
                <c:pt idx="6">
                  <c:v>85.416666666666657</c:v>
                </c:pt>
                <c:pt idx="7">
                  <c:v>85.416666666666657</c:v>
                </c:pt>
                <c:pt idx="8">
                  <c:v>85.416666666666657</c:v>
                </c:pt>
                <c:pt idx="9">
                  <c:v>85.416666666666657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E-4E46-AEAD-392C125BC69F}"/>
            </c:ext>
          </c:extLst>
        </c:ser>
        <c:ser>
          <c:idx val="2"/>
          <c:order val="2"/>
          <c:tx>
            <c:v>AB5075 hns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Sheet1!$E$25:$E$34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96</c:v>
                </c:pt>
                <c:pt idx="5">
                  <c:v>94</c:v>
                </c:pt>
                <c:pt idx="6">
                  <c:v>86</c:v>
                </c:pt>
                <c:pt idx="7">
                  <c:v>86</c:v>
                </c:pt>
                <c:pt idx="8">
                  <c:v>82</c:v>
                </c:pt>
                <c:pt idx="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E-4E46-AEAD-392C125BC69F}"/>
            </c:ext>
          </c:extLst>
        </c:ser>
        <c:ser>
          <c:idx val="3"/>
          <c:order val="3"/>
          <c:tx>
            <c:v>AB5075 ptk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Sheet1!$E$36:$E$45</c:f>
              <c:numCache>
                <c:formatCode>General</c:formatCode>
                <c:ptCount val="10"/>
                <c:pt idx="0">
                  <c:v>97.916666666666657</c:v>
                </c:pt>
                <c:pt idx="1">
                  <c:v>95.833333333333343</c:v>
                </c:pt>
                <c:pt idx="2">
                  <c:v>93.75</c:v>
                </c:pt>
                <c:pt idx="3">
                  <c:v>93.75</c:v>
                </c:pt>
                <c:pt idx="4">
                  <c:v>89.583333333333343</c:v>
                </c:pt>
                <c:pt idx="5">
                  <c:v>87.5</c:v>
                </c:pt>
                <c:pt idx="6">
                  <c:v>77.083333333333343</c:v>
                </c:pt>
                <c:pt idx="7">
                  <c:v>77.083333333333343</c:v>
                </c:pt>
                <c:pt idx="8">
                  <c:v>75</c:v>
                </c:pt>
                <c:pt idx="9">
                  <c:v>70.833333333333343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E-4E46-AEAD-392C125BC69F}"/>
            </c:ext>
          </c:extLst>
        </c:ser>
        <c:ser>
          <c:idx val="4"/>
          <c:order val="4"/>
          <c:tx>
            <c:v>AB5075 opmA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Sheet1!$E$47:$E$56</c:f>
              <c:numCache>
                <c:formatCode>General</c:formatCode>
                <c:ptCount val="10"/>
                <c:pt idx="0">
                  <c:v>97.959183673469383</c:v>
                </c:pt>
                <c:pt idx="1">
                  <c:v>97.959183673469383</c:v>
                </c:pt>
                <c:pt idx="2">
                  <c:v>95.918367346938766</c:v>
                </c:pt>
                <c:pt idx="3">
                  <c:v>95.918367346938766</c:v>
                </c:pt>
                <c:pt idx="4">
                  <c:v>91.83673469387756</c:v>
                </c:pt>
                <c:pt idx="5">
                  <c:v>91.83673469387756</c:v>
                </c:pt>
                <c:pt idx="6">
                  <c:v>89.795918367346943</c:v>
                </c:pt>
                <c:pt idx="7">
                  <c:v>89.795918367346943</c:v>
                </c:pt>
                <c:pt idx="8">
                  <c:v>87.755102040816325</c:v>
                </c:pt>
                <c:pt idx="9">
                  <c:v>85.714285714285708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E-4E46-AEAD-392C125B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47935"/>
        <c:axId val="1969841199"/>
      </c:lineChart>
      <c:catAx>
        <c:axId val="191114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 Post Inoculation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41199"/>
        <c:crosses val="autoZero"/>
        <c:auto val="1"/>
        <c:lblAlgn val="ctr"/>
        <c:lblOffset val="100"/>
        <c:noMultiLvlLbl val="0"/>
      </c:catAx>
      <c:valAx>
        <c:axId val="19698411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Survival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466458</xdr:colOff>
      <xdr:row>2</xdr:row>
      <xdr:rowOff>117206</xdr:rowOff>
    </xdr:from>
    <xdr:to>
      <xdr:col>20</xdr:col>
      <xdr:colOff>719157</xdr:colOff>
      <xdr:row>39</xdr:row>
      <xdr:rowOff>168313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AA76B-CE5B-DE41-8A78-00930D28C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24F1-9F7E-D244-940F-EE7CE4A38041}">
  <dimension ref="A1:E57"/>
  <sheetViews>
    <sheetView zoomScale="75" zoomScaleNormal="70" workbookViewId="0">
      <selection sqref="A1:E56"/>
    </sheetView>
  </sheetViews>
  <sheetFormatPr baseColWidth="10" defaultRowHeight="16" x14ac:dyDescent="0.2"/>
  <cols>
    <col min="1" max="1" width="13.5" style="2" customWidth="1"/>
    <col min="2" max="2" width="11.83203125" style="2" customWidth="1"/>
    <col min="3" max="3" width="14.1640625" style="2" customWidth="1"/>
    <col min="4" max="4" width="19.1640625" style="2" customWidth="1"/>
    <col min="5" max="5" width="15.33203125" style="2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3">
        <v>0</v>
      </c>
      <c r="C2" s="3"/>
      <c r="D2" s="3">
        <v>49</v>
      </c>
      <c r="E2" s="3"/>
    </row>
    <row r="3" spans="1:5" x14ac:dyDescent="0.2">
      <c r="A3" s="3" t="s">
        <v>5</v>
      </c>
      <c r="B3" s="3">
        <v>1</v>
      </c>
      <c r="C3" s="3">
        <v>0</v>
      </c>
      <c r="D3" s="3">
        <v>49</v>
      </c>
      <c r="E3" s="3">
        <f>(D3/D2)*100</f>
        <v>100</v>
      </c>
    </row>
    <row r="4" spans="1:5" x14ac:dyDescent="0.2">
      <c r="A4" s="3" t="s">
        <v>5</v>
      </c>
      <c r="B4" s="3">
        <v>2</v>
      </c>
      <c r="C4" s="3">
        <v>0</v>
      </c>
      <c r="D4" s="3">
        <v>49</v>
      </c>
      <c r="E4" s="3">
        <f t="shared" ref="E4:E12" si="0">(D4/D3)*100</f>
        <v>100</v>
      </c>
    </row>
    <row r="5" spans="1:5" x14ac:dyDescent="0.2">
      <c r="A5" s="3" t="s">
        <v>5</v>
      </c>
      <c r="B5" s="3">
        <v>3</v>
      </c>
      <c r="C5" s="3">
        <v>0</v>
      </c>
      <c r="D5" s="3">
        <v>49</v>
      </c>
      <c r="E5" s="3">
        <f t="shared" si="0"/>
        <v>100</v>
      </c>
    </row>
    <row r="6" spans="1:5" x14ac:dyDescent="0.2">
      <c r="A6" s="3" t="s">
        <v>5</v>
      </c>
      <c r="B6" s="3">
        <v>4</v>
      </c>
      <c r="C6" s="3">
        <v>0</v>
      </c>
      <c r="D6" s="3">
        <v>49</v>
      </c>
      <c r="E6" s="3">
        <f t="shared" si="0"/>
        <v>100</v>
      </c>
    </row>
    <row r="7" spans="1:5" x14ac:dyDescent="0.2">
      <c r="A7" s="3" t="s">
        <v>5</v>
      </c>
      <c r="B7" s="3">
        <v>5</v>
      </c>
      <c r="C7" s="3">
        <v>0</v>
      </c>
      <c r="D7" s="3">
        <v>49</v>
      </c>
      <c r="E7" s="3">
        <f t="shared" si="0"/>
        <v>100</v>
      </c>
    </row>
    <row r="8" spans="1:5" x14ac:dyDescent="0.2">
      <c r="A8" s="3" t="s">
        <v>5</v>
      </c>
      <c r="B8" s="3">
        <v>6</v>
      </c>
      <c r="C8" s="3">
        <v>0</v>
      </c>
      <c r="D8" s="3">
        <v>49</v>
      </c>
      <c r="E8" s="3">
        <f t="shared" si="0"/>
        <v>100</v>
      </c>
    </row>
    <row r="9" spans="1:5" x14ac:dyDescent="0.2">
      <c r="A9" s="3" t="s">
        <v>5</v>
      </c>
      <c r="B9" s="3">
        <v>7</v>
      </c>
      <c r="C9" s="3">
        <v>0</v>
      </c>
      <c r="D9" s="3">
        <v>49</v>
      </c>
      <c r="E9" s="3">
        <f t="shared" si="0"/>
        <v>100</v>
      </c>
    </row>
    <row r="10" spans="1:5" x14ac:dyDescent="0.2">
      <c r="A10" s="3" t="s">
        <v>5</v>
      </c>
      <c r="B10" s="3">
        <v>8</v>
      </c>
      <c r="C10" s="3">
        <v>0</v>
      </c>
      <c r="D10" s="3">
        <v>49</v>
      </c>
      <c r="E10" s="3">
        <f t="shared" si="0"/>
        <v>100</v>
      </c>
    </row>
    <row r="11" spans="1:5" x14ac:dyDescent="0.2">
      <c r="A11" s="3" t="s">
        <v>5</v>
      </c>
      <c r="B11" s="3">
        <v>9</v>
      </c>
      <c r="C11" s="3">
        <v>0</v>
      </c>
      <c r="D11" s="3">
        <v>49</v>
      </c>
      <c r="E11" s="3">
        <f t="shared" si="0"/>
        <v>100</v>
      </c>
    </row>
    <row r="12" spans="1:5" x14ac:dyDescent="0.2">
      <c r="A12" s="3" t="s">
        <v>5</v>
      </c>
      <c r="B12" s="3">
        <v>10</v>
      </c>
      <c r="C12" s="3">
        <v>0</v>
      </c>
      <c r="D12" s="3">
        <v>49</v>
      </c>
      <c r="E12" s="3">
        <f t="shared" si="0"/>
        <v>100</v>
      </c>
    </row>
    <row r="13" spans="1:5" x14ac:dyDescent="0.2">
      <c r="A13" s="3" t="s">
        <v>6</v>
      </c>
      <c r="B13" s="3">
        <v>0</v>
      </c>
      <c r="C13" s="3"/>
      <c r="D13" s="3">
        <v>48</v>
      </c>
      <c r="E13" s="3"/>
    </row>
    <row r="14" spans="1:5" x14ac:dyDescent="0.2">
      <c r="A14" s="3" t="s">
        <v>6</v>
      </c>
      <c r="B14" s="3">
        <v>1</v>
      </c>
      <c r="C14" s="3">
        <v>0</v>
      </c>
      <c r="D14" s="3">
        <v>48</v>
      </c>
      <c r="E14" s="3">
        <f>(D14/$D13)*100</f>
        <v>100</v>
      </c>
    </row>
    <row r="15" spans="1:5" x14ac:dyDescent="0.2">
      <c r="A15" s="3" t="s">
        <v>6</v>
      </c>
      <c r="B15" s="3">
        <v>2</v>
      </c>
      <c r="C15" s="3">
        <v>0</v>
      </c>
      <c r="D15" s="3">
        <v>48</v>
      </c>
      <c r="E15" s="3">
        <f>(D15/$D13)*100</f>
        <v>100</v>
      </c>
    </row>
    <row r="16" spans="1:5" x14ac:dyDescent="0.2">
      <c r="A16" s="3" t="s">
        <v>6</v>
      </c>
      <c r="B16" s="3">
        <v>3</v>
      </c>
      <c r="C16" s="3">
        <v>2</v>
      </c>
      <c r="D16" s="3">
        <v>46</v>
      </c>
      <c r="E16" s="3">
        <f>(D16/$D13)*100</f>
        <v>95.833333333333343</v>
      </c>
    </row>
    <row r="17" spans="1:5" x14ac:dyDescent="0.2">
      <c r="A17" s="3" t="s">
        <v>6</v>
      </c>
      <c r="B17" s="3">
        <v>4</v>
      </c>
      <c r="C17" s="3">
        <v>0</v>
      </c>
      <c r="D17" s="3">
        <v>46</v>
      </c>
      <c r="E17" s="3">
        <f>(D17/$D13)*100</f>
        <v>95.833333333333343</v>
      </c>
    </row>
    <row r="18" spans="1:5" x14ac:dyDescent="0.2">
      <c r="A18" s="3" t="s">
        <v>6</v>
      </c>
      <c r="B18" s="3">
        <v>5</v>
      </c>
      <c r="C18" s="3">
        <v>2</v>
      </c>
      <c r="D18" s="3">
        <v>44</v>
      </c>
      <c r="E18" s="3">
        <f>(D18/$D13)*100</f>
        <v>91.666666666666657</v>
      </c>
    </row>
    <row r="19" spans="1:5" x14ac:dyDescent="0.2">
      <c r="A19" s="3" t="s">
        <v>6</v>
      </c>
      <c r="B19" s="3">
        <v>6</v>
      </c>
      <c r="C19" s="3">
        <v>1</v>
      </c>
      <c r="D19" s="3">
        <v>43</v>
      </c>
      <c r="E19" s="3">
        <f>(D19/$D13)*100</f>
        <v>89.583333333333343</v>
      </c>
    </row>
    <row r="20" spans="1:5" x14ac:dyDescent="0.2">
      <c r="A20" s="3" t="s">
        <v>6</v>
      </c>
      <c r="B20" s="3">
        <v>7</v>
      </c>
      <c r="C20" s="3">
        <v>2</v>
      </c>
      <c r="D20" s="3">
        <v>41</v>
      </c>
      <c r="E20" s="3">
        <f>(D20/$D13)*100</f>
        <v>85.416666666666657</v>
      </c>
    </row>
    <row r="21" spans="1:5" x14ac:dyDescent="0.2">
      <c r="A21" s="3" t="s">
        <v>6</v>
      </c>
      <c r="B21" s="3">
        <v>8</v>
      </c>
      <c r="C21" s="3">
        <v>0</v>
      </c>
      <c r="D21" s="3">
        <v>41</v>
      </c>
      <c r="E21" s="3">
        <f>(D21/$D13)*100</f>
        <v>85.416666666666657</v>
      </c>
    </row>
    <row r="22" spans="1:5" x14ac:dyDescent="0.2">
      <c r="A22" s="3" t="s">
        <v>6</v>
      </c>
      <c r="B22" s="3">
        <v>9</v>
      </c>
      <c r="C22" s="3">
        <v>0</v>
      </c>
      <c r="D22" s="4">
        <v>41</v>
      </c>
      <c r="E22" s="3">
        <f>(D22/$D13)*100</f>
        <v>85.416666666666657</v>
      </c>
    </row>
    <row r="23" spans="1:5" x14ac:dyDescent="0.2">
      <c r="A23" s="3" t="s">
        <v>6</v>
      </c>
      <c r="B23" s="3">
        <v>10</v>
      </c>
      <c r="C23" s="3">
        <v>0</v>
      </c>
      <c r="D23" s="4">
        <v>41</v>
      </c>
      <c r="E23" s="3">
        <f>(D23/$D13)*100</f>
        <v>85.416666666666657</v>
      </c>
    </row>
    <row r="24" spans="1:5" x14ac:dyDescent="0.2">
      <c r="A24" s="3" t="s">
        <v>7</v>
      </c>
      <c r="B24" s="3">
        <v>0</v>
      </c>
      <c r="C24" s="3"/>
      <c r="D24" s="3">
        <v>50</v>
      </c>
      <c r="E24" s="3"/>
    </row>
    <row r="25" spans="1:5" x14ac:dyDescent="0.2">
      <c r="A25" s="3" t="s">
        <v>7</v>
      </c>
      <c r="B25" s="3">
        <v>1</v>
      </c>
      <c r="C25" s="3">
        <v>0</v>
      </c>
      <c r="D25" s="3">
        <v>50</v>
      </c>
      <c r="E25" s="3">
        <f>(D25/50)*100</f>
        <v>100</v>
      </c>
    </row>
    <row r="26" spans="1:5" x14ac:dyDescent="0.2">
      <c r="A26" s="3" t="s">
        <v>7</v>
      </c>
      <c r="B26" s="3">
        <v>2</v>
      </c>
      <c r="C26" s="3">
        <v>0</v>
      </c>
      <c r="D26" s="3">
        <v>50</v>
      </c>
      <c r="E26" s="3">
        <f t="shared" ref="E26:E34" si="1">(D26/50)*100</f>
        <v>100</v>
      </c>
    </row>
    <row r="27" spans="1:5" x14ac:dyDescent="0.2">
      <c r="A27" s="3" t="s">
        <v>7</v>
      </c>
      <c r="B27" s="3">
        <v>3</v>
      </c>
      <c r="C27" s="3">
        <v>1</v>
      </c>
      <c r="D27" s="3">
        <v>49</v>
      </c>
      <c r="E27" s="3">
        <f t="shared" si="1"/>
        <v>98</v>
      </c>
    </row>
    <row r="28" spans="1:5" x14ac:dyDescent="0.2">
      <c r="A28" s="3" t="s">
        <v>7</v>
      </c>
      <c r="B28" s="3">
        <v>4</v>
      </c>
      <c r="C28" s="3">
        <v>0</v>
      </c>
      <c r="D28" s="3">
        <v>49</v>
      </c>
      <c r="E28" s="3">
        <f t="shared" si="1"/>
        <v>98</v>
      </c>
    </row>
    <row r="29" spans="1:5" x14ac:dyDescent="0.2">
      <c r="A29" s="3" t="s">
        <v>7</v>
      </c>
      <c r="B29" s="3">
        <v>5</v>
      </c>
      <c r="C29" s="3">
        <v>1</v>
      </c>
      <c r="D29" s="3">
        <v>48</v>
      </c>
      <c r="E29" s="3">
        <f t="shared" si="1"/>
        <v>96</v>
      </c>
    </row>
    <row r="30" spans="1:5" x14ac:dyDescent="0.2">
      <c r="A30" s="3" t="s">
        <v>7</v>
      </c>
      <c r="B30" s="3">
        <v>6</v>
      </c>
      <c r="C30" s="3">
        <v>1</v>
      </c>
      <c r="D30" s="3">
        <v>47</v>
      </c>
      <c r="E30" s="3">
        <f t="shared" si="1"/>
        <v>94</v>
      </c>
    </row>
    <row r="31" spans="1:5" x14ac:dyDescent="0.2">
      <c r="A31" s="3" t="s">
        <v>7</v>
      </c>
      <c r="B31" s="3">
        <v>7</v>
      </c>
      <c r="C31" s="3">
        <v>4</v>
      </c>
      <c r="D31" s="3">
        <v>43</v>
      </c>
      <c r="E31" s="3">
        <f t="shared" si="1"/>
        <v>86</v>
      </c>
    </row>
    <row r="32" spans="1:5" x14ac:dyDescent="0.2">
      <c r="A32" s="3" t="s">
        <v>7</v>
      </c>
      <c r="B32" s="3">
        <v>8</v>
      </c>
      <c r="C32" s="3">
        <v>0</v>
      </c>
      <c r="D32" s="3">
        <v>43</v>
      </c>
      <c r="E32" s="3">
        <f t="shared" si="1"/>
        <v>86</v>
      </c>
    </row>
    <row r="33" spans="1:5" x14ac:dyDescent="0.2">
      <c r="A33" s="3" t="s">
        <v>7</v>
      </c>
      <c r="B33" s="3">
        <v>9</v>
      </c>
      <c r="C33" s="3">
        <v>2</v>
      </c>
      <c r="D33" s="3">
        <v>41</v>
      </c>
      <c r="E33" s="3">
        <f t="shared" si="1"/>
        <v>82</v>
      </c>
    </row>
    <row r="34" spans="1:5" x14ac:dyDescent="0.2">
      <c r="A34" s="3" t="s">
        <v>7</v>
      </c>
      <c r="B34" s="3">
        <v>10</v>
      </c>
      <c r="C34" s="3">
        <v>3</v>
      </c>
      <c r="D34" s="3">
        <v>38</v>
      </c>
      <c r="E34" s="3">
        <f t="shared" si="1"/>
        <v>76</v>
      </c>
    </row>
    <row r="35" spans="1:5" x14ac:dyDescent="0.2">
      <c r="A35" s="3" t="s">
        <v>8</v>
      </c>
      <c r="B35" s="3">
        <v>0</v>
      </c>
      <c r="C35" s="3"/>
      <c r="D35" s="3">
        <v>48</v>
      </c>
      <c r="E35" s="3"/>
    </row>
    <row r="36" spans="1:5" x14ac:dyDescent="0.2">
      <c r="A36" s="3" t="s">
        <v>8</v>
      </c>
      <c r="B36" s="3">
        <v>1</v>
      </c>
      <c r="C36" s="3">
        <v>1</v>
      </c>
      <c r="D36" s="3">
        <v>47</v>
      </c>
      <c r="E36" s="3">
        <f>(D36/48)*100</f>
        <v>97.916666666666657</v>
      </c>
    </row>
    <row r="37" spans="1:5" x14ac:dyDescent="0.2">
      <c r="A37" s="3" t="s">
        <v>8</v>
      </c>
      <c r="B37" s="3">
        <v>2</v>
      </c>
      <c r="C37" s="3">
        <v>1</v>
      </c>
      <c r="D37" s="3">
        <v>46</v>
      </c>
      <c r="E37" s="3">
        <f t="shared" ref="E37:E45" si="2">(D37/48)*100</f>
        <v>95.833333333333343</v>
      </c>
    </row>
    <row r="38" spans="1:5" x14ac:dyDescent="0.2">
      <c r="A38" s="3" t="s">
        <v>8</v>
      </c>
      <c r="B38" s="3">
        <v>3</v>
      </c>
      <c r="C38" s="3">
        <v>1</v>
      </c>
      <c r="D38" s="3">
        <v>45</v>
      </c>
      <c r="E38" s="3">
        <f t="shared" si="2"/>
        <v>93.75</v>
      </c>
    </row>
    <row r="39" spans="1:5" x14ac:dyDescent="0.2">
      <c r="A39" s="3" t="s">
        <v>8</v>
      </c>
      <c r="B39" s="3">
        <v>4</v>
      </c>
      <c r="C39" s="3">
        <v>0</v>
      </c>
      <c r="D39" s="3">
        <v>45</v>
      </c>
      <c r="E39" s="3">
        <f t="shared" si="2"/>
        <v>93.75</v>
      </c>
    </row>
    <row r="40" spans="1:5" x14ac:dyDescent="0.2">
      <c r="A40" s="3" t="s">
        <v>8</v>
      </c>
      <c r="B40" s="3">
        <v>5</v>
      </c>
      <c r="C40" s="3">
        <v>2</v>
      </c>
      <c r="D40" s="3">
        <v>43</v>
      </c>
      <c r="E40" s="3">
        <f t="shared" si="2"/>
        <v>89.583333333333343</v>
      </c>
    </row>
    <row r="41" spans="1:5" x14ac:dyDescent="0.2">
      <c r="A41" s="3" t="s">
        <v>8</v>
      </c>
      <c r="B41" s="3">
        <v>6</v>
      </c>
      <c r="C41" s="3">
        <v>1</v>
      </c>
      <c r="D41" s="3">
        <v>42</v>
      </c>
      <c r="E41" s="3">
        <f t="shared" si="2"/>
        <v>87.5</v>
      </c>
    </row>
    <row r="42" spans="1:5" x14ac:dyDescent="0.2">
      <c r="A42" s="3" t="s">
        <v>8</v>
      </c>
      <c r="B42" s="3">
        <v>7</v>
      </c>
      <c r="C42" s="3">
        <v>5</v>
      </c>
      <c r="D42" s="3">
        <v>37</v>
      </c>
      <c r="E42" s="3">
        <f t="shared" si="2"/>
        <v>77.083333333333343</v>
      </c>
    </row>
    <row r="43" spans="1:5" x14ac:dyDescent="0.2">
      <c r="A43" s="3" t="s">
        <v>8</v>
      </c>
      <c r="B43" s="3">
        <v>8</v>
      </c>
      <c r="C43" s="3">
        <v>0</v>
      </c>
      <c r="D43" s="3">
        <v>37</v>
      </c>
      <c r="E43" s="3">
        <f t="shared" si="2"/>
        <v>77.083333333333343</v>
      </c>
    </row>
    <row r="44" spans="1:5" x14ac:dyDescent="0.2">
      <c r="A44" s="3" t="s">
        <v>8</v>
      </c>
      <c r="B44" s="3">
        <v>9</v>
      </c>
      <c r="C44" s="3">
        <v>1</v>
      </c>
      <c r="D44" s="3">
        <v>36</v>
      </c>
      <c r="E44" s="3">
        <f t="shared" si="2"/>
        <v>75</v>
      </c>
    </row>
    <row r="45" spans="1:5" x14ac:dyDescent="0.2">
      <c r="A45" s="3" t="s">
        <v>8</v>
      </c>
      <c r="B45" s="3">
        <v>10</v>
      </c>
      <c r="C45" s="3">
        <v>2</v>
      </c>
      <c r="D45" s="3">
        <v>34</v>
      </c>
      <c r="E45" s="3">
        <f t="shared" si="2"/>
        <v>70.833333333333343</v>
      </c>
    </row>
    <row r="46" spans="1:5" x14ac:dyDescent="0.2">
      <c r="A46" s="3" t="s">
        <v>9</v>
      </c>
      <c r="B46" s="3">
        <v>0</v>
      </c>
      <c r="C46" s="3"/>
      <c r="D46" s="3">
        <v>49</v>
      </c>
      <c r="E46" s="3"/>
    </row>
    <row r="47" spans="1:5" x14ac:dyDescent="0.2">
      <c r="A47" s="3" t="s">
        <v>9</v>
      </c>
      <c r="B47" s="3">
        <v>1</v>
      </c>
      <c r="C47" s="3">
        <v>1</v>
      </c>
      <c r="D47" s="3">
        <v>48</v>
      </c>
      <c r="E47" s="3">
        <f>(D47/49)*100</f>
        <v>97.959183673469383</v>
      </c>
    </row>
    <row r="48" spans="1:5" x14ac:dyDescent="0.2">
      <c r="A48" s="3" t="s">
        <v>9</v>
      </c>
      <c r="B48" s="3">
        <v>2</v>
      </c>
      <c r="C48" s="3">
        <v>0</v>
      </c>
      <c r="D48" s="3">
        <v>48</v>
      </c>
      <c r="E48" s="3">
        <f t="shared" ref="E48:E56" si="3">(D48/49)*100</f>
        <v>97.959183673469383</v>
      </c>
    </row>
    <row r="49" spans="1:5" x14ac:dyDescent="0.2">
      <c r="A49" s="3" t="s">
        <v>9</v>
      </c>
      <c r="B49" s="3">
        <v>3</v>
      </c>
      <c r="C49" s="3">
        <v>1</v>
      </c>
      <c r="D49" s="3">
        <v>47</v>
      </c>
      <c r="E49" s="3">
        <f t="shared" si="3"/>
        <v>95.918367346938766</v>
      </c>
    </row>
    <row r="50" spans="1:5" x14ac:dyDescent="0.2">
      <c r="A50" s="3" t="s">
        <v>9</v>
      </c>
      <c r="B50" s="3">
        <v>4</v>
      </c>
      <c r="C50" s="3">
        <v>0</v>
      </c>
      <c r="D50" s="3">
        <v>47</v>
      </c>
      <c r="E50" s="3">
        <f t="shared" si="3"/>
        <v>95.918367346938766</v>
      </c>
    </row>
    <row r="51" spans="1:5" x14ac:dyDescent="0.2">
      <c r="A51" s="3" t="s">
        <v>9</v>
      </c>
      <c r="B51" s="3">
        <v>5</v>
      </c>
      <c r="C51" s="3">
        <v>2</v>
      </c>
      <c r="D51" s="3">
        <v>45</v>
      </c>
      <c r="E51" s="3">
        <f t="shared" si="3"/>
        <v>91.83673469387756</v>
      </c>
    </row>
    <row r="52" spans="1:5" x14ac:dyDescent="0.2">
      <c r="A52" s="3" t="s">
        <v>9</v>
      </c>
      <c r="B52" s="3">
        <v>6</v>
      </c>
      <c r="C52" s="3">
        <v>0</v>
      </c>
      <c r="D52" s="3">
        <v>45</v>
      </c>
      <c r="E52" s="3">
        <f t="shared" si="3"/>
        <v>91.83673469387756</v>
      </c>
    </row>
    <row r="53" spans="1:5" x14ac:dyDescent="0.2">
      <c r="A53" s="3" t="s">
        <v>9</v>
      </c>
      <c r="B53" s="3">
        <v>7</v>
      </c>
      <c r="C53" s="3">
        <v>1</v>
      </c>
      <c r="D53" s="3">
        <v>44</v>
      </c>
      <c r="E53" s="3">
        <f t="shared" si="3"/>
        <v>89.795918367346943</v>
      </c>
    </row>
    <row r="54" spans="1:5" x14ac:dyDescent="0.2">
      <c r="A54" s="3" t="s">
        <v>9</v>
      </c>
      <c r="B54" s="3">
        <v>8</v>
      </c>
      <c r="C54" s="3">
        <v>0</v>
      </c>
      <c r="D54" s="3">
        <v>44</v>
      </c>
      <c r="E54" s="3">
        <f t="shared" si="3"/>
        <v>89.795918367346943</v>
      </c>
    </row>
    <row r="55" spans="1:5" x14ac:dyDescent="0.2">
      <c r="A55" s="3" t="s">
        <v>9</v>
      </c>
      <c r="B55" s="3">
        <v>9</v>
      </c>
      <c r="C55" s="3">
        <v>1</v>
      </c>
      <c r="D55" s="3">
        <v>43</v>
      </c>
      <c r="E55" s="3">
        <f t="shared" si="3"/>
        <v>87.755102040816325</v>
      </c>
    </row>
    <row r="56" spans="1:5" x14ac:dyDescent="0.2">
      <c r="A56" s="3" t="s">
        <v>9</v>
      </c>
      <c r="B56" s="3">
        <v>10</v>
      </c>
      <c r="C56" s="3">
        <v>1</v>
      </c>
      <c r="D56" s="3">
        <v>42</v>
      </c>
      <c r="E56" s="3">
        <f t="shared" si="3"/>
        <v>85.714285714285708</v>
      </c>
    </row>
    <row r="57" spans="1:5" x14ac:dyDescent="0.2">
      <c r="C57" s="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FDD1-FB05-4D4E-871E-65CACBFD99AD}">
  <dimension ref="A1:G56"/>
  <sheetViews>
    <sheetView tabSelected="1" workbookViewId="0">
      <selection activeCell="H26" sqref="H26"/>
    </sheetView>
  </sheetViews>
  <sheetFormatPr baseColWidth="10" defaultRowHeight="16" x14ac:dyDescent="0.2"/>
  <cols>
    <col min="1" max="1" width="14" customWidth="1"/>
    <col min="6" max="6" width="14.83203125" bestFit="1" customWidth="1"/>
  </cols>
  <sheetData>
    <row r="1" spans="1:7" x14ac:dyDescent="0.2">
      <c r="A1" s="1" t="s">
        <v>0</v>
      </c>
      <c r="B1" s="1" t="s">
        <v>10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3" t="s">
        <v>5</v>
      </c>
      <c r="B2" s="3">
        <v>1</v>
      </c>
      <c r="C2" s="3" t="s">
        <v>12</v>
      </c>
      <c r="D2" s="3">
        <v>0</v>
      </c>
      <c r="E2" s="3"/>
      <c r="F2" s="3">
        <v>49</v>
      </c>
      <c r="G2" s="3"/>
    </row>
    <row r="3" spans="1:7" x14ac:dyDescent="0.2">
      <c r="A3" s="3" t="s">
        <v>5</v>
      </c>
      <c r="B3" s="3">
        <v>1</v>
      </c>
      <c r="C3" s="3" t="s">
        <v>12</v>
      </c>
      <c r="D3" s="3">
        <v>1</v>
      </c>
      <c r="E3" s="3">
        <v>0</v>
      </c>
      <c r="F3" s="3">
        <v>49</v>
      </c>
      <c r="G3" s="3">
        <f>(F3/F2)*100</f>
        <v>100</v>
      </c>
    </row>
    <row r="4" spans="1:7" x14ac:dyDescent="0.2">
      <c r="A4" s="3" t="s">
        <v>5</v>
      </c>
      <c r="B4" s="3">
        <v>1</v>
      </c>
      <c r="C4" s="3" t="s">
        <v>12</v>
      </c>
      <c r="D4" s="3">
        <v>2</v>
      </c>
      <c r="E4" s="3">
        <v>0</v>
      </c>
      <c r="F4" s="3">
        <v>49</v>
      </c>
      <c r="G4" s="3">
        <f t="shared" ref="G4:G12" si="0">(F4/F3)*100</f>
        <v>100</v>
      </c>
    </row>
    <row r="5" spans="1:7" x14ac:dyDescent="0.2">
      <c r="A5" s="3" t="s">
        <v>5</v>
      </c>
      <c r="B5" s="3">
        <v>1</v>
      </c>
      <c r="C5" s="3" t="s">
        <v>12</v>
      </c>
      <c r="D5" s="3">
        <v>3</v>
      </c>
      <c r="E5" s="3">
        <v>0</v>
      </c>
      <c r="F5" s="3">
        <v>49</v>
      </c>
      <c r="G5" s="3">
        <f t="shared" si="0"/>
        <v>100</v>
      </c>
    </row>
    <row r="6" spans="1:7" x14ac:dyDescent="0.2">
      <c r="A6" s="3" t="s">
        <v>5</v>
      </c>
      <c r="B6" s="3">
        <v>1</v>
      </c>
      <c r="C6" s="3" t="s">
        <v>12</v>
      </c>
      <c r="D6" s="3">
        <v>4</v>
      </c>
      <c r="E6" s="3">
        <v>0</v>
      </c>
      <c r="F6" s="3">
        <v>49</v>
      </c>
      <c r="G6" s="3">
        <f t="shared" si="0"/>
        <v>100</v>
      </c>
    </row>
    <row r="7" spans="1:7" x14ac:dyDescent="0.2">
      <c r="A7" s="3" t="s">
        <v>5</v>
      </c>
      <c r="B7" s="3">
        <v>1</v>
      </c>
      <c r="C7" s="3" t="s">
        <v>12</v>
      </c>
      <c r="D7" s="3">
        <v>5</v>
      </c>
      <c r="E7" s="3">
        <v>0</v>
      </c>
      <c r="F7" s="3">
        <v>49</v>
      </c>
      <c r="G7" s="3">
        <f t="shared" si="0"/>
        <v>100</v>
      </c>
    </row>
    <row r="8" spans="1:7" x14ac:dyDescent="0.2">
      <c r="A8" s="3" t="s">
        <v>5</v>
      </c>
      <c r="B8" s="3">
        <v>1</v>
      </c>
      <c r="C8" s="3" t="s">
        <v>12</v>
      </c>
      <c r="D8" s="3">
        <v>6</v>
      </c>
      <c r="E8" s="3">
        <v>0</v>
      </c>
      <c r="F8" s="3">
        <v>49</v>
      </c>
      <c r="G8" s="3">
        <f t="shared" si="0"/>
        <v>100</v>
      </c>
    </row>
    <row r="9" spans="1:7" x14ac:dyDescent="0.2">
      <c r="A9" s="3" t="s">
        <v>5</v>
      </c>
      <c r="B9" s="3">
        <v>1</v>
      </c>
      <c r="C9" s="3" t="s">
        <v>12</v>
      </c>
      <c r="D9" s="3">
        <v>7</v>
      </c>
      <c r="E9" s="3">
        <v>0</v>
      </c>
      <c r="F9" s="3">
        <v>49</v>
      </c>
      <c r="G9" s="3">
        <f t="shared" si="0"/>
        <v>100</v>
      </c>
    </row>
    <row r="10" spans="1:7" x14ac:dyDescent="0.2">
      <c r="A10" s="3" t="s">
        <v>5</v>
      </c>
      <c r="B10" s="3">
        <v>1</v>
      </c>
      <c r="C10" s="3" t="s">
        <v>12</v>
      </c>
      <c r="D10" s="3">
        <v>8</v>
      </c>
      <c r="E10" s="3">
        <v>0</v>
      </c>
      <c r="F10" s="3">
        <v>49</v>
      </c>
      <c r="G10" s="3">
        <f t="shared" si="0"/>
        <v>100</v>
      </c>
    </row>
    <row r="11" spans="1:7" x14ac:dyDescent="0.2">
      <c r="A11" s="3" t="s">
        <v>5</v>
      </c>
      <c r="B11" s="3">
        <v>1</v>
      </c>
      <c r="C11" s="3" t="s">
        <v>12</v>
      </c>
      <c r="D11" s="3">
        <v>9</v>
      </c>
      <c r="E11" s="3">
        <v>0</v>
      </c>
      <c r="F11" s="3">
        <v>49</v>
      </c>
      <c r="G11" s="3">
        <f t="shared" si="0"/>
        <v>100</v>
      </c>
    </row>
    <row r="12" spans="1:7" x14ac:dyDescent="0.2">
      <c r="A12" s="3" t="s">
        <v>5</v>
      </c>
      <c r="B12" s="3">
        <v>1</v>
      </c>
      <c r="C12" s="3" t="s">
        <v>12</v>
      </c>
      <c r="D12" s="3">
        <v>10</v>
      </c>
      <c r="E12" s="3">
        <v>0</v>
      </c>
      <c r="F12" s="3">
        <v>49</v>
      </c>
      <c r="G12" s="3">
        <f t="shared" si="0"/>
        <v>100</v>
      </c>
    </row>
    <row r="13" spans="1:7" x14ac:dyDescent="0.2">
      <c r="A13" s="3" t="s">
        <v>6</v>
      </c>
      <c r="B13" s="3">
        <v>1</v>
      </c>
      <c r="C13" s="3" t="s">
        <v>12</v>
      </c>
      <c r="D13" s="3">
        <v>0</v>
      </c>
      <c r="E13" s="3"/>
      <c r="F13" s="3">
        <v>48</v>
      </c>
      <c r="G13" s="3"/>
    </row>
    <row r="14" spans="1:7" x14ac:dyDescent="0.2">
      <c r="A14" s="3" t="s">
        <v>6</v>
      </c>
      <c r="B14" s="3">
        <v>1</v>
      </c>
      <c r="C14" s="3" t="s">
        <v>12</v>
      </c>
      <c r="D14" s="3">
        <v>1</v>
      </c>
      <c r="E14" s="3">
        <v>0</v>
      </c>
      <c r="F14" s="3">
        <v>48</v>
      </c>
      <c r="G14" s="3">
        <f>(F14/$F13)*100</f>
        <v>100</v>
      </c>
    </row>
    <row r="15" spans="1:7" x14ac:dyDescent="0.2">
      <c r="A15" s="3" t="s">
        <v>6</v>
      </c>
      <c r="B15" s="3">
        <v>1</v>
      </c>
      <c r="C15" s="3" t="s">
        <v>12</v>
      </c>
      <c r="D15" s="3">
        <v>2</v>
      </c>
      <c r="E15" s="3">
        <v>0</v>
      </c>
      <c r="F15" s="3">
        <v>48</v>
      </c>
      <c r="G15" s="3">
        <f>(F15/$F13)*100</f>
        <v>100</v>
      </c>
    </row>
    <row r="16" spans="1:7" x14ac:dyDescent="0.2">
      <c r="A16" s="3" t="s">
        <v>6</v>
      </c>
      <c r="B16" s="3">
        <v>1</v>
      </c>
      <c r="C16" s="3" t="s">
        <v>12</v>
      </c>
      <c r="D16" s="3">
        <v>3</v>
      </c>
      <c r="E16" s="3">
        <v>2</v>
      </c>
      <c r="F16" s="3">
        <v>46</v>
      </c>
      <c r="G16" s="3">
        <f>(F16/$F13)*100</f>
        <v>95.833333333333343</v>
      </c>
    </row>
    <row r="17" spans="1:7" x14ac:dyDescent="0.2">
      <c r="A17" s="3" t="s">
        <v>6</v>
      </c>
      <c r="B17" s="3">
        <v>1</v>
      </c>
      <c r="C17" s="3" t="s">
        <v>12</v>
      </c>
      <c r="D17" s="3">
        <v>4</v>
      </c>
      <c r="E17" s="3">
        <v>0</v>
      </c>
      <c r="F17" s="3">
        <v>46</v>
      </c>
      <c r="G17" s="3">
        <f>(F17/$F13)*100</f>
        <v>95.833333333333343</v>
      </c>
    </row>
    <row r="18" spans="1:7" x14ac:dyDescent="0.2">
      <c r="A18" s="3" t="s">
        <v>6</v>
      </c>
      <c r="B18" s="3">
        <v>1</v>
      </c>
      <c r="C18" s="3" t="s">
        <v>12</v>
      </c>
      <c r="D18" s="3">
        <v>5</v>
      </c>
      <c r="E18" s="3">
        <v>2</v>
      </c>
      <c r="F18" s="3">
        <v>44</v>
      </c>
      <c r="G18" s="3">
        <f>(F18/$F13)*100</f>
        <v>91.666666666666657</v>
      </c>
    </row>
    <row r="19" spans="1:7" x14ac:dyDescent="0.2">
      <c r="A19" s="3" t="s">
        <v>6</v>
      </c>
      <c r="B19" s="3">
        <v>1</v>
      </c>
      <c r="C19" s="3" t="s">
        <v>12</v>
      </c>
      <c r="D19" s="3">
        <v>6</v>
      </c>
      <c r="E19" s="3">
        <v>1</v>
      </c>
      <c r="F19" s="3">
        <v>43</v>
      </c>
      <c r="G19" s="3">
        <f>(F19/$F13)*100</f>
        <v>89.583333333333343</v>
      </c>
    </row>
    <row r="20" spans="1:7" x14ac:dyDescent="0.2">
      <c r="A20" s="3" t="s">
        <v>6</v>
      </c>
      <c r="B20" s="3">
        <v>1</v>
      </c>
      <c r="C20" s="3" t="s">
        <v>12</v>
      </c>
      <c r="D20" s="3">
        <v>7</v>
      </c>
      <c r="E20" s="3">
        <v>2</v>
      </c>
      <c r="F20" s="3">
        <v>41</v>
      </c>
      <c r="G20" s="3">
        <f>(F20/$F13)*100</f>
        <v>85.416666666666657</v>
      </c>
    </row>
    <row r="21" spans="1:7" x14ac:dyDescent="0.2">
      <c r="A21" s="3" t="s">
        <v>6</v>
      </c>
      <c r="B21" s="3">
        <v>1</v>
      </c>
      <c r="C21" s="3" t="s">
        <v>12</v>
      </c>
      <c r="D21" s="3">
        <v>8</v>
      </c>
      <c r="E21" s="3">
        <v>0</v>
      </c>
      <c r="F21" s="3">
        <v>41</v>
      </c>
      <c r="G21" s="3">
        <f>(F21/$F13)*100</f>
        <v>85.416666666666657</v>
      </c>
    </row>
    <row r="22" spans="1:7" x14ac:dyDescent="0.2">
      <c r="A22" s="3" t="s">
        <v>6</v>
      </c>
      <c r="B22" s="3">
        <v>1</v>
      </c>
      <c r="C22" s="3" t="s">
        <v>12</v>
      </c>
      <c r="D22" s="3">
        <v>9</v>
      </c>
      <c r="E22" s="3">
        <v>0</v>
      </c>
      <c r="F22" s="4">
        <v>41</v>
      </c>
      <c r="G22" s="3">
        <f>(F22/$F13)*100</f>
        <v>85.416666666666657</v>
      </c>
    </row>
    <row r="23" spans="1:7" x14ac:dyDescent="0.2">
      <c r="A23" s="3" t="s">
        <v>6</v>
      </c>
      <c r="B23" s="3">
        <v>1</v>
      </c>
      <c r="C23" s="3" t="s">
        <v>12</v>
      </c>
      <c r="D23" s="3">
        <v>10</v>
      </c>
      <c r="E23" s="3">
        <v>0</v>
      </c>
      <c r="F23" s="4">
        <v>41</v>
      </c>
      <c r="G23" s="3">
        <f>(F23/$F13)*100</f>
        <v>85.416666666666657</v>
      </c>
    </row>
    <row r="24" spans="1:7" x14ac:dyDescent="0.2">
      <c r="A24" s="3" t="s">
        <v>7</v>
      </c>
      <c r="B24" s="3">
        <v>1</v>
      </c>
      <c r="C24" s="3" t="s">
        <v>12</v>
      </c>
      <c r="D24" s="3">
        <v>0</v>
      </c>
      <c r="E24" s="3"/>
      <c r="F24" s="3">
        <v>50</v>
      </c>
      <c r="G24" s="3"/>
    </row>
    <row r="25" spans="1:7" x14ac:dyDescent="0.2">
      <c r="A25" s="3" t="s">
        <v>7</v>
      </c>
      <c r="B25" s="3">
        <v>1</v>
      </c>
      <c r="C25" s="3" t="s">
        <v>12</v>
      </c>
      <c r="D25" s="3">
        <v>1</v>
      </c>
      <c r="E25" s="3">
        <v>0</v>
      </c>
      <c r="F25" s="3">
        <v>50</v>
      </c>
      <c r="G25" s="3">
        <f>(F25/50)*100</f>
        <v>100</v>
      </c>
    </row>
    <row r="26" spans="1:7" x14ac:dyDescent="0.2">
      <c r="A26" s="3" t="s">
        <v>7</v>
      </c>
      <c r="B26" s="3">
        <v>1</v>
      </c>
      <c r="C26" s="3" t="s">
        <v>12</v>
      </c>
      <c r="D26" s="3">
        <v>2</v>
      </c>
      <c r="E26" s="3">
        <v>0</v>
      </c>
      <c r="F26" s="3">
        <v>50</v>
      </c>
      <c r="G26" s="3">
        <f t="shared" ref="G26:G34" si="1">(F26/50)*100</f>
        <v>100</v>
      </c>
    </row>
    <row r="27" spans="1:7" x14ac:dyDescent="0.2">
      <c r="A27" s="3" t="s">
        <v>7</v>
      </c>
      <c r="B27" s="3">
        <v>1</v>
      </c>
      <c r="C27" s="3" t="s">
        <v>12</v>
      </c>
      <c r="D27" s="3">
        <v>3</v>
      </c>
      <c r="E27" s="3">
        <v>1</v>
      </c>
      <c r="F27" s="3">
        <v>49</v>
      </c>
      <c r="G27" s="3">
        <f t="shared" si="1"/>
        <v>98</v>
      </c>
    </row>
    <row r="28" spans="1:7" x14ac:dyDescent="0.2">
      <c r="A28" s="3" t="s">
        <v>7</v>
      </c>
      <c r="B28" s="3">
        <v>1</v>
      </c>
      <c r="C28" s="3" t="s">
        <v>12</v>
      </c>
      <c r="D28" s="3">
        <v>4</v>
      </c>
      <c r="E28" s="3">
        <v>0</v>
      </c>
      <c r="F28" s="3">
        <v>49</v>
      </c>
      <c r="G28" s="3">
        <f t="shared" si="1"/>
        <v>98</v>
      </c>
    </row>
    <row r="29" spans="1:7" x14ac:dyDescent="0.2">
      <c r="A29" s="3" t="s">
        <v>7</v>
      </c>
      <c r="B29" s="3">
        <v>1</v>
      </c>
      <c r="C29" s="3" t="s">
        <v>12</v>
      </c>
      <c r="D29" s="3">
        <v>5</v>
      </c>
      <c r="E29" s="3">
        <v>1</v>
      </c>
      <c r="F29" s="3">
        <v>48</v>
      </c>
      <c r="G29" s="3">
        <f t="shared" si="1"/>
        <v>96</v>
      </c>
    </row>
    <row r="30" spans="1:7" x14ac:dyDescent="0.2">
      <c r="A30" s="3" t="s">
        <v>7</v>
      </c>
      <c r="B30" s="3">
        <v>1</v>
      </c>
      <c r="C30" s="3" t="s">
        <v>12</v>
      </c>
      <c r="D30" s="3">
        <v>6</v>
      </c>
      <c r="E30" s="3">
        <v>1</v>
      </c>
      <c r="F30" s="3">
        <v>47</v>
      </c>
      <c r="G30" s="3">
        <f t="shared" si="1"/>
        <v>94</v>
      </c>
    </row>
    <row r="31" spans="1:7" x14ac:dyDescent="0.2">
      <c r="A31" s="3" t="s">
        <v>7</v>
      </c>
      <c r="B31" s="3">
        <v>1</v>
      </c>
      <c r="C31" s="3" t="s">
        <v>12</v>
      </c>
      <c r="D31" s="3">
        <v>7</v>
      </c>
      <c r="E31" s="3">
        <v>4</v>
      </c>
      <c r="F31" s="3">
        <v>43</v>
      </c>
      <c r="G31" s="3">
        <f t="shared" si="1"/>
        <v>86</v>
      </c>
    </row>
    <row r="32" spans="1:7" x14ac:dyDescent="0.2">
      <c r="A32" s="3" t="s">
        <v>7</v>
      </c>
      <c r="B32" s="3">
        <v>1</v>
      </c>
      <c r="C32" s="3" t="s">
        <v>12</v>
      </c>
      <c r="D32" s="3">
        <v>8</v>
      </c>
      <c r="E32" s="3">
        <v>0</v>
      </c>
      <c r="F32" s="3">
        <v>43</v>
      </c>
      <c r="G32" s="3">
        <f t="shared" si="1"/>
        <v>86</v>
      </c>
    </row>
    <row r="33" spans="1:7" x14ac:dyDescent="0.2">
      <c r="A33" s="3" t="s">
        <v>7</v>
      </c>
      <c r="B33" s="3">
        <v>1</v>
      </c>
      <c r="C33" s="3" t="s">
        <v>12</v>
      </c>
      <c r="D33" s="3">
        <v>9</v>
      </c>
      <c r="E33" s="3">
        <v>2</v>
      </c>
      <c r="F33" s="3">
        <v>41</v>
      </c>
      <c r="G33" s="3">
        <f t="shared" si="1"/>
        <v>82</v>
      </c>
    </row>
    <row r="34" spans="1:7" x14ac:dyDescent="0.2">
      <c r="A34" s="3" t="s">
        <v>7</v>
      </c>
      <c r="B34" s="3">
        <v>1</v>
      </c>
      <c r="C34" s="3" t="s">
        <v>12</v>
      </c>
      <c r="D34" s="3">
        <v>10</v>
      </c>
      <c r="E34" s="3">
        <v>3</v>
      </c>
      <c r="F34" s="3">
        <v>38</v>
      </c>
      <c r="G34" s="3">
        <f t="shared" si="1"/>
        <v>76</v>
      </c>
    </row>
    <row r="35" spans="1:7" x14ac:dyDescent="0.2">
      <c r="A35" s="3" t="s">
        <v>8</v>
      </c>
      <c r="B35" s="3">
        <v>1</v>
      </c>
      <c r="C35" s="3" t="s">
        <v>12</v>
      </c>
      <c r="D35" s="3">
        <v>0</v>
      </c>
      <c r="E35" s="3"/>
      <c r="F35" s="3">
        <v>48</v>
      </c>
      <c r="G35" s="3"/>
    </row>
    <row r="36" spans="1:7" x14ac:dyDescent="0.2">
      <c r="A36" s="3" t="s">
        <v>8</v>
      </c>
      <c r="B36" s="3">
        <v>1</v>
      </c>
      <c r="C36" s="3" t="s">
        <v>12</v>
      </c>
      <c r="D36" s="3">
        <v>1</v>
      </c>
      <c r="E36" s="3">
        <v>1</v>
      </c>
      <c r="F36" s="3">
        <v>47</v>
      </c>
      <c r="G36" s="3">
        <f>(F36/48)*100</f>
        <v>97.916666666666657</v>
      </c>
    </row>
    <row r="37" spans="1:7" x14ac:dyDescent="0.2">
      <c r="A37" s="3" t="s">
        <v>8</v>
      </c>
      <c r="B37" s="3">
        <v>1</v>
      </c>
      <c r="C37" s="3" t="s">
        <v>12</v>
      </c>
      <c r="D37" s="3">
        <v>2</v>
      </c>
      <c r="E37" s="3">
        <v>1</v>
      </c>
      <c r="F37" s="3">
        <v>46</v>
      </c>
      <c r="G37" s="3">
        <f t="shared" ref="G37:G45" si="2">(F37/48)*100</f>
        <v>95.833333333333343</v>
      </c>
    </row>
    <row r="38" spans="1:7" x14ac:dyDescent="0.2">
      <c r="A38" s="3" t="s">
        <v>8</v>
      </c>
      <c r="B38" s="3">
        <v>1</v>
      </c>
      <c r="C38" s="3" t="s">
        <v>12</v>
      </c>
      <c r="D38" s="3">
        <v>3</v>
      </c>
      <c r="E38" s="3">
        <v>1</v>
      </c>
      <c r="F38" s="3">
        <v>45</v>
      </c>
      <c r="G38" s="3">
        <f t="shared" si="2"/>
        <v>93.75</v>
      </c>
    </row>
    <row r="39" spans="1:7" x14ac:dyDescent="0.2">
      <c r="A39" s="3" t="s">
        <v>8</v>
      </c>
      <c r="B39" s="3">
        <v>1</v>
      </c>
      <c r="C39" s="3" t="s">
        <v>12</v>
      </c>
      <c r="D39" s="3">
        <v>4</v>
      </c>
      <c r="E39" s="3">
        <v>0</v>
      </c>
      <c r="F39" s="3">
        <v>45</v>
      </c>
      <c r="G39" s="3">
        <f t="shared" si="2"/>
        <v>93.75</v>
      </c>
    </row>
    <row r="40" spans="1:7" x14ac:dyDescent="0.2">
      <c r="A40" s="3" t="s">
        <v>8</v>
      </c>
      <c r="B40" s="3">
        <v>1</v>
      </c>
      <c r="C40" s="3" t="s">
        <v>12</v>
      </c>
      <c r="D40" s="3">
        <v>5</v>
      </c>
      <c r="E40" s="3">
        <v>2</v>
      </c>
      <c r="F40" s="3">
        <v>43</v>
      </c>
      <c r="G40" s="3">
        <f t="shared" si="2"/>
        <v>89.583333333333343</v>
      </c>
    </row>
    <row r="41" spans="1:7" x14ac:dyDescent="0.2">
      <c r="A41" s="3" t="s">
        <v>8</v>
      </c>
      <c r="B41" s="3">
        <v>1</v>
      </c>
      <c r="C41" s="3" t="s">
        <v>12</v>
      </c>
      <c r="D41" s="3">
        <v>6</v>
      </c>
      <c r="E41" s="3">
        <v>1</v>
      </c>
      <c r="F41" s="3">
        <v>42</v>
      </c>
      <c r="G41" s="3">
        <f t="shared" si="2"/>
        <v>87.5</v>
      </c>
    </row>
    <row r="42" spans="1:7" x14ac:dyDescent="0.2">
      <c r="A42" s="3" t="s">
        <v>8</v>
      </c>
      <c r="B42" s="3">
        <v>1</v>
      </c>
      <c r="C42" s="3" t="s">
        <v>12</v>
      </c>
      <c r="D42" s="3">
        <v>7</v>
      </c>
      <c r="E42" s="3">
        <v>5</v>
      </c>
      <c r="F42" s="3">
        <v>37</v>
      </c>
      <c r="G42" s="3">
        <f t="shared" si="2"/>
        <v>77.083333333333343</v>
      </c>
    </row>
    <row r="43" spans="1:7" x14ac:dyDescent="0.2">
      <c r="A43" s="3" t="s">
        <v>8</v>
      </c>
      <c r="B43" s="3">
        <v>1</v>
      </c>
      <c r="C43" s="3" t="s">
        <v>12</v>
      </c>
      <c r="D43" s="3">
        <v>8</v>
      </c>
      <c r="E43" s="3">
        <v>0</v>
      </c>
      <c r="F43" s="3">
        <v>37</v>
      </c>
      <c r="G43" s="3">
        <f t="shared" si="2"/>
        <v>77.083333333333343</v>
      </c>
    </row>
    <row r="44" spans="1:7" x14ac:dyDescent="0.2">
      <c r="A44" s="3" t="s">
        <v>8</v>
      </c>
      <c r="B44" s="3">
        <v>1</v>
      </c>
      <c r="C44" s="3" t="s">
        <v>12</v>
      </c>
      <c r="D44" s="3">
        <v>9</v>
      </c>
      <c r="E44" s="3">
        <v>1</v>
      </c>
      <c r="F44" s="3">
        <v>36</v>
      </c>
      <c r="G44" s="3">
        <f t="shared" si="2"/>
        <v>75</v>
      </c>
    </row>
    <row r="45" spans="1:7" x14ac:dyDescent="0.2">
      <c r="A45" s="3" t="s">
        <v>8</v>
      </c>
      <c r="B45" s="3">
        <v>1</v>
      </c>
      <c r="C45" s="3" t="s">
        <v>12</v>
      </c>
      <c r="D45" s="3">
        <v>10</v>
      </c>
      <c r="E45" s="3">
        <v>2</v>
      </c>
      <c r="F45" s="3">
        <v>34</v>
      </c>
      <c r="G45" s="3">
        <f t="shared" si="2"/>
        <v>70.833333333333343</v>
      </c>
    </row>
    <row r="46" spans="1:7" x14ac:dyDescent="0.2">
      <c r="A46" s="3" t="s">
        <v>9</v>
      </c>
      <c r="B46" s="3">
        <v>1</v>
      </c>
      <c r="C46" s="3" t="s">
        <v>12</v>
      </c>
      <c r="D46" s="3">
        <v>0</v>
      </c>
      <c r="E46" s="3"/>
      <c r="F46" s="3">
        <v>49</v>
      </c>
      <c r="G46" s="3"/>
    </row>
    <row r="47" spans="1:7" x14ac:dyDescent="0.2">
      <c r="A47" s="3" t="s">
        <v>9</v>
      </c>
      <c r="B47" s="3">
        <v>1</v>
      </c>
      <c r="C47" s="3" t="s">
        <v>12</v>
      </c>
      <c r="D47" s="3">
        <v>1</v>
      </c>
      <c r="E47" s="3">
        <v>1</v>
      </c>
      <c r="F47" s="3">
        <v>48</v>
      </c>
      <c r="G47" s="3">
        <f>(F47/49)*100</f>
        <v>97.959183673469383</v>
      </c>
    </row>
    <row r="48" spans="1:7" x14ac:dyDescent="0.2">
      <c r="A48" s="3" t="s">
        <v>9</v>
      </c>
      <c r="B48" s="3">
        <v>1</v>
      </c>
      <c r="C48" s="3" t="s">
        <v>12</v>
      </c>
      <c r="D48" s="3">
        <v>2</v>
      </c>
      <c r="E48" s="3">
        <v>0</v>
      </c>
      <c r="F48" s="3">
        <v>48</v>
      </c>
      <c r="G48" s="3">
        <f t="shared" ref="G48:G56" si="3">(F48/49)*100</f>
        <v>97.959183673469383</v>
      </c>
    </row>
    <row r="49" spans="1:7" x14ac:dyDescent="0.2">
      <c r="A49" s="3" t="s">
        <v>9</v>
      </c>
      <c r="B49" s="3">
        <v>1</v>
      </c>
      <c r="C49" s="3" t="s">
        <v>12</v>
      </c>
      <c r="D49" s="3">
        <v>3</v>
      </c>
      <c r="E49" s="3">
        <v>1</v>
      </c>
      <c r="F49" s="3">
        <v>47</v>
      </c>
      <c r="G49" s="3">
        <f t="shared" si="3"/>
        <v>95.918367346938766</v>
      </c>
    </row>
    <row r="50" spans="1:7" x14ac:dyDescent="0.2">
      <c r="A50" s="3" t="s">
        <v>9</v>
      </c>
      <c r="B50" s="3">
        <v>1</v>
      </c>
      <c r="C50" s="3" t="s">
        <v>12</v>
      </c>
      <c r="D50" s="3">
        <v>4</v>
      </c>
      <c r="E50" s="3">
        <v>0</v>
      </c>
      <c r="F50" s="3">
        <v>47</v>
      </c>
      <c r="G50" s="3">
        <f t="shared" si="3"/>
        <v>95.918367346938766</v>
      </c>
    </row>
    <row r="51" spans="1:7" x14ac:dyDescent="0.2">
      <c r="A51" s="3" t="s">
        <v>9</v>
      </c>
      <c r="B51" s="3">
        <v>1</v>
      </c>
      <c r="C51" s="3" t="s">
        <v>12</v>
      </c>
      <c r="D51" s="3">
        <v>5</v>
      </c>
      <c r="E51" s="3">
        <v>2</v>
      </c>
      <c r="F51" s="3">
        <v>45</v>
      </c>
      <c r="G51" s="3">
        <f t="shared" si="3"/>
        <v>91.83673469387756</v>
      </c>
    </row>
    <row r="52" spans="1:7" x14ac:dyDescent="0.2">
      <c r="A52" s="3" t="s">
        <v>9</v>
      </c>
      <c r="B52" s="3">
        <v>1</v>
      </c>
      <c r="C52" s="3" t="s">
        <v>12</v>
      </c>
      <c r="D52" s="3">
        <v>6</v>
      </c>
      <c r="E52" s="3">
        <v>0</v>
      </c>
      <c r="F52" s="3">
        <v>45</v>
      </c>
      <c r="G52" s="3">
        <f t="shared" si="3"/>
        <v>91.83673469387756</v>
      </c>
    </row>
    <row r="53" spans="1:7" x14ac:dyDescent="0.2">
      <c r="A53" s="3" t="s">
        <v>9</v>
      </c>
      <c r="B53" s="3">
        <v>1</v>
      </c>
      <c r="C53" s="3" t="s">
        <v>12</v>
      </c>
      <c r="D53" s="3">
        <v>7</v>
      </c>
      <c r="E53" s="3">
        <v>1</v>
      </c>
      <c r="F53" s="3">
        <v>44</v>
      </c>
      <c r="G53" s="3">
        <f t="shared" si="3"/>
        <v>89.795918367346943</v>
      </c>
    </row>
    <row r="54" spans="1:7" x14ac:dyDescent="0.2">
      <c r="A54" s="3" t="s">
        <v>9</v>
      </c>
      <c r="B54" s="3">
        <v>1</v>
      </c>
      <c r="C54" s="3" t="s">
        <v>12</v>
      </c>
      <c r="D54" s="3">
        <v>8</v>
      </c>
      <c r="E54" s="3">
        <v>0</v>
      </c>
      <c r="F54" s="3">
        <v>44</v>
      </c>
      <c r="G54" s="3">
        <f t="shared" si="3"/>
        <v>89.795918367346943</v>
      </c>
    </row>
    <row r="55" spans="1:7" x14ac:dyDescent="0.2">
      <c r="A55" s="3" t="s">
        <v>9</v>
      </c>
      <c r="B55" s="3">
        <v>1</v>
      </c>
      <c r="C55" s="3" t="s">
        <v>12</v>
      </c>
      <c r="D55" s="3">
        <v>9</v>
      </c>
      <c r="E55" s="3">
        <v>1</v>
      </c>
      <c r="F55" s="3">
        <v>43</v>
      </c>
      <c r="G55" s="3">
        <f t="shared" si="3"/>
        <v>87.755102040816325</v>
      </c>
    </row>
    <row r="56" spans="1:7" x14ac:dyDescent="0.2">
      <c r="A56" s="3" t="s">
        <v>9</v>
      </c>
      <c r="B56" s="3">
        <v>1</v>
      </c>
      <c r="C56" s="3" t="s">
        <v>12</v>
      </c>
      <c r="D56" s="3">
        <v>10</v>
      </c>
      <c r="E56" s="3">
        <v>1</v>
      </c>
      <c r="F56" s="3">
        <v>42</v>
      </c>
      <c r="G56" s="3">
        <f t="shared" si="3"/>
        <v>85.714285714285708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Rcourville0</dc:creator>
  <cp:lastModifiedBy>Rcourville0</cp:lastModifiedBy>
  <dcterms:created xsi:type="dcterms:W3CDTF">2019-09-16T23:07:52Z</dcterms:created>
  <dcterms:modified xsi:type="dcterms:W3CDTF">2020-01-07T04:39:05Z</dcterms:modified>
</cp:coreProperties>
</file>