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yin/Dropbox (CSU Fullerton)/Research/Flies/Robert -- statistical analysis/Microbiome/"/>
    </mc:Choice>
  </mc:AlternateContent>
  <xr:revisionPtr revIDLastSave="0" documentId="13_ncr:1_{FCB54074-B4C1-F940-ADB6-E7A007A9E830}" xr6:coauthVersionLast="45" xr6:coauthVersionMax="45" xr10:uidLastSave="{00000000-0000-0000-0000-000000000000}"/>
  <bookViews>
    <workbookView xWindow="3040" yWindow="0" windowWidth="25760" windowHeight="17960" xr2:uid="{D5804D24-12AA-FB4D-8DFD-87EF28224067}"/>
  </bookViews>
  <sheets>
    <sheet name="4_23_18" sheetId="1" r:id="rId1"/>
    <sheet name="7_29_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H9" i="2"/>
  <c r="I9" i="2"/>
  <c r="K9" i="2"/>
  <c r="L9" i="2"/>
  <c r="M9" i="2"/>
  <c r="N9" i="2"/>
  <c r="O9" i="2"/>
  <c r="P9" i="2"/>
  <c r="G9" i="2"/>
  <c r="H11" i="1" l="1"/>
  <c r="I11" i="1"/>
  <c r="J11" i="1"/>
  <c r="K11" i="1"/>
  <c r="L11" i="1"/>
  <c r="M11" i="1"/>
  <c r="N11" i="1"/>
  <c r="O11" i="1"/>
  <c r="P11" i="1"/>
  <c r="G11" i="1"/>
</calcChain>
</file>

<file path=xl/sharedStrings.xml><?xml version="1.0" encoding="utf-8"?>
<sst xmlns="http://schemas.openxmlformats.org/spreadsheetml/2006/main" count="118" uniqueCount="51">
  <si>
    <t>Kingdom</t>
  </si>
  <si>
    <t>Phylum</t>
  </si>
  <si>
    <t>Class</t>
  </si>
  <si>
    <t>Order</t>
  </si>
  <si>
    <t>Family</t>
  </si>
  <si>
    <t>Genus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</si>
  <si>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</si>
  <si>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</si>
  <si>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</si>
  <si>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</si>
  <si>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</si>
  <si>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</si>
  <si>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</si>
  <si>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</si>
  <si>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</si>
  <si>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</si>
  <si>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Bacteria</t>
  </si>
  <si>
    <t>Actinobacteria</t>
  </si>
  <si>
    <t>Actinomycetales</t>
  </si>
  <si>
    <t>Propionibacteriaceae</t>
  </si>
  <si>
    <t>Propionibacteriaceae_unclassified</t>
  </si>
  <si>
    <t>Propionibacterium</t>
  </si>
  <si>
    <t>Firmicutes</t>
  </si>
  <si>
    <t>Bacilli</t>
  </si>
  <si>
    <t>Lactobacillales</t>
  </si>
  <si>
    <t>Lactobacillaceae</t>
  </si>
  <si>
    <t>Lactobacillus</t>
  </si>
  <si>
    <t>Leuconostocaceae</t>
  </si>
  <si>
    <t>Leuconostoc</t>
  </si>
  <si>
    <t>Proteobacteria</t>
  </si>
  <si>
    <t>Alphaproteobacteria</t>
  </si>
  <si>
    <t>Rhodospirillales</t>
  </si>
  <si>
    <t>Acetobacteraceae</t>
  </si>
  <si>
    <t>Acetobacter</t>
  </si>
  <si>
    <t>Gluconacetobacter</t>
  </si>
  <si>
    <t>Gammaproteobacteria</t>
  </si>
  <si>
    <t>Xanthomonadales</t>
  </si>
  <si>
    <t>Xanthomonadaceae</t>
  </si>
  <si>
    <t>Stenotrophomonas</t>
  </si>
  <si>
    <t>Eukaryota</t>
  </si>
  <si>
    <t>Ascomycota</t>
  </si>
  <si>
    <t>Saccharomycetes</t>
  </si>
  <si>
    <t>Saccharomycetales</t>
  </si>
  <si>
    <t>Saccharomycetaceae</t>
  </si>
  <si>
    <t>Saccharomyces</t>
  </si>
  <si>
    <t>Saccharomycetaceae_unclassified</t>
  </si>
  <si>
    <t>Total</t>
  </si>
  <si>
    <t>Rickettsiales</t>
  </si>
  <si>
    <t>Anaplasmataceae</t>
  </si>
  <si>
    <t>Wolbachia</t>
  </si>
  <si>
    <t>Cutibacterium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</si>
</sst>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6AC7-6C3D-C544-A638-6602C38920D4}">
  <dimension ref="A1:P11"/>
  <sheetViews>
    <sheetView tabSelected="1" workbookViewId="0">
      <selection activeCell="C15" sqref="C15"/>
    </sheetView>
  </sheetViews>
  <sheetFormatPr baseColWidth="10" defaultRowHeight="16" x14ac:dyDescent="0.2"/>
  <cols>
    <col min="1" max="1" width="9.1640625" bestFit="1" customWidth="1"/>
    <col min="2" max="2" width="13.1640625" bestFit="1" customWidth="1"/>
    <col min="3" max="3" width="20" bestFit="1" customWidth="1"/>
    <col min="4" max="4" width="17" bestFit="1" customWidth="1"/>
    <col min="5" max="5" width="18.5" bestFit="1" customWidth="1"/>
    <col min="6" max="6" width="29.5" bestFit="1" customWidth="1"/>
    <col min="7" max="7" width="6.6640625" bestFit="1" customWidth="1"/>
    <col min="8" max="16" width="7.1640625" customWidth="1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16</v>
      </c>
      <c r="B2" t="s">
        <v>17</v>
      </c>
      <c r="C2" t="s">
        <v>17</v>
      </c>
      <c r="D2" t="s">
        <v>18</v>
      </c>
      <c r="E2" t="s">
        <v>19</v>
      </c>
      <c r="F2" t="s">
        <v>20</v>
      </c>
      <c r="G2" s="6">
        <v>0.90986999999999996</v>
      </c>
      <c r="H2" s="6">
        <v>0</v>
      </c>
      <c r="I2" s="6">
        <v>0</v>
      </c>
      <c r="J2" s="6">
        <v>2.0518900000000002</v>
      </c>
      <c r="K2" s="6">
        <v>0</v>
      </c>
      <c r="L2" s="6">
        <v>0</v>
      </c>
      <c r="M2" s="6">
        <v>0</v>
      </c>
      <c r="N2" s="6">
        <v>0</v>
      </c>
      <c r="O2" s="6">
        <v>2.6553100000000001</v>
      </c>
      <c r="P2" s="6">
        <v>5.2357699999999996</v>
      </c>
    </row>
    <row r="3" spans="1:16" x14ac:dyDescent="0.2">
      <c r="A3" t="s">
        <v>16</v>
      </c>
      <c r="B3" t="s">
        <v>17</v>
      </c>
      <c r="C3" t="s">
        <v>17</v>
      </c>
      <c r="D3" t="s">
        <v>18</v>
      </c>
      <c r="E3" t="s">
        <v>19</v>
      </c>
      <c r="F3" t="s">
        <v>21</v>
      </c>
      <c r="G3" s="6">
        <v>0</v>
      </c>
      <c r="H3" s="6">
        <v>0.13319</v>
      </c>
      <c r="I3" s="6">
        <v>0.56525000000000003</v>
      </c>
      <c r="J3" s="6">
        <v>9.06E-2</v>
      </c>
      <c r="K3" s="6">
        <v>1.07663</v>
      </c>
      <c r="L3" s="6">
        <v>7.2450000000000001E-2</v>
      </c>
      <c r="M3" s="6">
        <v>5.2229999999999999E-2</v>
      </c>
      <c r="N3" s="6">
        <v>0</v>
      </c>
      <c r="O3" s="6">
        <v>1.0183899999999999</v>
      </c>
      <c r="P3" s="6">
        <v>0.98577999999999999</v>
      </c>
    </row>
    <row r="4" spans="1:16" x14ac:dyDescent="0.2">
      <c r="A4" t="s">
        <v>16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s="6">
        <v>13.50755</v>
      </c>
      <c r="H4" s="6">
        <v>12.06588</v>
      </c>
      <c r="I4" s="6">
        <v>10.89466</v>
      </c>
      <c r="J4" s="6">
        <v>8.8727499999999999</v>
      </c>
      <c r="K4" s="6">
        <v>11.430680000000001</v>
      </c>
      <c r="L4" s="6">
        <v>13.386670000000001</v>
      </c>
      <c r="M4" s="6">
        <v>17.446539999999999</v>
      </c>
      <c r="N4" s="6">
        <v>10.22634</v>
      </c>
      <c r="O4" s="6">
        <v>10.9964</v>
      </c>
      <c r="P4" s="6">
        <v>14.58357</v>
      </c>
    </row>
    <row r="5" spans="1:16" x14ac:dyDescent="0.2">
      <c r="A5" t="s">
        <v>16</v>
      </c>
      <c r="B5" t="s">
        <v>22</v>
      </c>
      <c r="C5" t="s">
        <v>23</v>
      </c>
      <c r="D5" t="s">
        <v>24</v>
      </c>
      <c r="E5" t="s">
        <v>27</v>
      </c>
      <c r="F5" t="s">
        <v>28</v>
      </c>
      <c r="G5" s="6">
        <v>0</v>
      </c>
      <c r="H5" s="6">
        <v>0</v>
      </c>
      <c r="I5" s="6">
        <v>0</v>
      </c>
      <c r="J5" s="6">
        <v>0</v>
      </c>
      <c r="K5" s="6">
        <v>0.25503999999999999</v>
      </c>
      <c r="L5" s="6">
        <v>0</v>
      </c>
      <c r="M5" s="6">
        <v>0</v>
      </c>
      <c r="N5" s="6">
        <v>0</v>
      </c>
      <c r="O5" s="6">
        <v>0</v>
      </c>
      <c r="P5" s="6">
        <v>1.1150199999999999</v>
      </c>
    </row>
    <row r="6" spans="1:16" x14ac:dyDescent="0.2">
      <c r="A6" t="s">
        <v>16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s="6">
        <v>84.972849999999994</v>
      </c>
      <c r="H6" s="6">
        <v>86.182919999999996</v>
      </c>
      <c r="I6" s="6">
        <v>86.248329999999996</v>
      </c>
      <c r="J6" s="6">
        <v>83.024850000000001</v>
      </c>
      <c r="K6" s="6">
        <v>85.84178</v>
      </c>
      <c r="L6" s="6">
        <v>82.808250000000001</v>
      </c>
      <c r="M6" s="6">
        <v>76.68271</v>
      </c>
      <c r="N6" s="6">
        <v>88.959190000000007</v>
      </c>
      <c r="O6" s="6">
        <v>84.553979999999996</v>
      </c>
      <c r="P6" s="6">
        <v>77.705860000000001</v>
      </c>
    </row>
    <row r="7" spans="1:16" x14ac:dyDescent="0.2">
      <c r="A7" t="s">
        <v>16</v>
      </c>
      <c r="B7" t="s">
        <v>29</v>
      </c>
      <c r="C7" t="s">
        <v>30</v>
      </c>
      <c r="D7" t="s">
        <v>31</v>
      </c>
      <c r="E7" t="s">
        <v>32</v>
      </c>
      <c r="F7" t="s">
        <v>34</v>
      </c>
      <c r="G7" s="6">
        <v>3.4009999999999999E-2</v>
      </c>
      <c r="H7" s="6">
        <v>0.31097000000000002</v>
      </c>
      <c r="I7" s="6">
        <v>0</v>
      </c>
      <c r="J7" s="6">
        <v>4.0039999999999999E-2</v>
      </c>
      <c r="K7" s="6">
        <v>0</v>
      </c>
      <c r="L7" s="6">
        <v>0.22631999999999999</v>
      </c>
      <c r="M7" s="6">
        <v>0</v>
      </c>
      <c r="N7" s="6">
        <v>0</v>
      </c>
      <c r="O7" s="6">
        <v>0.4834</v>
      </c>
      <c r="P7" s="6">
        <v>9.9019999999999997E-2</v>
      </c>
    </row>
    <row r="8" spans="1:16" x14ac:dyDescent="0.2">
      <c r="A8" t="s">
        <v>16</v>
      </c>
      <c r="B8" t="s">
        <v>29</v>
      </c>
      <c r="C8" t="s">
        <v>35</v>
      </c>
      <c r="D8" t="s">
        <v>36</v>
      </c>
      <c r="E8" t="s">
        <v>37</v>
      </c>
      <c r="F8" t="s">
        <v>38</v>
      </c>
      <c r="G8" s="6">
        <v>0</v>
      </c>
      <c r="H8" s="6">
        <v>0</v>
      </c>
      <c r="I8" s="6">
        <v>0</v>
      </c>
      <c r="J8" s="6">
        <v>1.5015700000000001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</row>
    <row r="9" spans="1:16" x14ac:dyDescent="0.2">
      <c r="A9" t="s">
        <v>39</v>
      </c>
      <c r="B9" t="s">
        <v>40</v>
      </c>
      <c r="C9" t="s">
        <v>41</v>
      </c>
      <c r="D9" t="s">
        <v>42</v>
      </c>
      <c r="E9" t="s">
        <v>43</v>
      </c>
      <c r="F9" t="s">
        <v>44</v>
      </c>
      <c r="G9" s="6">
        <v>0.57571000000000006</v>
      </c>
      <c r="H9" s="6">
        <v>1.3070299999999999</v>
      </c>
      <c r="I9" s="6">
        <v>2.29176</v>
      </c>
      <c r="J9" s="6">
        <v>4.4182899999999998</v>
      </c>
      <c r="K9" s="6">
        <v>1.3958699999999999</v>
      </c>
      <c r="L9" s="6">
        <v>3.5063200000000001</v>
      </c>
      <c r="M9" s="6">
        <v>1.85442</v>
      </c>
      <c r="N9" s="6">
        <v>0.81445999999999996</v>
      </c>
      <c r="O9" s="6">
        <v>0.29250999999999999</v>
      </c>
      <c r="P9" s="6">
        <v>0.27496999999999999</v>
      </c>
    </row>
    <row r="10" spans="1:16" x14ac:dyDescent="0.2">
      <c r="A10" t="s">
        <v>39</v>
      </c>
      <c r="B10" t="s">
        <v>40</v>
      </c>
      <c r="C10" t="s">
        <v>41</v>
      </c>
      <c r="D10" t="s">
        <v>42</v>
      </c>
      <c r="E10" t="s">
        <v>43</v>
      </c>
      <c r="F10" t="s">
        <v>45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3.9641000000000002</v>
      </c>
      <c r="N10" s="6">
        <v>0</v>
      </c>
      <c r="O10" s="6">
        <v>0</v>
      </c>
      <c r="P10" s="6">
        <v>0</v>
      </c>
    </row>
    <row r="11" spans="1:16" x14ac:dyDescent="0.2">
      <c r="F11" s="1" t="s">
        <v>46</v>
      </c>
      <c r="G11" s="3">
        <f>SUM(G2:G10)</f>
        <v>99.999989999999983</v>
      </c>
      <c r="H11" s="3">
        <f t="shared" ref="H11:P11" si="0">SUM(H2:H10)</f>
        <v>99.999989999999997</v>
      </c>
      <c r="I11" s="3">
        <f t="shared" si="0"/>
        <v>99.999999999999986</v>
      </c>
      <c r="J11" s="3">
        <f t="shared" si="0"/>
        <v>99.999990000000011</v>
      </c>
      <c r="K11" s="3">
        <f t="shared" si="0"/>
        <v>100</v>
      </c>
      <c r="L11" s="3">
        <f t="shared" si="0"/>
        <v>100.00001</v>
      </c>
      <c r="M11" s="3">
        <f t="shared" si="0"/>
        <v>100</v>
      </c>
      <c r="N11" s="3">
        <f t="shared" si="0"/>
        <v>99.999989999999997</v>
      </c>
      <c r="O11" s="3">
        <f t="shared" si="0"/>
        <v>99.999989999999997</v>
      </c>
      <c r="P11" s="3">
        <f t="shared" si="0"/>
        <v>99.999989999999997</v>
      </c>
    </row>
  </sheetData>
  <conditionalFormatting sqref="G2:P10">
    <cfRule type="colorScale" priority="1">
      <colorScale>
        <cfvo type="num" val="0"/>
        <cfvo type="num" val="50"/>
        <cfvo type="num" val="100"/>
        <color theme="6" tint="-0.499984740745262"/>
        <color theme="0" tint="-0.249977111117893"/>
        <color theme="0" tint="-4.9989318521683403E-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163C-33F2-564A-BFD4-0E5AD3B6D2AC}">
  <dimension ref="A1:P9"/>
  <sheetViews>
    <sheetView topLeftCell="C1" zoomScaleNormal="100" workbookViewId="0">
      <selection activeCell="I21" sqref="I21"/>
    </sheetView>
  </sheetViews>
  <sheetFormatPr baseColWidth="10" defaultRowHeight="16" x14ac:dyDescent="0.2"/>
  <cols>
    <col min="1" max="1" width="9.1640625" bestFit="1" customWidth="1"/>
    <col min="2" max="2" width="13.1640625" bestFit="1" customWidth="1"/>
    <col min="3" max="3" width="18" bestFit="1" customWidth="1"/>
    <col min="4" max="4" width="17" bestFit="1" customWidth="1"/>
    <col min="5" max="5" width="18.5" bestFit="1" customWidth="1"/>
    <col min="6" max="6" width="13.6640625" bestFit="1" customWidth="1"/>
    <col min="7" max="16" width="5.6640625" bestFit="1" customWidth="1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16</v>
      </c>
      <c r="B2" t="s">
        <v>17</v>
      </c>
      <c r="C2" t="s">
        <v>17</v>
      </c>
      <c r="D2" t="s">
        <v>18</v>
      </c>
      <c r="E2" t="s">
        <v>19</v>
      </c>
      <c r="F2" t="s">
        <v>50</v>
      </c>
      <c r="G2" s="3"/>
      <c r="H2" s="3"/>
      <c r="I2" s="3"/>
      <c r="J2" s="3"/>
      <c r="K2" s="3">
        <v>0.28009000000000001</v>
      </c>
      <c r="L2" s="3"/>
      <c r="M2" s="3"/>
      <c r="N2" s="3"/>
      <c r="O2" s="3"/>
      <c r="P2" s="3"/>
    </row>
    <row r="3" spans="1:16" x14ac:dyDescent="0.2">
      <c r="A3" t="s">
        <v>16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s="3">
        <v>49.109270000000002</v>
      </c>
      <c r="H3" s="3">
        <v>49.002040000000001</v>
      </c>
      <c r="I3" s="3">
        <v>14.515750000000001</v>
      </c>
      <c r="J3" s="3">
        <v>13.779059999999999</v>
      </c>
      <c r="K3" s="3">
        <v>23.145099999999999</v>
      </c>
      <c r="L3" s="3">
        <v>26.385459999999998</v>
      </c>
      <c r="M3" s="3">
        <v>23.792390000000001</v>
      </c>
      <c r="N3" s="3">
        <v>5.0438700000000001</v>
      </c>
      <c r="O3" s="3">
        <v>15.22926</v>
      </c>
      <c r="P3" s="3">
        <v>49.62941</v>
      </c>
    </row>
    <row r="4" spans="1:16" x14ac:dyDescent="0.2">
      <c r="A4" t="s">
        <v>16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s="3">
        <v>49.354750000000003</v>
      </c>
      <c r="H4" s="3">
        <v>46.079160000000002</v>
      </c>
      <c r="I4" s="3">
        <v>84.425229999999999</v>
      </c>
      <c r="J4" s="3">
        <v>81.513149999999996</v>
      </c>
      <c r="K4" s="3">
        <v>76.020349999999993</v>
      </c>
      <c r="L4" s="3">
        <v>71.710800000000006</v>
      </c>
      <c r="M4" s="3">
        <v>76.207610000000003</v>
      </c>
      <c r="N4" s="3">
        <v>94.956130000000002</v>
      </c>
      <c r="O4" s="3">
        <v>84.770740000000004</v>
      </c>
      <c r="P4" s="3">
        <v>50.37059</v>
      </c>
    </row>
    <row r="5" spans="1:16" x14ac:dyDescent="0.2">
      <c r="A5" t="s">
        <v>16</v>
      </c>
      <c r="B5" t="s">
        <v>29</v>
      </c>
      <c r="C5" t="s">
        <v>30</v>
      </c>
      <c r="D5" t="s">
        <v>47</v>
      </c>
      <c r="E5" t="s">
        <v>48</v>
      </c>
      <c r="F5" t="s">
        <v>49</v>
      </c>
      <c r="G5" s="3">
        <v>1.5359799999999999</v>
      </c>
      <c r="H5" s="3">
        <v>4.9188000000000001</v>
      </c>
      <c r="I5" s="3">
        <v>1.0590200000000001</v>
      </c>
      <c r="J5" s="3"/>
      <c r="K5" s="3"/>
      <c r="L5" s="3"/>
      <c r="M5" s="3"/>
      <c r="N5" s="3"/>
      <c r="O5" s="3"/>
      <c r="P5" s="3"/>
    </row>
    <row r="6" spans="1:16" x14ac:dyDescent="0.2">
      <c r="A6" t="s">
        <v>39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s="3"/>
      <c r="H6" s="3"/>
      <c r="I6" s="3"/>
      <c r="J6" s="3">
        <v>4.7077900000000001</v>
      </c>
      <c r="K6" s="3">
        <v>0.55445999999999995</v>
      </c>
      <c r="L6" s="3">
        <v>1.90374</v>
      </c>
      <c r="M6" s="3"/>
      <c r="N6" s="3"/>
      <c r="O6" s="3"/>
      <c r="P6" s="3"/>
    </row>
    <row r="7" spans="1:16" x14ac:dyDescent="0.2">
      <c r="F7" s="1"/>
      <c r="G7" s="2"/>
      <c r="H7" s="2"/>
      <c r="I7" s="2"/>
      <c r="J7" s="2"/>
      <c r="K7" s="2"/>
      <c r="L7" s="2"/>
      <c r="M7" s="2"/>
      <c r="N7" s="2"/>
      <c r="O7" s="2"/>
      <c r="P7" s="2"/>
    </row>
    <row r="9" spans="1:16" x14ac:dyDescent="0.2">
      <c r="F9" s="5" t="s">
        <v>46</v>
      </c>
      <c r="G9" s="4">
        <f>SUM(G2:G6)</f>
        <v>100</v>
      </c>
      <c r="H9" s="4">
        <f>SUM(H2:H6)</f>
        <v>100</v>
      </c>
      <c r="I9" s="4">
        <f>SUM(I2:I6)</f>
        <v>100</v>
      </c>
      <c r="J9" s="4">
        <f>SUM(J2:J6)</f>
        <v>100</v>
      </c>
      <c r="K9" s="4">
        <f>SUM(K2:K6)</f>
        <v>100</v>
      </c>
      <c r="L9" s="4">
        <f>SUM(L2:L6)</f>
        <v>100</v>
      </c>
      <c r="M9" s="4">
        <f>SUM(M2:M6)</f>
        <v>100</v>
      </c>
      <c r="N9" s="4">
        <f>SUM(N2:N6)</f>
        <v>100</v>
      </c>
      <c r="O9" s="4">
        <f>SUM(O2:O6)</f>
        <v>100</v>
      </c>
      <c r="P9" s="4">
        <f>SUM(P2:P6)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4_23_18</vt:lpstr>
      <vt:lpstr>7_29_20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Yinhan</dc:creator>
  <cp:lastModifiedBy>Yinhan</cp:lastModifiedBy>
  <dcterms:created xsi:type="dcterms:W3CDTF">2020-07-28T20:50:22Z</dcterms:created>
  <dcterms:modified xsi:type="dcterms:W3CDTF">2020-07-29T03:00:21Z</dcterms:modified>
</cp:coreProperties>
</file>