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F421D304-6986-7D4A-BD18-451EDCF05BD8}" xr6:coauthVersionLast="45" xr6:coauthVersionMax="45" xr10:uidLastSave="{00000000-0000-0000-0000-000000000000}"/>
  <bookViews>
    <workbookView xWindow="0" yWindow="0" windowWidth="17400" windowHeight="17960" activeTab="1" xr2:uid="{D5804D24-12AA-FB4D-8DFD-87EF28224067}"/>
  </bookViews>
  <sheets>
    <sheet name="4_23_18" sheetId="1" r:id="rId1"/>
    <sheet name="7_29_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2" l="1"/>
  <c r="M28" i="2"/>
  <c r="N28" i="2"/>
  <c r="O28" i="2"/>
  <c r="P28" i="2"/>
  <c r="G28" i="2"/>
  <c r="H28" i="2"/>
  <c r="I28" i="2"/>
  <c r="J28" i="2"/>
  <c r="K28" i="2"/>
  <c r="P38" i="2" l="1"/>
  <c r="O38" i="2"/>
  <c r="N38" i="2"/>
  <c r="M38" i="2"/>
  <c r="L38" i="2"/>
  <c r="K38" i="2"/>
  <c r="J38" i="2"/>
  <c r="I38" i="2"/>
  <c r="H38" i="2"/>
  <c r="G38" i="2"/>
  <c r="P18" i="2" l="1"/>
  <c r="O18" i="2"/>
  <c r="N18" i="2"/>
  <c r="M18" i="2"/>
  <c r="L18" i="2"/>
  <c r="K18" i="2"/>
  <c r="J18" i="2"/>
  <c r="I18" i="2"/>
  <c r="H18" i="2"/>
  <c r="G18" i="2"/>
  <c r="J8" i="2" l="1"/>
  <c r="H8" i="2"/>
  <c r="I8" i="2"/>
  <c r="K8" i="2"/>
  <c r="L8" i="2"/>
  <c r="M8" i="2"/>
  <c r="N8" i="2"/>
  <c r="O8" i="2"/>
  <c r="P8" i="2"/>
  <c r="G8" i="2"/>
  <c r="H11" i="1" l="1"/>
  <c r="I11" i="1"/>
  <c r="J11" i="1"/>
  <c r="K11" i="1"/>
  <c r="L11" i="1"/>
  <c r="M11" i="1"/>
  <c r="N11" i="1"/>
  <c r="O11" i="1"/>
  <c r="P11" i="1"/>
  <c r="G11" i="1"/>
</calcChain>
</file>

<file path=xl/sharedStrings.xml><?xml version="1.0" encoding="utf-8"?>
<sst xmlns="http://schemas.openxmlformats.org/spreadsheetml/2006/main" count="263" uniqueCount="55">
  <si>
    <t>Kingdom</t>
  </si>
  <si>
    <t>Phylum</t>
  </si>
  <si>
    <t>Class</t>
  </si>
  <si>
    <t>Order</t>
  </si>
  <si>
    <t>Family</t>
  </si>
  <si>
    <t>Genus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</si>
  <si>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</si>
  <si>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</si>
  <si>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</si>
  <si>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</si>
  <si>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</si>
  <si>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</si>
  <si>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</si>
  <si>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</si>
  <si>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</si>
  <si>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</si>
  <si>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Bacteria</t>
  </si>
  <si>
    <t>Actinobacteria</t>
  </si>
  <si>
    <t>Actinomycetales</t>
  </si>
  <si>
    <t>Propionibacteriaceae</t>
  </si>
  <si>
    <t>Propionibacteriaceae_unclassified</t>
  </si>
  <si>
    <t>Propionibacterium</t>
  </si>
  <si>
    <t>Firmicutes</t>
  </si>
  <si>
    <t>Bacilli</t>
  </si>
  <si>
    <t>Lactobacillales</t>
  </si>
  <si>
    <t>Lactobacillaceae</t>
  </si>
  <si>
    <t>Lactobacillus</t>
  </si>
  <si>
    <t>Leuconostocaceae</t>
  </si>
  <si>
    <t>Leuconostoc</t>
  </si>
  <si>
    <t>Proteobacteria</t>
  </si>
  <si>
    <t>Alphaproteobacteria</t>
  </si>
  <si>
    <t>Rhodospirillales</t>
  </si>
  <si>
    <t>Acetobacteraceae</t>
  </si>
  <si>
    <t>Acetobacter</t>
  </si>
  <si>
    <t>Gluconacetobacter</t>
  </si>
  <si>
    <t>Gammaproteobacteria</t>
  </si>
  <si>
    <t>Xanthomonadales</t>
  </si>
  <si>
    <t>Xanthomonadaceae</t>
  </si>
  <si>
    <t>Stenotrophomonas</t>
  </si>
  <si>
    <t>Eukaryota</t>
  </si>
  <si>
    <t>Ascomycota</t>
  </si>
  <si>
    <t>Saccharomycetes</t>
  </si>
  <si>
    <t>Saccharomycetales</t>
  </si>
  <si>
    <t>Saccharomycetaceae</t>
  </si>
  <si>
    <t>Saccharomyces</t>
  </si>
  <si>
    <t>Saccharomycetaceae_unclassified</t>
  </si>
  <si>
    <t>Total</t>
  </si>
  <si>
    <t>Rickettsiales</t>
  </si>
  <si>
    <t>Anaplasmataceae</t>
  </si>
  <si>
    <t>Wolbachia</t>
  </si>
  <si>
    <t>Cutibacterium</t>
  </si>
  <si>
    <t>A R1</t>
  </si>
  <si>
    <t>A R2</t>
  </si>
  <si>
    <t>B R1</t>
  </si>
  <si>
    <t>B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</si>
</sst>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3" fillId="0" borderId="0" xfId="0" applyFont="1" applyAlignment="1">
      <alignment vertical="center"/>
    </xf>
    <xf numFmtId="2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6AC7-6C3D-C544-A638-6602C38920D4}">
  <dimension ref="A1:P11"/>
  <sheetViews>
    <sheetView workbookViewId="0">
      <selection activeCell="K14" sqref="K14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20" bestFit="1" customWidth="1"/>
    <col min="4" max="4" width="17" bestFit="1" customWidth="1"/>
    <col min="5" max="5" width="18.5" bestFit="1" customWidth="1"/>
    <col min="6" max="6" width="29.5" bestFit="1" customWidth="1"/>
    <col min="7" max="7" width="6.6640625" bestFit="1" customWidth="1"/>
    <col min="8" max="16" width="7.16406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 t="s">
        <v>17</v>
      </c>
      <c r="D2" t="s">
        <v>18</v>
      </c>
      <c r="E2" t="s">
        <v>19</v>
      </c>
      <c r="F2" t="s">
        <v>20</v>
      </c>
      <c r="G2" s="4">
        <v>0.90986999999999996</v>
      </c>
      <c r="H2" s="4">
        <v>0</v>
      </c>
      <c r="I2" s="4">
        <v>0</v>
      </c>
      <c r="J2" s="4">
        <v>2.0518900000000002</v>
      </c>
      <c r="K2" s="4">
        <v>0</v>
      </c>
      <c r="L2" s="4">
        <v>0</v>
      </c>
      <c r="M2" s="4">
        <v>0</v>
      </c>
      <c r="N2" s="4">
        <v>0</v>
      </c>
      <c r="O2" s="4">
        <v>2.6553100000000001</v>
      </c>
      <c r="P2" s="4">
        <v>5.2357699999999996</v>
      </c>
    </row>
    <row r="3" spans="1:16" x14ac:dyDescent="0.2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21</v>
      </c>
      <c r="G3" s="4">
        <v>0</v>
      </c>
      <c r="H3" s="4">
        <v>0.13319</v>
      </c>
      <c r="I3" s="4">
        <v>0.56525000000000003</v>
      </c>
      <c r="J3" s="4">
        <v>9.06E-2</v>
      </c>
      <c r="K3" s="4">
        <v>1.07663</v>
      </c>
      <c r="L3" s="4">
        <v>7.2450000000000001E-2</v>
      </c>
      <c r="M3" s="4">
        <v>5.2229999999999999E-2</v>
      </c>
      <c r="N3" s="4">
        <v>0</v>
      </c>
      <c r="O3" s="4">
        <v>1.0183899999999999</v>
      </c>
      <c r="P3" s="4">
        <v>0.98577999999999999</v>
      </c>
    </row>
    <row r="4" spans="1:16" x14ac:dyDescent="0.2">
      <c r="A4" t="s">
        <v>16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4">
        <v>13.50755</v>
      </c>
      <c r="H4" s="4">
        <v>12.06588</v>
      </c>
      <c r="I4" s="4">
        <v>10.89466</v>
      </c>
      <c r="J4" s="4">
        <v>8.8727499999999999</v>
      </c>
      <c r="K4" s="4">
        <v>11.430680000000001</v>
      </c>
      <c r="L4" s="4">
        <v>13.386670000000001</v>
      </c>
      <c r="M4" s="4">
        <v>17.446539999999999</v>
      </c>
      <c r="N4" s="4">
        <v>10.22634</v>
      </c>
      <c r="O4" s="4">
        <v>10.9964</v>
      </c>
      <c r="P4" s="4">
        <v>14.58357</v>
      </c>
    </row>
    <row r="5" spans="1:16" x14ac:dyDescent="0.2">
      <c r="A5" t="s">
        <v>16</v>
      </c>
      <c r="B5" t="s">
        <v>22</v>
      </c>
      <c r="C5" t="s">
        <v>23</v>
      </c>
      <c r="D5" t="s">
        <v>24</v>
      </c>
      <c r="E5" t="s">
        <v>27</v>
      </c>
      <c r="F5" t="s">
        <v>28</v>
      </c>
      <c r="G5" s="4">
        <v>0</v>
      </c>
      <c r="H5" s="4">
        <v>0</v>
      </c>
      <c r="I5" s="4">
        <v>0</v>
      </c>
      <c r="J5" s="4">
        <v>0</v>
      </c>
      <c r="K5" s="4">
        <v>0.25503999999999999</v>
      </c>
      <c r="L5" s="4">
        <v>0</v>
      </c>
      <c r="M5" s="4">
        <v>0</v>
      </c>
      <c r="N5" s="4">
        <v>0</v>
      </c>
      <c r="O5" s="4">
        <v>0</v>
      </c>
      <c r="P5" s="4">
        <v>1.1150199999999999</v>
      </c>
    </row>
    <row r="6" spans="1:16" x14ac:dyDescent="0.2">
      <c r="A6" t="s">
        <v>16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s="4">
        <v>84.972849999999994</v>
      </c>
      <c r="H6" s="4">
        <v>86.182919999999996</v>
      </c>
      <c r="I6" s="4">
        <v>86.248329999999996</v>
      </c>
      <c r="J6" s="4">
        <v>83.024850000000001</v>
      </c>
      <c r="K6" s="4">
        <v>85.84178</v>
      </c>
      <c r="L6" s="4">
        <v>82.808250000000001</v>
      </c>
      <c r="M6" s="4">
        <v>76.68271</v>
      </c>
      <c r="N6" s="4">
        <v>88.959190000000007</v>
      </c>
      <c r="O6" s="4">
        <v>84.553979999999996</v>
      </c>
      <c r="P6" s="4">
        <v>77.705860000000001</v>
      </c>
    </row>
    <row r="7" spans="1:16" x14ac:dyDescent="0.2">
      <c r="A7" t="s">
        <v>16</v>
      </c>
      <c r="B7" t="s">
        <v>29</v>
      </c>
      <c r="C7" t="s">
        <v>30</v>
      </c>
      <c r="D7" t="s">
        <v>31</v>
      </c>
      <c r="E7" t="s">
        <v>32</v>
      </c>
      <c r="F7" t="s">
        <v>34</v>
      </c>
      <c r="G7" s="4">
        <v>3.4009999999999999E-2</v>
      </c>
      <c r="H7" s="4">
        <v>0.31097000000000002</v>
      </c>
      <c r="I7" s="4">
        <v>0</v>
      </c>
      <c r="J7" s="4">
        <v>4.0039999999999999E-2</v>
      </c>
      <c r="K7" s="4">
        <v>0</v>
      </c>
      <c r="L7" s="4">
        <v>0.22631999999999999</v>
      </c>
      <c r="M7" s="4">
        <v>0</v>
      </c>
      <c r="N7" s="4">
        <v>0</v>
      </c>
      <c r="O7" s="4">
        <v>0.4834</v>
      </c>
      <c r="P7" s="4">
        <v>9.9019999999999997E-2</v>
      </c>
    </row>
    <row r="8" spans="1:16" x14ac:dyDescent="0.2">
      <c r="A8" t="s">
        <v>16</v>
      </c>
      <c r="B8" t="s">
        <v>29</v>
      </c>
      <c r="C8" t="s">
        <v>35</v>
      </c>
      <c r="D8" t="s">
        <v>36</v>
      </c>
      <c r="E8" t="s">
        <v>37</v>
      </c>
      <c r="F8" t="s">
        <v>38</v>
      </c>
      <c r="G8" s="4">
        <v>0</v>
      </c>
      <c r="H8" s="4">
        <v>0</v>
      </c>
      <c r="I8" s="4">
        <v>0</v>
      </c>
      <c r="J8" s="4">
        <v>1.5015700000000001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2">
      <c r="A9" t="s">
        <v>39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s="4">
        <v>0.57571000000000006</v>
      </c>
      <c r="H9" s="4">
        <v>1.3070299999999999</v>
      </c>
      <c r="I9" s="4">
        <v>2.29176</v>
      </c>
      <c r="J9" s="4">
        <v>4.4182899999999998</v>
      </c>
      <c r="K9" s="4">
        <v>1.3958699999999999</v>
      </c>
      <c r="L9" s="4">
        <v>3.5063200000000001</v>
      </c>
      <c r="M9" s="4">
        <v>1.85442</v>
      </c>
      <c r="N9" s="4">
        <v>0.81445999999999996</v>
      </c>
      <c r="O9" s="4">
        <v>0.29250999999999999</v>
      </c>
      <c r="P9" s="4">
        <v>0.27496999999999999</v>
      </c>
    </row>
    <row r="10" spans="1:16" x14ac:dyDescent="0.2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45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3.9641000000000002</v>
      </c>
      <c r="N10" s="4">
        <v>0</v>
      </c>
      <c r="O10" s="4">
        <v>0</v>
      </c>
      <c r="P10" s="4">
        <v>0</v>
      </c>
    </row>
    <row r="11" spans="1:16" x14ac:dyDescent="0.2">
      <c r="F11" s="1" t="s">
        <v>46</v>
      </c>
      <c r="G11" s="2">
        <f>SUM(G2:G10)</f>
        <v>99.999989999999983</v>
      </c>
      <c r="H11" s="2">
        <f t="shared" ref="H11:P11" si="0">SUM(H2:H10)</f>
        <v>99.999989999999997</v>
      </c>
      <c r="I11" s="2">
        <f t="shared" si="0"/>
        <v>99.999999999999986</v>
      </c>
      <c r="J11" s="2">
        <f t="shared" si="0"/>
        <v>99.999990000000011</v>
      </c>
      <c r="K11" s="2">
        <f t="shared" si="0"/>
        <v>100</v>
      </c>
      <c r="L11" s="2">
        <f t="shared" si="0"/>
        <v>100.00001</v>
      </c>
      <c r="M11" s="2">
        <f t="shared" si="0"/>
        <v>100</v>
      </c>
      <c r="N11" s="2">
        <f t="shared" si="0"/>
        <v>99.999989999999997</v>
      </c>
      <c r="O11" s="2">
        <f t="shared" si="0"/>
        <v>99.999989999999997</v>
      </c>
      <c r="P11" s="2">
        <f t="shared" si="0"/>
        <v>99.999989999999997</v>
      </c>
    </row>
  </sheetData>
  <conditionalFormatting sqref="G2:P10">
    <cfRule type="colorScale" priority="1">
      <colorScale>
        <cfvo type="num" val="0"/>
        <cfvo type="num" val="50"/>
        <cfvo type="num" val="100"/>
        <color theme="6" tint="-0.499984740745262"/>
        <color theme="0" tint="-0.249977111117893"/>
        <color theme="0" tint="-4.9989318521683403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63C-33F2-564A-BFD4-0E5AD3B6D2AC}">
  <dimension ref="A1:P38"/>
  <sheetViews>
    <sheetView tabSelected="1" topLeftCell="C8" zoomScaleNormal="100" workbookViewId="0">
      <selection activeCell="Q25" sqref="Q25"/>
    </sheetView>
  </sheetViews>
  <sheetFormatPr baseColWidth="10" defaultRowHeight="16" x14ac:dyDescent="0.2"/>
  <cols>
    <col min="1" max="1" width="9.1640625" bestFit="1" customWidth="1"/>
    <col min="2" max="2" width="13.1640625" bestFit="1" customWidth="1"/>
    <col min="3" max="3" width="18" bestFit="1" customWidth="1"/>
    <col min="4" max="4" width="17" bestFit="1" customWidth="1"/>
    <col min="5" max="5" width="18.5" bestFit="1" customWidth="1"/>
    <col min="6" max="6" width="13.6640625" bestFit="1" customWidth="1"/>
    <col min="7" max="16" width="5.6640625" bestFit="1" customWidth="1"/>
  </cols>
  <sheetData>
    <row r="1" spans="1:16" ht="24" x14ac:dyDescent="0.2">
      <c r="A1" s="10" t="s">
        <v>51</v>
      </c>
      <c r="B1" s="10"/>
      <c r="C1" s="10"/>
      <c r="D1" s="10"/>
    </row>
    <row r="2" spans="1:16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">
      <c r="A3" t="s">
        <v>16</v>
      </c>
      <c r="B3" t="s">
        <v>17</v>
      </c>
      <c r="C3" t="s">
        <v>17</v>
      </c>
      <c r="D3" t="s">
        <v>18</v>
      </c>
      <c r="E3" t="s">
        <v>19</v>
      </c>
      <c r="F3" t="s">
        <v>50</v>
      </c>
      <c r="G3" s="6"/>
      <c r="H3" s="6"/>
      <c r="I3" s="6"/>
      <c r="J3" s="6"/>
      <c r="K3" s="6">
        <v>0.28009000000000001</v>
      </c>
      <c r="L3" s="6"/>
      <c r="M3" s="6"/>
      <c r="N3" s="6"/>
      <c r="O3" s="6"/>
      <c r="P3" s="6"/>
    </row>
    <row r="4" spans="1:16" x14ac:dyDescent="0.2">
      <c r="A4" t="s">
        <v>16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6">
        <v>49.109270000000002</v>
      </c>
      <c r="H4" s="6">
        <v>49.002040000000001</v>
      </c>
      <c r="I4" s="6">
        <v>14.515750000000001</v>
      </c>
      <c r="J4" s="6">
        <v>13.779059999999999</v>
      </c>
      <c r="K4" s="6">
        <v>23.145099999999999</v>
      </c>
      <c r="L4" s="6">
        <v>26.385459999999998</v>
      </c>
      <c r="M4" s="6">
        <v>23.792390000000001</v>
      </c>
      <c r="N4" s="6">
        <v>5.0438700000000001</v>
      </c>
      <c r="O4" s="6">
        <v>15.22926</v>
      </c>
      <c r="P4" s="6">
        <v>49.62941</v>
      </c>
    </row>
    <row r="5" spans="1:16" x14ac:dyDescent="0.2">
      <c r="A5" t="s">
        <v>16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6">
        <v>49.354750000000003</v>
      </c>
      <c r="H5" s="6">
        <v>46.079160000000002</v>
      </c>
      <c r="I5" s="6">
        <v>84.425229999999999</v>
      </c>
      <c r="J5" s="6">
        <v>81.513149999999996</v>
      </c>
      <c r="K5" s="6">
        <v>76.020349999999993</v>
      </c>
      <c r="L5" s="6">
        <v>71.710800000000006</v>
      </c>
      <c r="M5" s="6">
        <v>76.207610000000003</v>
      </c>
      <c r="N5" s="6">
        <v>94.956130000000002</v>
      </c>
      <c r="O5" s="6">
        <v>84.770740000000004</v>
      </c>
      <c r="P5" s="6">
        <v>50.37059</v>
      </c>
    </row>
    <row r="6" spans="1:16" x14ac:dyDescent="0.2">
      <c r="A6" t="s">
        <v>16</v>
      </c>
      <c r="B6" t="s">
        <v>29</v>
      </c>
      <c r="C6" t="s">
        <v>30</v>
      </c>
      <c r="D6" t="s">
        <v>47</v>
      </c>
      <c r="E6" t="s">
        <v>48</v>
      </c>
      <c r="F6" t="s">
        <v>49</v>
      </c>
      <c r="G6" s="6">
        <v>1.5359799999999999</v>
      </c>
      <c r="H6" s="6">
        <v>4.9188000000000001</v>
      </c>
      <c r="I6" s="6">
        <v>1.0590200000000001</v>
      </c>
      <c r="J6" s="6"/>
      <c r="K6" s="6"/>
      <c r="L6" s="6"/>
      <c r="M6" s="6"/>
      <c r="N6" s="6"/>
      <c r="O6" s="6"/>
      <c r="P6" s="6"/>
    </row>
    <row r="7" spans="1:16" x14ac:dyDescent="0.2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s="6"/>
      <c r="H7" s="6"/>
      <c r="I7" s="6"/>
      <c r="J7" s="6">
        <v>4.7077900000000001</v>
      </c>
      <c r="K7" s="6">
        <v>0.55445999999999995</v>
      </c>
      <c r="L7" s="6">
        <v>1.90374</v>
      </c>
      <c r="M7" s="6"/>
      <c r="N7" s="6"/>
      <c r="O7" s="6"/>
      <c r="P7" s="6"/>
    </row>
    <row r="8" spans="1:16" x14ac:dyDescent="0.2">
      <c r="F8" s="1" t="s">
        <v>46</v>
      </c>
      <c r="G8" s="3">
        <f t="shared" ref="G8:P8" si="0">SUM(G3:G7)</f>
        <v>100</v>
      </c>
      <c r="H8" s="3">
        <f t="shared" si="0"/>
        <v>100</v>
      </c>
      <c r="I8" s="3">
        <f t="shared" si="0"/>
        <v>100</v>
      </c>
      <c r="J8" s="3">
        <f t="shared" si="0"/>
        <v>100</v>
      </c>
      <c r="K8" s="3">
        <f t="shared" si="0"/>
        <v>100</v>
      </c>
      <c r="L8" s="3">
        <f t="shared" si="0"/>
        <v>100</v>
      </c>
      <c r="M8" s="3">
        <f t="shared" si="0"/>
        <v>100</v>
      </c>
      <c r="N8" s="3">
        <f t="shared" si="0"/>
        <v>100</v>
      </c>
      <c r="O8" s="3">
        <f t="shared" si="0"/>
        <v>100</v>
      </c>
      <c r="P8" s="3">
        <f t="shared" si="0"/>
        <v>100</v>
      </c>
    </row>
    <row r="11" spans="1:16" ht="24" x14ac:dyDescent="0.2">
      <c r="A11" s="7"/>
      <c r="B11" s="7"/>
      <c r="C11" s="9" t="s">
        <v>52</v>
      </c>
      <c r="D11" s="9"/>
      <c r="E11" s="5"/>
    </row>
    <row r="12" spans="1:16" s="1" customFormat="1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</row>
    <row r="13" spans="1:16" x14ac:dyDescent="0.2">
      <c r="A13" t="s">
        <v>16</v>
      </c>
      <c r="B13" t="s">
        <v>17</v>
      </c>
      <c r="C13" t="s">
        <v>17</v>
      </c>
      <c r="D13" t="s">
        <v>18</v>
      </c>
      <c r="E13" t="s">
        <v>19</v>
      </c>
      <c r="F13" t="s">
        <v>50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t="s">
        <v>16</v>
      </c>
      <c r="B14" t="s">
        <v>22</v>
      </c>
      <c r="C14" t="s">
        <v>23</v>
      </c>
      <c r="D14" t="s">
        <v>24</v>
      </c>
      <c r="E14" t="s">
        <v>25</v>
      </c>
      <c r="F14" t="s">
        <v>26</v>
      </c>
      <c r="G14" s="6">
        <v>49.002040000000001</v>
      </c>
      <c r="H14" s="6">
        <v>15.06944</v>
      </c>
      <c r="I14" s="6">
        <v>19.623169999999998</v>
      </c>
      <c r="J14" s="6">
        <v>14.37157</v>
      </c>
      <c r="K14" s="6">
        <v>18.68601</v>
      </c>
      <c r="L14" s="6">
        <v>24.03116</v>
      </c>
      <c r="M14" s="6">
        <v>23.5883</v>
      </c>
      <c r="N14" s="6">
        <v>18.603100000000001</v>
      </c>
      <c r="O14" s="6">
        <v>17.667999999999999</v>
      </c>
      <c r="P14" s="6">
        <v>43.038930000000001</v>
      </c>
    </row>
    <row r="15" spans="1:16" x14ac:dyDescent="0.2">
      <c r="A15" t="s">
        <v>16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s="6">
        <v>46.079160000000002</v>
      </c>
      <c r="H15" s="6">
        <v>83.032989999999998</v>
      </c>
      <c r="I15" s="6">
        <v>76.429429999999996</v>
      </c>
      <c r="J15" s="6">
        <v>81.044709999999995</v>
      </c>
      <c r="K15" s="6">
        <v>80.713120000000004</v>
      </c>
      <c r="L15" s="6">
        <v>73.460549999999998</v>
      </c>
      <c r="M15" s="6">
        <v>76.411699999999996</v>
      </c>
      <c r="N15" s="6">
        <v>81.396900000000002</v>
      </c>
      <c r="O15" s="6">
        <v>82.331999999999994</v>
      </c>
      <c r="P15" s="6">
        <v>56.961069999999999</v>
      </c>
    </row>
    <row r="16" spans="1:16" x14ac:dyDescent="0.2">
      <c r="A16" t="s">
        <v>16</v>
      </c>
      <c r="B16" t="s">
        <v>29</v>
      </c>
      <c r="C16" t="s">
        <v>30</v>
      </c>
      <c r="D16" t="s">
        <v>47</v>
      </c>
      <c r="E16" t="s">
        <v>48</v>
      </c>
      <c r="F16" t="s">
        <v>49</v>
      </c>
      <c r="G16" s="6">
        <v>4.9188000000000001</v>
      </c>
      <c r="H16" s="6">
        <v>1.89757</v>
      </c>
      <c r="I16" s="6">
        <v>3.9474</v>
      </c>
      <c r="J16" s="7"/>
      <c r="K16" s="6"/>
      <c r="L16" s="6"/>
      <c r="M16" s="6"/>
      <c r="N16" s="6"/>
      <c r="O16" s="6"/>
      <c r="P16" s="6"/>
    </row>
    <row r="17" spans="1:16" x14ac:dyDescent="0.2">
      <c r="A17" t="s">
        <v>39</v>
      </c>
      <c r="B17" t="s">
        <v>40</v>
      </c>
      <c r="C17" t="s">
        <v>41</v>
      </c>
      <c r="D17" t="s">
        <v>42</v>
      </c>
      <c r="E17" t="s">
        <v>43</v>
      </c>
      <c r="F17" t="s">
        <v>44</v>
      </c>
      <c r="G17" s="6"/>
      <c r="H17" s="6"/>
      <c r="I17" s="6"/>
      <c r="J17" s="6">
        <v>4.5837199999999996</v>
      </c>
      <c r="K17" s="6">
        <v>0.60087000000000002</v>
      </c>
      <c r="L17" s="6">
        <v>2.5082900000000001</v>
      </c>
      <c r="M17" s="6"/>
      <c r="N17" s="6"/>
      <c r="O17" s="6"/>
      <c r="P17" s="6"/>
    </row>
    <row r="18" spans="1:16" x14ac:dyDescent="0.2">
      <c r="F18" s="1" t="s">
        <v>46</v>
      </c>
      <c r="G18" s="3">
        <f t="shared" ref="G18:P18" si="1">SUM(G13:G17)</f>
        <v>100</v>
      </c>
      <c r="H18" s="3">
        <f t="shared" si="1"/>
        <v>100</v>
      </c>
      <c r="I18" s="3">
        <f t="shared" si="1"/>
        <v>100</v>
      </c>
      <c r="J18" s="3">
        <f>SUM(J13:J17)</f>
        <v>100</v>
      </c>
      <c r="K18" s="3">
        <f t="shared" si="1"/>
        <v>100</v>
      </c>
      <c r="L18" s="3">
        <f t="shared" si="1"/>
        <v>100</v>
      </c>
      <c r="M18" s="3">
        <f t="shared" si="1"/>
        <v>100</v>
      </c>
      <c r="N18" s="3">
        <f t="shared" si="1"/>
        <v>100</v>
      </c>
      <c r="O18" s="3">
        <f t="shared" si="1"/>
        <v>100</v>
      </c>
      <c r="P18" s="3">
        <f t="shared" si="1"/>
        <v>100</v>
      </c>
    </row>
    <row r="21" spans="1:16" ht="24" x14ac:dyDescent="0.2">
      <c r="A21" s="10" t="s">
        <v>53</v>
      </c>
      <c r="B21" s="10"/>
      <c r="C21" s="10"/>
      <c r="D21" s="10"/>
      <c r="E21" s="5"/>
    </row>
    <row r="22" spans="1:16" s="1" customFormat="1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</row>
    <row r="23" spans="1:16" x14ac:dyDescent="0.2">
      <c r="A23" t="s">
        <v>16</v>
      </c>
      <c r="B23" t="s">
        <v>17</v>
      </c>
      <c r="C23" t="s">
        <v>17</v>
      </c>
      <c r="D23" t="s">
        <v>18</v>
      </c>
      <c r="E23" t="s">
        <v>19</v>
      </c>
      <c r="F23" t="s">
        <v>50</v>
      </c>
      <c r="G23" s="6"/>
      <c r="H23" s="6"/>
      <c r="I23" s="6"/>
      <c r="J23" s="6"/>
      <c r="K23" s="6">
        <v>0.71045000000000003</v>
      </c>
      <c r="L23" s="6"/>
      <c r="M23" s="6"/>
      <c r="N23" s="6"/>
      <c r="O23" s="6"/>
      <c r="P23" s="6"/>
    </row>
    <row r="24" spans="1:16" x14ac:dyDescent="0.2">
      <c r="A24" t="s">
        <v>16</v>
      </c>
      <c r="B24" t="s">
        <v>22</v>
      </c>
      <c r="C24" t="s">
        <v>23</v>
      </c>
      <c r="D24" t="s">
        <v>24</v>
      </c>
      <c r="E24" t="s">
        <v>25</v>
      </c>
      <c r="F24" t="s">
        <v>26</v>
      </c>
      <c r="G24" s="6">
        <v>38.278149999999997</v>
      </c>
      <c r="H24" s="6">
        <v>14.815580000000001</v>
      </c>
      <c r="I24" s="6">
        <v>12.472619999999999</v>
      </c>
      <c r="J24" s="6">
        <v>16.695489999999999</v>
      </c>
      <c r="K24" s="6">
        <v>20.50638</v>
      </c>
      <c r="L24" s="6">
        <v>20.112169999999999</v>
      </c>
      <c r="M24" s="6">
        <v>34.563360000000003</v>
      </c>
      <c r="N24" s="6">
        <v>14.765890000000001</v>
      </c>
      <c r="O24" s="6">
        <v>15.674939999999999</v>
      </c>
      <c r="P24" s="6">
        <v>43.710830000000001</v>
      </c>
    </row>
    <row r="25" spans="1:16" x14ac:dyDescent="0.2">
      <c r="A25" t="s">
        <v>16</v>
      </c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s="6">
        <v>61.721850000000003</v>
      </c>
      <c r="H25" s="6">
        <v>85.184420000000003</v>
      </c>
      <c r="I25" s="6">
        <v>85.803430000000006</v>
      </c>
      <c r="J25" s="6">
        <v>76.416550000000001</v>
      </c>
      <c r="K25" s="6">
        <v>77.974969999999999</v>
      </c>
      <c r="L25" s="6">
        <v>75.923000000000002</v>
      </c>
      <c r="M25" s="6">
        <v>65.436639999999997</v>
      </c>
      <c r="N25" s="6">
        <v>85.234110000000001</v>
      </c>
      <c r="O25" s="6">
        <v>84.325059999999993</v>
      </c>
      <c r="P25" s="6">
        <v>56.289169999999999</v>
      </c>
    </row>
    <row r="26" spans="1:16" x14ac:dyDescent="0.2">
      <c r="A26" t="s">
        <v>16</v>
      </c>
      <c r="B26" t="s">
        <v>29</v>
      </c>
      <c r="C26" t="s">
        <v>30</v>
      </c>
      <c r="D26" t="s">
        <v>47</v>
      </c>
      <c r="E26" t="s">
        <v>48</v>
      </c>
      <c r="F26" t="s">
        <v>49</v>
      </c>
      <c r="G26" s="6"/>
      <c r="H26" s="6"/>
      <c r="I26" s="6">
        <v>1.7239599999999999</v>
      </c>
      <c r="J26" s="7"/>
      <c r="K26" s="6"/>
      <c r="L26" s="6"/>
      <c r="M26" s="6"/>
      <c r="N26" s="6"/>
      <c r="O26" s="6"/>
      <c r="P26" s="6"/>
    </row>
    <row r="27" spans="1:16" x14ac:dyDescent="0.2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s="6"/>
      <c r="H27" s="6"/>
      <c r="I27" s="6"/>
      <c r="J27" s="6">
        <v>6.8879599999999996</v>
      </c>
      <c r="K27" s="6">
        <v>0.80818999999999996</v>
      </c>
      <c r="L27" s="6">
        <v>3.9648300000000001</v>
      </c>
      <c r="M27" s="6"/>
      <c r="N27" s="6"/>
      <c r="O27" s="6"/>
      <c r="P27" s="6"/>
    </row>
    <row r="28" spans="1:16" x14ac:dyDescent="0.2">
      <c r="F28" s="1" t="s">
        <v>46</v>
      </c>
      <c r="G28" s="3">
        <f>SUM(G23:G27)</f>
        <v>100</v>
      </c>
      <c r="H28" s="3">
        <f>SUM(H23:H27)</f>
        <v>100</v>
      </c>
      <c r="I28" s="3">
        <f>SUM(I23:I27)</f>
        <v>100.00001</v>
      </c>
      <c r="J28" s="3">
        <f>SUM(J23:J27)</f>
        <v>100</v>
      </c>
      <c r="K28" s="3">
        <f>SUM(K23:K27)</f>
        <v>99.999989999999997</v>
      </c>
      <c r="L28" s="3">
        <f>SUM(L23:L27)</f>
        <v>100</v>
      </c>
      <c r="M28" s="3">
        <f>SUM(M23:M27)</f>
        <v>100</v>
      </c>
      <c r="N28" s="3">
        <f>SUM(N23:N27)</f>
        <v>100</v>
      </c>
      <c r="O28" s="3">
        <f>SUM(O23:O27)</f>
        <v>100</v>
      </c>
      <c r="P28" s="3">
        <f>SUM(P23:P27)</f>
        <v>100</v>
      </c>
    </row>
    <row r="31" spans="1:16" ht="24" x14ac:dyDescent="0.2">
      <c r="A31" s="10" t="s">
        <v>54</v>
      </c>
      <c r="B31" s="10"/>
      <c r="C31" s="10"/>
      <c r="D31" s="10"/>
      <c r="E31" s="5"/>
    </row>
    <row r="32" spans="1:16" s="1" customFormat="1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</row>
    <row r="33" spans="1:16" x14ac:dyDescent="0.2">
      <c r="A33" t="s">
        <v>16</v>
      </c>
      <c r="B33" t="s">
        <v>17</v>
      </c>
      <c r="C33" t="s">
        <v>17</v>
      </c>
      <c r="D33" t="s">
        <v>18</v>
      </c>
      <c r="E33" t="s">
        <v>19</v>
      </c>
      <c r="F33" t="s">
        <v>50</v>
      </c>
      <c r="G33" s="6"/>
      <c r="H33" s="6"/>
      <c r="I33" s="6"/>
      <c r="J33" s="6"/>
      <c r="K33" s="8"/>
      <c r="L33" s="6"/>
      <c r="M33" s="6"/>
      <c r="N33" s="6"/>
      <c r="O33" s="6"/>
      <c r="P33" s="6"/>
    </row>
    <row r="34" spans="1:16" x14ac:dyDescent="0.2">
      <c r="A34" t="s">
        <v>16</v>
      </c>
      <c r="B34" t="s">
        <v>22</v>
      </c>
      <c r="C34" t="s">
        <v>23</v>
      </c>
      <c r="D34" t="s">
        <v>24</v>
      </c>
      <c r="E34" t="s">
        <v>25</v>
      </c>
      <c r="F34" t="s">
        <v>26</v>
      </c>
      <c r="G34" s="6"/>
      <c r="H34" s="6"/>
      <c r="I34" s="6"/>
      <c r="J34" s="6"/>
      <c r="K34" s="8"/>
      <c r="L34" s="6"/>
      <c r="M34" s="6"/>
      <c r="N34" s="6"/>
      <c r="O34" s="6"/>
      <c r="P34" s="6"/>
    </row>
    <row r="35" spans="1:16" x14ac:dyDescent="0.2">
      <c r="A35" t="s">
        <v>16</v>
      </c>
      <c r="B35" t="s">
        <v>29</v>
      </c>
      <c r="C35" t="s">
        <v>30</v>
      </c>
      <c r="D35" t="s">
        <v>31</v>
      </c>
      <c r="E35" t="s">
        <v>32</v>
      </c>
      <c r="F35" t="s">
        <v>33</v>
      </c>
      <c r="G35" s="6"/>
      <c r="H35" s="6"/>
      <c r="I35" s="6"/>
      <c r="J35" s="6"/>
      <c r="K35" s="8"/>
      <c r="L35" s="6"/>
      <c r="M35" s="6"/>
      <c r="N35" s="6"/>
      <c r="O35" s="6"/>
      <c r="P35" s="6"/>
    </row>
    <row r="36" spans="1:16" x14ac:dyDescent="0.2">
      <c r="A36" t="s">
        <v>16</v>
      </c>
      <c r="B36" t="s">
        <v>29</v>
      </c>
      <c r="C36" t="s">
        <v>30</v>
      </c>
      <c r="D36" t="s">
        <v>47</v>
      </c>
      <c r="E36" t="s">
        <v>48</v>
      </c>
      <c r="F36" t="s">
        <v>49</v>
      </c>
      <c r="G36" s="6"/>
      <c r="H36" s="6"/>
      <c r="I36" s="6"/>
      <c r="J36" s="7"/>
      <c r="K36" s="8"/>
      <c r="L36" s="6"/>
      <c r="M36" s="6"/>
      <c r="N36" s="6"/>
      <c r="O36" s="6"/>
      <c r="P36" s="6"/>
    </row>
    <row r="37" spans="1:16" x14ac:dyDescent="0.2">
      <c r="A37" t="s">
        <v>39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s="6"/>
      <c r="H37" s="6"/>
      <c r="I37" s="6"/>
      <c r="J37" s="6"/>
      <c r="K37" s="8"/>
      <c r="L37" s="6"/>
      <c r="M37" s="6"/>
      <c r="N37" s="6"/>
      <c r="O37" s="6"/>
      <c r="P37" s="6"/>
    </row>
    <row r="38" spans="1:16" x14ac:dyDescent="0.2">
      <c r="F38" s="1" t="s">
        <v>46</v>
      </c>
      <c r="G38" s="3">
        <f t="shared" ref="G38:I38" si="2">SUM(G33:G37)</f>
        <v>0</v>
      </c>
      <c r="H38" s="3">
        <f t="shared" si="2"/>
        <v>0</v>
      </c>
      <c r="I38" s="3">
        <f t="shared" si="2"/>
        <v>0</v>
      </c>
      <c r="J38" s="3">
        <f>SUM(J33:J37)</f>
        <v>0</v>
      </c>
      <c r="K38" s="3">
        <f t="shared" ref="K38:P38" si="3">SUM(K33:K37)</f>
        <v>0</v>
      </c>
      <c r="L38" s="3">
        <f t="shared" si="3"/>
        <v>0</v>
      </c>
      <c r="M38" s="3">
        <f t="shared" si="3"/>
        <v>0</v>
      </c>
      <c r="N38" s="3">
        <f t="shared" si="3"/>
        <v>0</v>
      </c>
      <c r="O38" s="3">
        <f t="shared" si="3"/>
        <v>0</v>
      </c>
      <c r="P38" s="3">
        <f t="shared" si="3"/>
        <v>0</v>
      </c>
    </row>
  </sheetData>
  <mergeCells count="3">
    <mergeCell ref="A1:D1"/>
    <mergeCell ref="A21:D21"/>
    <mergeCell ref="A31:D3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4_23_18</vt:lpstr>
      <vt:lpstr>7_29_20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Yinhan</dc:creator>
  <cp:lastModifiedBy>Yinhan</cp:lastModifiedBy>
  <dcterms:created xsi:type="dcterms:W3CDTF">2020-07-28T20:50:22Z</dcterms:created>
  <dcterms:modified xsi:type="dcterms:W3CDTF">2020-08-07T06:49:48Z</dcterms:modified>
</cp:coreProperties>
</file>