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onmb/Downloads/"/>
    </mc:Choice>
  </mc:AlternateContent>
  <xr:revisionPtr revIDLastSave="0" documentId="13_ncr:1_{6341CF15-D50F-754F-9C67-C1F96B426C13}" xr6:coauthVersionLast="47" xr6:coauthVersionMax="47" xr10:uidLastSave="{00000000-0000-0000-0000-000000000000}"/>
  <bookViews>
    <workbookView xWindow="2600" yWindow="1540" windowWidth="27640" windowHeight="16940" xr2:uid="{BA419758-0CF6-7443-BB2E-719A38532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  <c r="B5" i="1"/>
  <c r="C4" i="1"/>
  <c r="B4" i="1"/>
  <c r="B3" i="1"/>
</calcChain>
</file>

<file path=xl/sharedStrings.xml><?xml version="1.0" encoding="utf-8"?>
<sst xmlns="http://schemas.openxmlformats.org/spreadsheetml/2006/main" count="21" uniqueCount="21">
  <si>
    <t>name</t>
  </si>
  <si>
    <t>estimate</t>
  </si>
  <si>
    <t>std</t>
  </si>
  <si>
    <t>reference</t>
  </si>
  <si>
    <t>leifeld18</t>
  </si>
  <si>
    <t>comments</t>
  </si>
  <si>
    <t>joosten09</t>
  </si>
  <si>
    <t>carlson16</t>
  </si>
  <si>
    <t>tubiello16</t>
  </si>
  <si>
    <t>frolking11</t>
  </si>
  <si>
    <t>The underappreciated potential of peatlands in global climate change mitigation strategies | Nature Communications</t>
  </si>
  <si>
    <t>The Global Peatland CO2 Picture (unfccc.int)</t>
  </si>
  <si>
    <t>convert from CO2 to C; page 34</t>
  </si>
  <si>
    <t>Greenhouse gas emissions intensity of global croplands | Nature Climate Change</t>
  </si>
  <si>
    <t>assuming 32% of emissions are from peatlands</t>
  </si>
  <si>
    <t>Sustainability | Free Full-Text | A Worldwide Assessment of Greenhouse Gas Emissions from Drained Organic Soils (mdpi.com)</t>
  </si>
  <si>
    <t>Peatlands in the Earth’s 21st century climate system (cdnsciencepub.com)</t>
  </si>
  <si>
    <t>based on the calculation that peatlands turned from a sink of 0.1 to a source of 0.1</t>
  </si>
  <si>
    <t>GCB2023</t>
  </si>
  <si>
    <t>ESSD - Global Carbon Budget 2023</t>
  </si>
  <si>
    <t>convert from CO2 to C;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</si>
</sst>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nclimate3158" TargetMode="External"/><Relationship Id="rId2" Type="http://schemas.openxmlformats.org/officeDocument/2006/relationships/hyperlink" Target="https://unfccc.int/sites/default/files/draftpeatlandco2report.pdf" TargetMode="External"/><Relationship Id="rId1" Type="http://schemas.openxmlformats.org/officeDocument/2006/relationships/hyperlink" Target="https://www.nature.com/articles/s41467-018-03406-6" TargetMode="External"/><Relationship Id="rId6" Type="http://schemas.openxmlformats.org/officeDocument/2006/relationships/hyperlink" Target="https://essd.copernicus.org/articles/15/5301/2023/" TargetMode="External"/><Relationship Id="rId5" Type="http://schemas.openxmlformats.org/officeDocument/2006/relationships/hyperlink" Target="https://cdnsciencepub.com/doi/abs/10.1139/a11-014" TargetMode="External"/><Relationship Id="rId4" Type="http://schemas.openxmlformats.org/officeDocument/2006/relationships/hyperlink" Target="https://www.mdpi.com/2071-1050/8/4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06C1-30B7-2A4B-92CC-91CC6F41F2BD}">
  <dimension ref="A1:E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>
        <f>0.52</f>
        <v>0.52</v>
      </c>
      <c r="C2">
        <f>(0.92-0.08)/2</f>
        <v>0.42000000000000004</v>
      </c>
      <c r="D2" s="1" t="s">
        <v>10</v>
      </c>
    </row>
    <row r="3" spans="1:5" x14ac:dyDescent="0.2">
      <c r="A3" t="s">
        <v>6</v>
      </c>
      <c r="B3">
        <f>1.298/3.6</f>
        <v>0.36055555555555557</v>
      </c>
      <c r="D3" s="1" t="s">
        <v>11</v>
      </c>
      <c r="E3" t="s">
        <v>12</v>
      </c>
    </row>
    <row r="4" spans="1:5" x14ac:dyDescent="0.2">
      <c r="A4" t="s">
        <v>7</v>
      </c>
      <c r="B4">
        <f>(3102+2294)*0.32/2/1000/3.6</f>
        <v>0.23982222222222221</v>
      </c>
      <c r="C4">
        <f>(3102-2294)*0.32/2/1000/3.6</f>
        <v>3.5911111111111109E-2</v>
      </c>
      <c r="D4" s="1" t="s">
        <v>13</v>
      </c>
      <c r="E4" t="s">
        <v>14</v>
      </c>
    </row>
    <row r="5" spans="1:5" x14ac:dyDescent="0.2">
      <c r="A5" t="s">
        <v>8</v>
      </c>
      <c r="B5">
        <f>781779/1000000/3.6</f>
        <v>0.21716083333333333</v>
      </c>
      <c r="D5" s="1" t="s">
        <v>15</v>
      </c>
      <c r="E5" t="s">
        <v>20</v>
      </c>
    </row>
    <row r="6" spans="1:5" x14ac:dyDescent="0.2">
      <c r="A6" t="s">
        <v>9</v>
      </c>
      <c r="B6">
        <v>0.2</v>
      </c>
      <c r="D6" s="1" t="s">
        <v>16</v>
      </c>
      <c r="E6" t="s">
        <v>17</v>
      </c>
    </row>
    <row r="7" spans="1:5" x14ac:dyDescent="0.2">
      <c r="A7" t="s">
        <v>18</v>
      </c>
      <c r="B7">
        <v>0.3</v>
      </c>
      <c r="D7" s="1" t="s">
        <v>19</v>
      </c>
    </row>
  </sheetData>
  <hyperlinks>
    <hyperlink ref="D2" r:id="rId1" display="https://www.nature.com/articles/s41467-018-03406-6" xr:uid="{F2C71EE3-1A80-934F-B1D6-BC40887F5547}"/>
    <hyperlink ref="D3" r:id="rId2" display="https://unfccc.int/sites/default/files/draftpeatlandco2report.pdf" xr:uid="{D9459989-35E3-1142-A430-BF8B7F5F7896}"/>
    <hyperlink ref="D4" r:id="rId3" display="https://www.nature.com/articles/nclimate3158" xr:uid="{9D8AD011-F223-0749-8FB0-8EF802BDEF61}"/>
    <hyperlink ref="D5" r:id="rId4" display="https://www.mdpi.com/2071-1050/8/4/371" xr:uid="{2D49BC5F-211F-A544-ACFC-F563EA7DF220}"/>
    <hyperlink ref="D6" r:id="rId5" display="https://cdnsciencepub.com/doi/abs/10.1139/a11-014" xr:uid="{C0373CC3-86DE-3D43-86E6-098D2333E2D8}"/>
    <hyperlink ref="D7" r:id="rId6" display="https://essd.copernicus.org/articles/15/5301/2023/" xr:uid="{7AFE2463-21FD-C84F-83AB-8B49801C9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Yinon Bar-On</cp:lastModifiedBy>
  <dcterms:created xsi:type="dcterms:W3CDTF">2023-05-25T22:04:36Z</dcterms:created>
  <dcterms:modified xsi:type="dcterms:W3CDTF">2024-06-23T05:26:45Z</dcterms:modified>
</cp:coreProperties>
</file>