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L\SCUA\dissertation\data\Data_firstclean\"/>
    </mc:Choice>
  </mc:AlternateContent>
  <xr:revisionPtr revIDLastSave="0" documentId="13_ncr:1_{A10E9A9A-4898-4CA2-8BDD-3FD03687633A}" xr6:coauthVersionLast="47" xr6:coauthVersionMax="47" xr10:uidLastSave="{00000000-0000-0000-0000-000000000000}"/>
  <bookViews>
    <workbookView xWindow="1428" yWindow="780" windowWidth="21612" windowHeight="12180" xr2:uid="{77F311FB-CB46-403B-9090-3A39F9D2AE7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整合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</calcChain>
</file>

<file path=xl/sharedStrings.xml><?xml version="1.0" encoding="utf-8"?>
<sst xmlns="http://schemas.openxmlformats.org/spreadsheetml/2006/main" count="580" uniqueCount="141">
  <si>
    <t>Area code [note 2]</t>
  </si>
  <si>
    <t>Area name</t>
  </si>
  <si>
    <t>All persons</t>
  </si>
  <si>
    <t>Aged 5 to 9 years
[note 12]</t>
  </si>
  <si>
    <t>Aged 10 to 14 years
[note 12]</t>
  </si>
  <si>
    <t>Aged 15 to 19 years
[note 12]</t>
  </si>
  <si>
    <t>Aged 20 to 24 years
[note 12]</t>
  </si>
  <si>
    <t>Aged 25 to 29 years
[note 12]</t>
  </si>
  <si>
    <t>Aged 30 to 34 years
[note 12]</t>
  </si>
  <si>
    <t>Aged 35 to 39 years
[note 12]</t>
  </si>
  <si>
    <t>Aged 40 to 44 years
[note 12]</t>
  </si>
  <si>
    <t>Aged 45 to 49 years
[note 12]</t>
  </si>
  <si>
    <t>Aged 50 to 54 years
[note 12]</t>
  </si>
  <si>
    <t>Aged 55 to 59 years
[note 12]</t>
  </si>
  <si>
    <t>Aged 60 to 64 years
[note 12]</t>
  </si>
  <si>
    <t>Aged 65 to 69 years
[note 12]</t>
  </si>
  <si>
    <t>Aged 70 to 74 years
[note 12]</t>
  </si>
  <si>
    <t>Aged 75 to 79 years
[note 12]</t>
  </si>
  <si>
    <t>Aged 80 to 84 years
[note 12]</t>
  </si>
  <si>
    <t>Aged 85 to 89 years
[note 12]</t>
  </si>
  <si>
    <t>Aged 90 years and over
[note 12]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</si>
  <si>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</si>
  <si>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</si>
  <si>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</si>
  <si>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</si>
  <si>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</si>
  <si>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</si>
  <si>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</si>
  <si>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</si>
  <si>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</si>
  <si>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</si>
  <si>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</si>
  <si>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</si>
  <si>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</si>
  <si>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</si>
  <si>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</si>
  <si>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</si>
  <si>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</si>
  <si>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</si>
  <si>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</si>
  <si>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</si>
  <si>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</si>
  <si>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</si>
  <si>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</si>
  <si>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</si>
  <si>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</si>
  <si>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</si>
  <si>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</si>
  <si>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</si>
  <si>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</si>
  <si>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</si>
  <si>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</si>
  <si>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</si>
  <si>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</si>
  <si>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</si>
  <si>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</si>
  <si>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</si>
  <si>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</si>
  <si>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</si>
  <si>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</si>
  <si>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</si>
  <si>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</si>
  <si>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</si>
  <si>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</si>
  <si>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</si>
  <si>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</si>
  <si>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</si>
  <si>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</si>
  <si>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</si>
  <si>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</si>
  <si>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</si>
  <si>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</si>
  <si>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</si>
  <si>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</si>
  <si>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</si>
  <si>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</si>
  <si>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</si>
  <si>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</si>
  <si>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</si>
  <si>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</si>
  <si>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</si>
  <si>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</si>
  <si>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</si>
  <si>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</si>
  <si>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</si>
  <si>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</si>
  <si>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</si>
  <si>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Aged 4 years and under
[note 12]</t>
    <phoneticPr fontId="12" type="noConversion"/>
  </si>
  <si>
    <t>under 14</t>
    <phoneticPr fontId="12" type="noConversion"/>
  </si>
  <si>
    <t>15-29</t>
    <phoneticPr fontId="12" type="noConversion"/>
  </si>
  <si>
    <t>30-44</t>
    <phoneticPr fontId="12" type="noConversion"/>
  </si>
  <si>
    <t>45-59</t>
    <phoneticPr fontId="12" type="noConversion"/>
  </si>
  <si>
    <t>60-74</t>
    <phoneticPr fontId="12" type="noConversion"/>
  </si>
  <si>
    <t>75+</t>
    <phoneticPr fontId="12" type="noConversion"/>
  </si>
  <si>
    <t>Code</t>
  </si>
  <si>
    <t>00AA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</si>
  <si>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</si>
  <si>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</si>
  <si>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</si>
  <si>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</si>
  <si>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</si>
  <si>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</si>
  <si>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</si>
  <si>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</si>
  <si>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</si>
  <si>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</si>
  <si>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</si>
  <si>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</si>
  <si>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</si>
  <si>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</si>
  <si>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</si>
  <si>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</si>
  <si>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</si>
  <si>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</si>
  <si>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</si>
  <si>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</si>
  <si>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</si>
  <si>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</si>
  <si>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</si>
  <si>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</si>
  <si>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</si>
  <si>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</si>
  <si>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</si>
  <si>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</si>
  <si>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</si>
  <si>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</si>
  <si>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</si>
  <si>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</si>
  <si>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Area</t>
  </si>
  <si>
    <t xml:space="preserve">housing_price </t>
    <phoneticPr fontId="12" type="noConversion"/>
  </si>
  <si>
    <t xml:space="preserve">Population density </t>
    <phoneticPr fontId="12" type="noConversion"/>
  </si>
  <si>
    <t>Females</t>
  </si>
  <si>
    <t>Males</t>
  </si>
  <si>
    <t>#</t>
    <phoneticPr fontId="12" type="noConversion"/>
  </si>
  <si>
    <t>City of London</t>
    <phoneticPr fontId="12" type="noConversion"/>
  </si>
  <si>
    <t>income</t>
    <phoneticPr fontId="12" type="noConversion"/>
  </si>
  <si>
    <t>75+(100%)</t>
    <phoneticPr fontId="12" type="noConversion"/>
  </si>
  <si>
    <t>65+(100%)</t>
    <phoneticPr fontId="12" type="noConversion"/>
  </si>
  <si>
    <t>All_persons</t>
    <phoneticPr fontId="12" type="noConversion"/>
  </si>
  <si>
    <t>60+</t>
    <phoneticPr fontId="12" type="noConversion"/>
  </si>
  <si>
    <t>60-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</si>
</sst>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1"/>
      <color theme="3"/>
      <name val="等线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等线"/>
      <family val="2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7" fillId="0" borderId="3" applyNumberFormat="0" applyFill="0" applyAlignment="0" applyProtection="0"/>
    <xf numFmtId="0" fontId="2" fillId="0" borderId="0"/>
    <xf numFmtId="0" fontId="9" fillId="0" borderId="0"/>
    <xf numFmtId="0" fontId="10" fillId="0" borderId="0"/>
    <xf numFmtId="0" fontId="6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0" borderId="0"/>
    <xf numFmtId="0" fontId="9" fillId="0" borderId="0"/>
    <xf numFmtId="0" fontId="1" fillId="0" borderId="0"/>
    <xf numFmtId="0" fontId="1" fillId="0" borderId="0"/>
  </cellStyleXfs>
  <cellXfs count="36">
    <xf numFmtId="0" fontId="0" fillId="0" borderId="0" xfId="0">
      <alignment vertical="center"/>
    </xf>
    <xf numFmtId="0" fontId="8" fillId="0" borderId="4" xfId="1" applyFont="1" applyBorder="1"/>
    <xf numFmtId="0" fontId="8" fillId="0" borderId="4" xfId="1" applyFont="1" applyBorder="1" applyAlignment="1">
      <alignment horizontal="right"/>
    </xf>
    <xf numFmtId="0" fontId="8" fillId="0" borderId="4" xfId="1" applyFont="1" applyBorder="1" applyAlignment="1">
      <alignment horizontal="left"/>
    </xf>
    <xf numFmtId="0" fontId="8" fillId="0" borderId="4" xfId="1" applyFont="1" applyBorder="1" applyAlignment="1">
      <alignment horizontal="right" wrapText="1"/>
    </xf>
    <xf numFmtId="0" fontId="5" fillId="0" borderId="0" xfId="1" applyFont="1"/>
    <xf numFmtId="0" fontId="5" fillId="0" borderId="0" xfId="1" applyFont="1" applyAlignment="1">
      <alignment horizontal="right"/>
    </xf>
    <xf numFmtId="3" fontId="5" fillId="0" borderId="0" xfId="1" applyNumberFormat="1" applyFont="1" applyAlignment="1">
      <alignment horizontal="right"/>
    </xf>
    <xf numFmtId="0" fontId="5" fillId="0" borderId="0" xfId="1" applyFont="1" applyAlignment="1">
      <alignment horizontal="left" indent="4"/>
    </xf>
    <xf numFmtId="0" fontId="8" fillId="0" borderId="0" xfId="1" applyFont="1" applyFill="1" applyBorder="1" applyAlignment="1">
      <alignment horizontal="right" wrapText="1"/>
    </xf>
    <xf numFmtId="3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top"/>
    </xf>
    <xf numFmtId="176" fontId="9" fillId="0" borderId="0" xfId="0" applyNumberFormat="1" applyFont="1" applyAlignment="1">
      <alignment horizontal="right" vertical="top"/>
    </xf>
    <xf numFmtId="0" fontId="13" fillId="0" borderId="0" xfId="0" applyFont="1" applyAlignment="1"/>
    <xf numFmtId="3" fontId="9" fillId="0" borderId="0" xfId="6" applyNumberFormat="1" applyAlignment="1">
      <alignment horizontal="right" vertical="center"/>
    </xf>
    <xf numFmtId="3" fontId="9" fillId="0" borderId="0" xfId="6" applyNumberFormat="1" applyAlignment="1">
      <alignment horizontal="left" vertical="center"/>
    </xf>
    <xf numFmtId="0" fontId="13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9" fillId="0" borderId="0" xfId="11" applyAlignment="1">
      <alignment horizontal="left" vertical="center" wrapText="1"/>
    </xf>
    <xf numFmtId="0" fontId="9" fillId="0" borderId="0" xfId="0" applyFont="1" applyAlignment="1">
      <alignment wrapText="1"/>
    </xf>
    <xf numFmtId="0" fontId="5" fillId="0" borderId="0" xfId="12" applyFont="1" applyAlignment="1">
      <alignment horizontal="left"/>
    </xf>
    <xf numFmtId="3" fontId="5" fillId="0" borderId="0" xfId="12" applyNumberFormat="1" applyFont="1" applyAlignment="1">
      <alignment horizontal="right"/>
    </xf>
    <xf numFmtId="0" fontId="5" fillId="0" borderId="0" xfId="12" applyFont="1" applyAlignment="1">
      <alignment horizontal="left" indent="4"/>
    </xf>
    <xf numFmtId="0" fontId="8" fillId="0" borderId="4" xfId="12" applyFont="1" applyBorder="1" applyAlignment="1">
      <alignment horizontal="left"/>
    </xf>
    <xf numFmtId="0" fontId="8" fillId="0" borderId="4" xfId="12" applyFont="1" applyBorder="1" applyAlignment="1">
      <alignment horizontal="right" wrapText="1"/>
    </xf>
    <xf numFmtId="0" fontId="5" fillId="0" borderId="0" xfId="12" applyFont="1" applyAlignment="1">
      <alignment horizontal="left"/>
    </xf>
    <xf numFmtId="3" fontId="5" fillId="0" borderId="0" xfId="12" applyNumberFormat="1" applyFont="1" applyAlignment="1">
      <alignment horizontal="right"/>
    </xf>
    <xf numFmtId="0" fontId="5" fillId="0" borderId="0" xfId="12" applyFont="1" applyAlignment="1">
      <alignment horizontal="left" indent="4"/>
    </xf>
    <xf numFmtId="3" fontId="5" fillId="0" borderId="0" xfId="12" applyNumberFormat="1" applyFont="1" applyAlignment="1">
      <alignment horizontal="right"/>
    </xf>
    <xf numFmtId="0" fontId="8" fillId="0" borderId="4" xfId="12" applyFont="1" applyBorder="1" applyAlignment="1">
      <alignment horizontal="right"/>
    </xf>
    <xf numFmtId="0" fontId="8" fillId="0" borderId="4" xfId="12" applyFont="1" applyBorder="1" applyAlignment="1">
      <alignment horizontal="left"/>
    </xf>
    <xf numFmtId="0" fontId="8" fillId="0" borderId="4" xfId="12" applyFont="1" applyBorder="1" applyAlignment="1">
      <alignment horizontal="right" wrapText="1"/>
    </xf>
    <xf numFmtId="0" fontId="5" fillId="0" borderId="0" xfId="12" applyFont="1" applyAlignment="1">
      <alignment horizontal="left" indent="4"/>
    </xf>
  </cellXfs>
  <cellStyles count="14">
    <cellStyle name="Headings" xfId="10" xr:uid="{15225CD9-7BBF-49FE-BC7B-788232BA1233}"/>
    <cellStyle name="Hyperlink 2" xfId="8" xr:uid="{FE725CF1-B403-4795-8A2F-949C3CFE716A}"/>
    <cellStyle name="Normal 2 2" xfId="6" xr:uid="{942C3B97-9CBB-43EA-8CDE-AD7CD7FC7E0E}"/>
    <cellStyle name="Normal 3" xfId="5" xr:uid="{77A657FE-1B1B-40C2-B0B5-C14D833ECBE1}"/>
    <cellStyle name="Normal 3 2" xfId="13" xr:uid="{8CBA2D91-07DB-4668-884A-8AF3BCDBAF1B}"/>
    <cellStyle name="Normal 4" xfId="7" xr:uid="{C289D6AC-5363-4239-8EDF-002E16363C26}"/>
    <cellStyle name="Row_Headings" xfId="11" xr:uid="{49CA3CB2-0348-4C08-A7C1-62E1A5B844F4}"/>
    <cellStyle name="Untitled2" xfId="9" xr:uid="{129F5B2A-A5FA-4448-BFD7-F06D3CE83B38}"/>
    <cellStyle name="标题 1 2" xfId="2" xr:uid="{295BB075-DA29-4F75-9398-2582E3363D52}"/>
    <cellStyle name="标题 2 2" xfId="3" xr:uid="{76BCE5A8-7AE1-424B-9D15-7015585E4863}"/>
    <cellStyle name="标题 3 2" xfId="4" xr:uid="{2C9ED899-429A-440F-BF5E-41AA029C66D1}"/>
    <cellStyle name="常规" xfId="0" builtinId="0"/>
    <cellStyle name="常规 2" xfId="1" xr:uid="{A18050B1-A92E-4EBF-9EF1-F834219A0D6F}"/>
    <cellStyle name="常规 3" xfId="12" xr:uid="{B339875B-0521-4C4F-9423-8162461F2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16AD-325C-4982-84E6-E7CE17C4DE2D}">
  <dimension ref="A1:AE34"/>
  <sheetViews>
    <sheetView tabSelected="1" topLeftCell="C9" workbookViewId="0">
      <selection activeCell="G29" sqref="G29"/>
    </sheetView>
  </sheetViews>
  <sheetFormatPr defaultRowHeight="13.8" x14ac:dyDescent="0.25"/>
  <cols>
    <col min="1" max="22" width="15.77734375" customWidth="1"/>
  </cols>
  <sheetData>
    <row r="1" spans="1:31" ht="46.8" x14ac:dyDescent="0.3">
      <c r="A1" s="1" t="s">
        <v>0</v>
      </c>
      <c r="B1" s="3" t="s">
        <v>1</v>
      </c>
      <c r="C1" s="2" t="s">
        <v>2</v>
      </c>
      <c r="D1" s="4" t="s">
        <v>87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9" t="s">
        <v>88</v>
      </c>
      <c r="X1" s="9" t="s">
        <v>89</v>
      </c>
      <c r="Y1" s="9" t="s">
        <v>90</v>
      </c>
      <c r="Z1" s="9" t="s">
        <v>91</v>
      </c>
      <c r="AA1" s="9" t="s">
        <v>92</v>
      </c>
      <c r="AB1" s="9" t="s">
        <v>93</v>
      </c>
      <c r="AC1" s="9" t="s">
        <v>136</v>
      </c>
      <c r="AD1" s="9" t="s">
        <v>140</v>
      </c>
      <c r="AE1" s="9" t="s">
        <v>139</v>
      </c>
    </row>
    <row r="2" spans="1:31" ht="15" x14ac:dyDescent="0.25">
      <c r="A2" s="5" t="s">
        <v>21</v>
      </c>
      <c r="B2" s="8" t="s">
        <v>22</v>
      </c>
      <c r="C2" s="7">
        <v>210100</v>
      </c>
      <c r="D2" s="7">
        <v>10000</v>
      </c>
      <c r="E2" s="7">
        <v>9900</v>
      </c>
      <c r="F2" s="7">
        <v>10400</v>
      </c>
      <c r="G2" s="7">
        <v>13800</v>
      </c>
      <c r="H2" s="7">
        <v>20200</v>
      </c>
      <c r="I2" s="7">
        <v>22000</v>
      </c>
      <c r="J2" s="7">
        <v>20500</v>
      </c>
      <c r="K2" s="7">
        <v>16500</v>
      </c>
      <c r="L2" s="7">
        <v>14500</v>
      </c>
      <c r="M2" s="7">
        <v>13400</v>
      </c>
      <c r="N2" s="7">
        <v>13300</v>
      </c>
      <c r="O2" s="7">
        <v>11800</v>
      </c>
      <c r="P2" s="7">
        <v>9100</v>
      </c>
      <c r="Q2" s="7">
        <v>7100</v>
      </c>
      <c r="R2" s="7">
        <v>6500</v>
      </c>
      <c r="S2" s="7">
        <v>4800</v>
      </c>
      <c r="T2" s="7">
        <v>3300</v>
      </c>
      <c r="U2" s="7">
        <v>1900</v>
      </c>
      <c r="V2" s="7">
        <v>1200</v>
      </c>
      <c r="W2" s="10">
        <f>D2+E2+F2</f>
        <v>30300</v>
      </c>
      <c r="X2" s="10">
        <f>G2+H2+I2</f>
        <v>56000</v>
      </c>
      <c r="Y2" s="10">
        <f>J2+K2+L2</f>
        <v>51500</v>
      </c>
      <c r="Z2" s="10">
        <f>M2+N2+O2</f>
        <v>38500</v>
      </c>
      <c r="AA2" s="10">
        <f>P2+Q2+R2</f>
        <v>22700</v>
      </c>
      <c r="AB2" s="10">
        <f>S2+T2+U2+V2</f>
        <v>11200</v>
      </c>
      <c r="AC2">
        <f>(Q2+R2+S2+T2+U2+V2)/C2</f>
        <v>0.11803902903379343</v>
      </c>
      <c r="AD2" s="10">
        <f>W2+X2+Y2+Z2</f>
        <v>176300</v>
      </c>
      <c r="AE2" s="10">
        <f>AA2+AB2+AC2</f>
        <v>33900.118039029032</v>
      </c>
    </row>
    <row r="3" spans="1:31" ht="15" x14ac:dyDescent="0.25">
      <c r="A3" s="5" t="s">
        <v>23</v>
      </c>
      <c r="B3" s="8" t="s">
        <v>24</v>
      </c>
      <c r="C3" s="7">
        <v>8600</v>
      </c>
      <c r="D3" s="6">
        <v>200</v>
      </c>
      <c r="E3" s="6">
        <v>200</v>
      </c>
      <c r="F3" s="6">
        <v>200</v>
      </c>
      <c r="G3" s="6">
        <v>200</v>
      </c>
      <c r="H3" s="7">
        <v>1000</v>
      </c>
      <c r="I3" s="7">
        <v>1200</v>
      </c>
      <c r="J3" s="7">
        <v>1000</v>
      </c>
      <c r="K3" s="6">
        <v>700</v>
      </c>
      <c r="L3" s="6">
        <v>500</v>
      </c>
      <c r="M3" s="6">
        <v>600</v>
      </c>
      <c r="N3" s="6">
        <v>600</v>
      </c>
      <c r="O3" s="6">
        <v>500</v>
      </c>
      <c r="P3" s="6">
        <v>400</v>
      </c>
      <c r="Q3" s="6">
        <v>400</v>
      </c>
      <c r="R3" s="6">
        <v>300</v>
      </c>
      <c r="S3" s="6">
        <v>200</v>
      </c>
      <c r="T3" s="6">
        <v>200</v>
      </c>
      <c r="U3" s="6">
        <v>100</v>
      </c>
      <c r="V3" s="6">
        <v>0</v>
      </c>
      <c r="W3" s="10">
        <f t="shared" ref="W3:W34" si="0">D3+E3+F3</f>
        <v>600</v>
      </c>
      <c r="X3" s="10">
        <f t="shared" ref="X3:X34" si="1">G3+H3+I3</f>
        <v>2400</v>
      </c>
      <c r="Y3" s="10">
        <f t="shared" ref="Y3:Y34" si="2">J3+K3+L3</f>
        <v>2200</v>
      </c>
      <c r="Z3" s="10">
        <f t="shared" ref="Z3:Z34" si="3">M3+N3+O3</f>
        <v>1700</v>
      </c>
      <c r="AA3" s="10">
        <f t="shared" ref="AA3:AA34" si="4">P3+Q3+R3</f>
        <v>1100</v>
      </c>
      <c r="AB3" s="10">
        <f t="shared" ref="AB3:AB34" si="5">S3+T3+U3+V3</f>
        <v>500</v>
      </c>
      <c r="AC3">
        <f t="shared" ref="AC3:AC34" si="6">(Q3+R3+S3+T3+U3+V3)/C3</f>
        <v>0.13953488372093023</v>
      </c>
      <c r="AD3" s="10">
        <f t="shared" ref="AD3:AD34" si="7">W3+X3+Y3+Z3</f>
        <v>6900</v>
      </c>
      <c r="AE3" s="10">
        <f t="shared" ref="AE3:AE34" si="8">AA3+AB3+AC3</f>
        <v>1600.1395348837209</v>
      </c>
    </row>
    <row r="4" spans="1:31" ht="15" x14ac:dyDescent="0.25">
      <c r="A4" s="5" t="s">
        <v>25</v>
      </c>
      <c r="B4" s="8" t="s">
        <v>26</v>
      </c>
      <c r="C4" s="7">
        <v>259200</v>
      </c>
      <c r="D4" s="7">
        <v>16200</v>
      </c>
      <c r="E4" s="7">
        <v>15200</v>
      </c>
      <c r="F4" s="7">
        <v>15400</v>
      </c>
      <c r="G4" s="7">
        <v>14100</v>
      </c>
      <c r="H4" s="7">
        <v>18600</v>
      </c>
      <c r="I4" s="7">
        <v>31500</v>
      </c>
      <c r="J4" s="7">
        <v>31900</v>
      </c>
      <c r="K4" s="7">
        <v>23600</v>
      </c>
      <c r="L4" s="7">
        <v>18600</v>
      </c>
      <c r="M4" s="7">
        <v>15500</v>
      </c>
      <c r="N4" s="7">
        <v>14600</v>
      </c>
      <c r="O4" s="7">
        <v>13400</v>
      </c>
      <c r="P4" s="7">
        <v>10100</v>
      </c>
      <c r="Q4" s="7">
        <v>7000</v>
      </c>
      <c r="R4" s="7">
        <v>5500</v>
      </c>
      <c r="S4" s="7">
        <v>3400</v>
      </c>
      <c r="T4" s="7">
        <v>2400</v>
      </c>
      <c r="U4" s="7">
        <v>1400</v>
      </c>
      <c r="V4" s="6">
        <v>800</v>
      </c>
      <c r="W4" s="10">
        <f t="shared" si="0"/>
        <v>46800</v>
      </c>
      <c r="X4" s="10">
        <f t="shared" si="1"/>
        <v>64200</v>
      </c>
      <c r="Y4" s="10">
        <f t="shared" si="2"/>
        <v>74100</v>
      </c>
      <c r="Z4" s="10">
        <f t="shared" si="3"/>
        <v>43500</v>
      </c>
      <c r="AA4" s="10">
        <f t="shared" si="4"/>
        <v>22600</v>
      </c>
      <c r="AB4" s="10">
        <f t="shared" si="5"/>
        <v>8000</v>
      </c>
      <c r="AC4">
        <f t="shared" si="6"/>
        <v>7.908950617283951E-2</v>
      </c>
      <c r="AD4" s="10">
        <f t="shared" si="7"/>
        <v>228600</v>
      </c>
      <c r="AE4" s="10">
        <f t="shared" si="8"/>
        <v>30600.079089506173</v>
      </c>
    </row>
    <row r="5" spans="1:31" ht="15" x14ac:dyDescent="0.25">
      <c r="A5" s="5" t="s">
        <v>27</v>
      </c>
      <c r="B5" s="8" t="s">
        <v>28</v>
      </c>
      <c r="C5" s="7">
        <v>183200</v>
      </c>
      <c r="D5" s="7">
        <v>9100</v>
      </c>
      <c r="E5" s="7">
        <v>8800</v>
      </c>
      <c r="F5" s="7">
        <v>9000</v>
      </c>
      <c r="G5" s="7">
        <v>8200</v>
      </c>
      <c r="H5" s="7">
        <v>17000</v>
      </c>
      <c r="I5" s="7">
        <v>23400</v>
      </c>
      <c r="J5" s="7">
        <v>19400</v>
      </c>
      <c r="K5" s="7">
        <v>14800</v>
      </c>
      <c r="L5" s="7">
        <v>12800</v>
      </c>
      <c r="M5" s="7">
        <v>12200</v>
      </c>
      <c r="N5" s="7">
        <v>11900</v>
      </c>
      <c r="O5" s="7">
        <v>10200</v>
      </c>
      <c r="P5" s="7">
        <v>7400</v>
      </c>
      <c r="Q5" s="7">
        <v>5700</v>
      </c>
      <c r="R5" s="7">
        <v>5000</v>
      </c>
      <c r="S5" s="7">
        <v>3500</v>
      </c>
      <c r="T5" s="7">
        <v>2500</v>
      </c>
      <c r="U5" s="7">
        <v>1400</v>
      </c>
      <c r="V5" s="6">
        <v>800</v>
      </c>
      <c r="W5" s="10">
        <f t="shared" si="0"/>
        <v>26900</v>
      </c>
      <c r="X5" s="10">
        <f t="shared" si="1"/>
        <v>48600</v>
      </c>
      <c r="Y5" s="10">
        <f t="shared" si="2"/>
        <v>47000</v>
      </c>
      <c r="Z5" s="10">
        <f t="shared" si="3"/>
        <v>34300</v>
      </c>
      <c r="AA5" s="10">
        <f t="shared" si="4"/>
        <v>18100</v>
      </c>
      <c r="AB5" s="10">
        <f t="shared" si="5"/>
        <v>8200</v>
      </c>
      <c r="AC5">
        <f t="shared" si="6"/>
        <v>0.10316593886462883</v>
      </c>
      <c r="AD5" s="10">
        <f t="shared" si="7"/>
        <v>156800</v>
      </c>
      <c r="AE5" s="10">
        <f t="shared" si="8"/>
        <v>26300.103165938865</v>
      </c>
    </row>
    <row r="6" spans="1:31" ht="15" x14ac:dyDescent="0.25">
      <c r="A6" s="5" t="s">
        <v>29</v>
      </c>
      <c r="B6" s="8" t="s">
        <v>30</v>
      </c>
      <c r="C6" s="7">
        <v>264200</v>
      </c>
      <c r="D6" s="7">
        <v>14900</v>
      </c>
      <c r="E6" s="7">
        <v>14700</v>
      </c>
      <c r="F6" s="7">
        <v>15600</v>
      </c>
      <c r="G6" s="7">
        <v>14600</v>
      </c>
      <c r="H6" s="7">
        <v>16400</v>
      </c>
      <c r="I6" s="7">
        <v>24000</v>
      </c>
      <c r="J6" s="7">
        <v>25900</v>
      </c>
      <c r="K6" s="7">
        <v>23600</v>
      </c>
      <c r="L6" s="7">
        <v>21100</v>
      </c>
      <c r="M6" s="7">
        <v>19200</v>
      </c>
      <c r="N6" s="7">
        <v>18500</v>
      </c>
      <c r="O6" s="7">
        <v>16100</v>
      </c>
      <c r="P6" s="7">
        <v>11900</v>
      </c>
      <c r="Q6" s="7">
        <v>8800</v>
      </c>
      <c r="R6" s="7">
        <v>7100</v>
      </c>
      <c r="S6" s="7">
        <v>4900</v>
      </c>
      <c r="T6" s="7">
        <v>3700</v>
      </c>
      <c r="U6" s="7">
        <v>2100</v>
      </c>
      <c r="V6" s="7">
        <v>1100</v>
      </c>
      <c r="W6" s="10">
        <f t="shared" si="0"/>
        <v>45200</v>
      </c>
      <c r="X6" s="10">
        <f t="shared" si="1"/>
        <v>55000</v>
      </c>
      <c r="Y6" s="10">
        <f t="shared" si="2"/>
        <v>70600</v>
      </c>
      <c r="Z6" s="10">
        <f t="shared" si="3"/>
        <v>53800</v>
      </c>
      <c r="AA6" s="10">
        <f t="shared" si="4"/>
        <v>27800</v>
      </c>
      <c r="AB6" s="10">
        <f t="shared" si="5"/>
        <v>11800</v>
      </c>
      <c r="AC6">
        <f t="shared" si="6"/>
        <v>0.10484481453444361</v>
      </c>
      <c r="AD6" s="10">
        <f t="shared" si="7"/>
        <v>224600</v>
      </c>
      <c r="AE6" s="10">
        <f t="shared" si="8"/>
        <v>39600.104844814538</v>
      </c>
    </row>
    <row r="7" spans="1:31" ht="15" x14ac:dyDescent="0.25">
      <c r="A7" s="5" t="s">
        <v>31</v>
      </c>
      <c r="B7" s="8" t="s">
        <v>32</v>
      </c>
      <c r="C7" s="7">
        <v>216600</v>
      </c>
      <c r="D7" s="7">
        <v>11200</v>
      </c>
      <c r="E7" s="7">
        <v>10000</v>
      </c>
      <c r="F7" s="7">
        <v>9900</v>
      </c>
      <c r="G7" s="7">
        <v>10700</v>
      </c>
      <c r="H7" s="7">
        <v>18500</v>
      </c>
      <c r="I7" s="7">
        <v>28800</v>
      </c>
      <c r="J7" s="7">
        <v>27300</v>
      </c>
      <c r="K7" s="7">
        <v>19000</v>
      </c>
      <c r="L7" s="7">
        <v>14800</v>
      </c>
      <c r="M7" s="7">
        <v>12600</v>
      </c>
      <c r="N7" s="7">
        <v>12900</v>
      </c>
      <c r="O7" s="7">
        <v>11800</v>
      </c>
      <c r="P7" s="7">
        <v>8800</v>
      </c>
      <c r="Q7" s="7">
        <v>6400</v>
      </c>
      <c r="R7" s="7">
        <v>5400</v>
      </c>
      <c r="S7" s="7">
        <v>3600</v>
      </c>
      <c r="T7" s="7">
        <v>2600</v>
      </c>
      <c r="U7" s="7">
        <v>1500</v>
      </c>
      <c r="V7" s="6">
        <v>800</v>
      </c>
      <c r="W7" s="10">
        <f t="shared" si="0"/>
        <v>31100</v>
      </c>
      <c r="X7" s="10">
        <f t="shared" si="1"/>
        <v>58000</v>
      </c>
      <c r="Y7" s="10">
        <f t="shared" si="2"/>
        <v>61100</v>
      </c>
      <c r="Z7" s="10">
        <f t="shared" si="3"/>
        <v>37300</v>
      </c>
      <c r="AA7" s="10">
        <f t="shared" si="4"/>
        <v>20600</v>
      </c>
      <c r="AB7" s="10">
        <f t="shared" si="5"/>
        <v>8500</v>
      </c>
      <c r="AC7">
        <f t="shared" si="6"/>
        <v>9.3721144967682357E-2</v>
      </c>
      <c r="AD7" s="10">
        <f t="shared" si="7"/>
        <v>187500</v>
      </c>
      <c r="AE7" s="10">
        <f t="shared" si="8"/>
        <v>29100.093721144967</v>
      </c>
    </row>
    <row r="8" spans="1:31" ht="15" x14ac:dyDescent="0.25">
      <c r="A8" s="5" t="s">
        <v>33</v>
      </c>
      <c r="B8" s="8" t="s">
        <v>34</v>
      </c>
      <c r="C8" s="7">
        <v>143400</v>
      </c>
      <c r="D8" s="7">
        <v>6200</v>
      </c>
      <c r="E8" s="7">
        <v>6400</v>
      </c>
      <c r="F8" s="7">
        <v>6500</v>
      </c>
      <c r="G8" s="7">
        <v>6700</v>
      </c>
      <c r="H8" s="7">
        <v>12200</v>
      </c>
      <c r="I8" s="7">
        <v>13100</v>
      </c>
      <c r="J8" s="7">
        <v>12100</v>
      </c>
      <c r="K8" s="7">
        <v>10600</v>
      </c>
      <c r="L8" s="7">
        <v>9600</v>
      </c>
      <c r="M8" s="7">
        <v>10200</v>
      </c>
      <c r="N8" s="7">
        <v>11100</v>
      </c>
      <c r="O8" s="7">
        <v>10400</v>
      </c>
      <c r="P8" s="7">
        <v>7800</v>
      </c>
      <c r="Q8" s="7">
        <v>5900</v>
      </c>
      <c r="R8" s="7">
        <v>5500</v>
      </c>
      <c r="S8" s="7">
        <v>4000</v>
      </c>
      <c r="T8" s="7">
        <v>2800</v>
      </c>
      <c r="U8" s="7">
        <v>1500</v>
      </c>
      <c r="V8" s="7">
        <v>1000</v>
      </c>
      <c r="W8" s="10">
        <f t="shared" si="0"/>
        <v>19100</v>
      </c>
      <c r="X8" s="10">
        <f t="shared" si="1"/>
        <v>32000</v>
      </c>
      <c r="Y8" s="10">
        <f t="shared" si="2"/>
        <v>32300</v>
      </c>
      <c r="Z8" s="10">
        <f t="shared" si="3"/>
        <v>31700</v>
      </c>
      <c r="AA8" s="10">
        <f t="shared" si="4"/>
        <v>19200</v>
      </c>
      <c r="AB8" s="10">
        <f t="shared" si="5"/>
        <v>9300</v>
      </c>
      <c r="AC8">
        <f t="shared" si="6"/>
        <v>0.14435146443514643</v>
      </c>
      <c r="AD8" s="10">
        <f t="shared" si="7"/>
        <v>115100</v>
      </c>
      <c r="AE8" s="10">
        <f t="shared" si="8"/>
        <v>28500.144351464434</v>
      </c>
    </row>
    <row r="9" spans="1:31" ht="15" x14ac:dyDescent="0.25">
      <c r="A9" s="5" t="s">
        <v>35</v>
      </c>
      <c r="B9" s="8" t="s">
        <v>36</v>
      </c>
      <c r="C9" s="7">
        <v>317600</v>
      </c>
      <c r="D9" s="7">
        <v>15300</v>
      </c>
      <c r="E9" s="7">
        <v>14900</v>
      </c>
      <c r="F9" s="7">
        <v>15500</v>
      </c>
      <c r="G9" s="7">
        <v>14900</v>
      </c>
      <c r="H9" s="7">
        <v>26800</v>
      </c>
      <c r="I9" s="7">
        <v>45300</v>
      </c>
      <c r="J9" s="7">
        <v>36600</v>
      </c>
      <c r="K9" s="7">
        <v>26400</v>
      </c>
      <c r="L9" s="7">
        <v>22400</v>
      </c>
      <c r="M9" s="7">
        <v>20400</v>
      </c>
      <c r="N9" s="7">
        <v>20500</v>
      </c>
      <c r="O9" s="7">
        <v>18200</v>
      </c>
      <c r="P9" s="7">
        <v>13200</v>
      </c>
      <c r="Q9" s="7">
        <v>9000</v>
      </c>
      <c r="R9" s="7">
        <v>6900</v>
      </c>
      <c r="S9" s="7">
        <v>4600</v>
      </c>
      <c r="T9" s="7">
        <v>3600</v>
      </c>
      <c r="U9" s="7">
        <v>2000</v>
      </c>
      <c r="V9" s="7">
        <v>1200</v>
      </c>
      <c r="W9" s="10">
        <f t="shared" si="0"/>
        <v>45700</v>
      </c>
      <c r="X9" s="10">
        <f t="shared" si="1"/>
        <v>87000</v>
      </c>
      <c r="Y9" s="10">
        <f t="shared" si="2"/>
        <v>85400</v>
      </c>
      <c r="Z9" s="10">
        <f t="shared" si="3"/>
        <v>59100</v>
      </c>
      <c r="AA9" s="10">
        <f t="shared" si="4"/>
        <v>29100</v>
      </c>
      <c r="AB9" s="10">
        <f t="shared" si="5"/>
        <v>11400</v>
      </c>
      <c r="AC9">
        <f t="shared" si="6"/>
        <v>8.5957178841309823E-2</v>
      </c>
      <c r="AD9" s="10">
        <f t="shared" si="7"/>
        <v>277200</v>
      </c>
      <c r="AE9" s="10">
        <f t="shared" si="8"/>
        <v>40500.085957178839</v>
      </c>
    </row>
    <row r="10" spans="1:31" ht="15" x14ac:dyDescent="0.25">
      <c r="A10" s="5" t="s">
        <v>37</v>
      </c>
      <c r="B10" s="8" t="s">
        <v>38</v>
      </c>
      <c r="C10" s="7">
        <v>300600</v>
      </c>
      <c r="D10" s="7">
        <v>19100</v>
      </c>
      <c r="E10" s="7">
        <v>18200</v>
      </c>
      <c r="F10" s="7">
        <v>17600</v>
      </c>
      <c r="G10" s="7">
        <v>15700</v>
      </c>
      <c r="H10" s="7">
        <v>18800</v>
      </c>
      <c r="I10" s="7">
        <v>27600</v>
      </c>
      <c r="J10" s="7">
        <v>30800</v>
      </c>
      <c r="K10" s="7">
        <v>27500</v>
      </c>
      <c r="L10" s="7">
        <v>23700</v>
      </c>
      <c r="M10" s="7">
        <v>20800</v>
      </c>
      <c r="N10" s="7">
        <v>20000</v>
      </c>
      <c r="O10" s="7">
        <v>18600</v>
      </c>
      <c r="P10" s="7">
        <v>13500</v>
      </c>
      <c r="Q10" s="7">
        <v>9000</v>
      </c>
      <c r="R10" s="7">
        <v>7100</v>
      </c>
      <c r="S10" s="7">
        <v>5100</v>
      </c>
      <c r="T10" s="7">
        <v>3900</v>
      </c>
      <c r="U10" s="7">
        <v>2300</v>
      </c>
      <c r="V10" s="7">
        <v>1300</v>
      </c>
      <c r="W10" s="10">
        <f t="shared" si="0"/>
        <v>54900</v>
      </c>
      <c r="X10" s="10">
        <f t="shared" si="1"/>
        <v>62100</v>
      </c>
      <c r="Y10" s="10">
        <f t="shared" si="2"/>
        <v>82000</v>
      </c>
      <c r="Z10" s="10">
        <f t="shared" si="3"/>
        <v>59400</v>
      </c>
      <c r="AA10" s="10">
        <f t="shared" si="4"/>
        <v>29600</v>
      </c>
      <c r="AB10" s="10">
        <f t="shared" si="5"/>
        <v>12600</v>
      </c>
      <c r="AC10">
        <f t="shared" si="6"/>
        <v>9.5475715236194275E-2</v>
      </c>
      <c r="AD10" s="10">
        <f t="shared" si="7"/>
        <v>258400</v>
      </c>
      <c r="AE10" s="10">
        <f t="shared" si="8"/>
        <v>42200.095475715236</v>
      </c>
    </row>
    <row r="11" spans="1:31" ht="15" x14ac:dyDescent="0.25">
      <c r="A11" s="5" t="s">
        <v>39</v>
      </c>
      <c r="B11" s="8" t="s">
        <v>40</v>
      </c>
      <c r="C11" s="7">
        <v>351100</v>
      </c>
      <c r="D11" s="7">
        <v>23900</v>
      </c>
      <c r="E11" s="7">
        <v>23300</v>
      </c>
      <c r="F11" s="7">
        <v>23300</v>
      </c>
      <c r="G11" s="7">
        <v>22100</v>
      </c>
      <c r="H11" s="7">
        <v>28300</v>
      </c>
      <c r="I11" s="7">
        <v>36000</v>
      </c>
      <c r="J11" s="7">
        <v>36700</v>
      </c>
      <c r="K11" s="7">
        <v>32500</v>
      </c>
      <c r="L11" s="7">
        <v>27400</v>
      </c>
      <c r="M11" s="7">
        <v>22800</v>
      </c>
      <c r="N11" s="7">
        <v>20500</v>
      </c>
      <c r="O11" s="7">
        <v>16300</v>
      </c>
      <c r="P11" s="7">
        <v>12800</v>
      </c>
      <c r="Q11" s="7">
        <v>9100</v>
      </c>
      <c r="R11" s="7">
        <v>6300</v>
      </c>
      <c r="S11" s="7">
        <v>4000</v>
      </c>
      <c r="T11" s="7">
        <v>3200</v>
      </c>
      <c r="U11" s="7">
        <v>1700</v>
      </c>
      <c r="V11" s="6">
        <v>800</v>
      </c>
      <c r="W11" s="10">
        <f t="shared" si="0"/>
        <v>70500</v>
      </c>
      <c r="X11" s="10">
        <f t="shared" si="1"/>
        <v>86400</v>
      </c>
      <c r="Y11" s="10">
        <f t="shared" si="2"/>
        <v>96600</v>
      </c>
      <c r="Z11" s="10">
        <f t="shared" si="3"/>
        <v>59600</v>
      </c>
      <c r="AA11" s="10">
        <f t="shared" si="4"/>
        <v>28200</v>
      </c>
      <c r="AB11" s="10">
        <f t="shared" si="5"/>
        <v>9700</v>
      </c>
      <c r="AC11">
        <f t="shared" si="6"/>
        <v>7.1489604101395612E-2</v>
      </c>
      <c r="AD11" s="10">
        <f t="shared" si="7"/>
        <v>313100</v>
      </c>
      <c r="AE11" s="10">
        <f t="shared" si="8"/>
        <v>37900.071489604103</v>
      </c>
    </row>
    <row r="12" spans="1:31" ht="15" x14ac:dyDescent="0.25">
      <c r="A12" s="5" t="s">
        <v>41</v>
      </c>
      <c r="B12" s="8" t="s">
        <v>42</v>
      </c>
      <c r="C12" s="7">
        <v>307700</v>
      </c>
      <c r="D12" s="7">
        <v>16400</v>
      </c>
      <c r="E12" s="7">
        <v>15900</v>
      </c>
      <c r="F12" s="7">
        <v>16200</v>
      </c>
      <c r="G12" s="7">
        <v>16200</v>
      </c>
      <c r="H12" s="7">
        <v>25500</v>
      </c>
      <c r="I12" s="7">
        <v>38300</v>
      </c>
      <c r="J12" s="7">
        <v>35000</v>
      </c>
      <c r="K12" s="7">
        <v>26500</v>
      </c>
      <c r="L12" s="7">
        <v>21900</v>
      </c>
      <c r="M12" s="7">
        <v>19900</v>
      </c>
      <c r="N12" s="7">
        <v>19500</v>
      </c>
      <c r="O12" s="7">
        <v>17600</v>
      </c>
      <c r="P12" s="7">
        <v>13200</v>
      </c>
      <c r="Q12" s="7">
        <v>8400</v>
      </c>
      <c r="R12" s="7">
        <v>6700</v>
      </c>
      <c r="S12" s="7">
        <v>4400</v>
      </c>
      <c r="T12" s="7">
        <v>3300</v>
      </c>
      <c r="U12" s="7">
        <v>1900</v>
      </c>
      <c r="V12" s="7">
        <v>1100</v>
      </c>
      <c r="W12" s="10">
        <f t="shared" si="0"/>
        <v>48500</v>
      </c>
      <c r="X12" s="10">
        <f t="shared" si="1"/>
        <v>80000</v>
      </c>
      <c r="Y12" s="10">
        <f t="shared" si="2"/>
        <v>83400</v>
      </c>
      <c r="Z12" s="10">
        <f t="shared" si="3"/>
        <v>57000</v>
      </c>
      <c r="AA12" s="10">
        <f t="shared" si="4"/>
        <v>28300</v>
      </c>
      <c r="AB12" s="10">
        <f t="shared" si="5"/>
        <v>10700</v>
      </c>
      <c r="AC12">
        <f t="shared" si="6"/>
        <v>8.3847903802404936E-2</v>
      </c>
      <c r="AD12" s="10">
        <f t="shared" si="7"/>
        <v>268900</v>
      </c>
      <c r="AE12" s="10">
        <f t="shared" si="8"/>
        <v>39000.083847903799</v>
      </c>
    </row>
    <row r="13" spans="1:31" ht="15" x14ac:dyDescent="0.25">
      <c r="A13" s="5" t="s">
        <v>43</v>
      </c>
      <c r="B13" s="8" t="s">
        <v>44</v>
      </c>
      <c r="C13" s="7">
        <v>310300</v>
      </c>
      <c r="D13" s="7">
        <v>19100</v>
      </c>
      <c r="E13" s="7">
        <v>17700</v>
      </c>
      <c r="F13" s="7">
        <v>17400</v>
      </c>
      <c r="G13" s="7">
        <v>18400</v>
      </c>
      <c r="H13" s="7">
        <v>32000</v>
      </c>
      <c r="I13" s="7">
        <v>44500</v>
      </c>
      <c r="J13" s="7">
        <v>40700</v>
      </c>
      <c r="K13" s="7">
        <v>29800</v>
      </c>
      <c r="L13" s="7">
        <v>22600</v>
      </c>
      <c r="M13" s="7">
        <v>17500</v>
      </c>
      <c r="N13" s="7">
        <v>13900</v>
      </c>
      <c r="O13" s="7">
        <v>10800</v>
      </c>
      <c r="P13" s="7">
        <v>8500</v>
      </c>
      <c r="Q13" s="7">
        <v>6000</v>
      </c>
      <c r="R13" s="7">
        <v>4300</v>
      </c>
      <c r="S13" s="7">
        <v>2800</v>
      </c>
      <c r="T13" s="7">
        <v>2200</v>
      </c>
      <c r="U13" s="7">
        <v>1300</v>
      </c>
      <c r="V13" s="6">
        <v>700</v>
      </c>
      <c r="W13" s="10">
        <f t="shared" si="0"/>
        <v>54200</v>
      </c>
      <c r="X13" s="10">
        <f t="shared" si="1"/>
        <v>94900</v>
      </c>
      <c r="Y13" s="10">
        <f t="shared" si="2"/>
        <v>93100</v>
      </c>
      <c r="Z13" s="10">
        <f t="shared" si="3"/>
        <v>42200</v>
      </c>
      <c r="AA13" s="10">
        <f t="shared" si="4"/>
        <v>18800</v>
      </c>
      <c r="AB13" s="10">
        <f t="shared" si="5"/>
        <v>7000</v>
      </c>
      <c r="AC13">
        <f t="shared" si="6"/>
        <v>5.5752497582984208E-2</v>
      </c>
      <c r="AD13" s="10">
        <f t="shared" si="7"/>
        <v>284400</v>
      </c>
      <c r="AE13" s="10">
        <f t="shared" si="8"/>
        <v>25800.055752497585</v>
      </c>
    </row>
    <row r="14" spans="1:31" ht="15" x14ac:dyDescent="0.25">
      <c r="A14" s="5" t="s">
        <v>45</v>
      </c>
      <c r="B14" s="8" t="s">
        <v>46</v>
      </c>
      <c r="C14" s="7">
        <v>327500</v>
      </c>
      <c r="D14" s="7">
        <v>18700</v>
      </c>
      <c r="E14" s="7">
        <v>16900</v>
      </c>
      <c r="F14" s="7">
        <v>15700</v>
      </c>
      <c r="G14" s="7">
        <v>13100</v>
      </c>
      <c r="H14" s="7">
        <v>23800</v>
      </c>
      <c r="I14" s="7">
        <v>47700</v>
      </c>
      <c r="J14" s="7">
        <v>38500</v>
      </c>
      <c r="K14" s="7">
        <v>29300</v>
      </c>
      <c r="L14" s="7">
        <v>24600</v>
      </c>
      <c r="M14" s="7">
        <v>20800</v>
      </c>
      <c r="N14" s="7">
        <v>18800</v>
      </c>
      <c r="O14" s="7">
        <v>16200</v>
      </c>
      <c r="P14" s="7">
        <v>12100</v>
      </c>
      <c r="Q14" s="7">
        <v>9100</v>
      </c>
      <c r="R14" s="7">
        <v>8300</v>
      </c>
      <c r="S14" s="7">
        <v>5700</v>
      </c>
      <c r="T14" s="7">
        <v>4200</v>
      </c>
      <c r="U14" s="7">
        <v>2500</v>
      </c>
      <c r="V14" s="7">
        <v>1500</v>
      </c>
      <c r="W14" s="10">
        <f t="shared" si="0"/>
        <v>51300</v>
      </c>
      <c r="X14" s="10">
        <f t="shared" si="1"/>
        <v>84600</v>
      </c>
      <c r="Y14" s="10">
        <f t="shared" si="2"/>
        <v>92400</v>
      </c>
      <c r="Z14" s="10">
        <f t="shared" si="3"/>
        <v>55800</v>
      </c>
      <c r="AA14" s="10">
        <f t="shared" si="4"/>
        <v>29500</v>
      </c>
      <c r="AB14" s="10">
        <f t="shared" si="5"/>
        <v>13900</v>
      </c>
      <c r="AC14">
        <f t="shared" si="6"/>
        <v>9.5572519083969465E-2</v>
      </c>
      <c r="AD14" s="10">
        <f t="shared" si="7"/>
        <v>284100</v>
      </c>
      <c r="AE14" s="10">
        <f t="shared" si="8"/>
        <v>43400.095572519087</v>
      </c>
    </row>
    <row r="15" spans="1:31" ht="15" x14ac:dyDescent="0.25">
      <c r="A15" s="5" t="s">
        <v>47</v>
      </c>
      <c r="B15" s="8" t="s">
        <v>48</v>
      </c>
      <c r="C15" s="7">
        <v>204300</v>
      </c>
      <c r="D15" s="7">
        <v>8500</v>
      </c>
      <c r="E15" s="7">
        <v>7900</v>
      </c>
      <c r="F15" s="7">
        <v>8600</v>
      </c>
      <c r="G15" s="7">
        <v>10700</v>
      </c>
      <c r="H15" s="7">
        <v>19400</v>
      </c>
      <c r="I15" s="7">
        <v>23300</v>
      </c>
      <c r="J15" s="7">
        <v>20900</v>
      </c>
      <c r="K15" s="7">
        <v>16100</v>
      </c>
      <c r="L15" s="7">
        <v>14100</v>
      </c>
      <c r="M15" s="7">
        <v>13800</v>
      </c>
      <c r="N15" s="7">
        <v>14400</v>
      </c>
      <c r="O15" s="7">
        <v>12400</v>
      </c>
      <c r="P15" s="7">
        <v>9600</v>
      </c>
      <c r="Q15" s="7">
        <v>7300</v>
      </c>
      <c r="R15" s="7">
        <v>6300</v>
      </c>
      <c r="S15" s="7">
        <v>4700</v>
      </c>
      <c r="T15" s="7">
        <v>3200</v>
      </c>
      <c r="U15" s="7">
        <v>2000</v>
      </c>
      <c r="V15" s="7">
        <v>1200</v>
      </c>
      <c r="W15" s="10">
        <f t="shared" si="0"/>
        <v>25000</v>
      </c>
      <c r="X15" s="10">
        <f t="shared" si="1"/>
        <v>53400</v>
      </c>
      <c r="Y15" s="10">
        <f t="shared" si="2"/>
        <v>51100</v>
      </c>
      <c r="Z15" s="10">
        <f t="shared" si="3"/>
        <v>40600</v>
      </c>
      <c r="AA15" s="10">
        <f t="shared" si="4"/>
        <v>23200</v>
      </c>
      <c r="AB15" s="10">
        <f t="shared" si="5"/>
        <v>11100</v>
      </c>
      <c r="AC15">
        <f t="shared" si="6"/>
        <v>0.12090063631913853</v>
      </c>
      <c r="AD15" s="10">
        <f t="shared" si="7"/>
        <v>170100</v>
      </c>
      <c r="AE15" s="10">
        <f t="shared" si="8"/>
        <v>34300.120900636321</v>
      </c>
    </row>
    <row r="16" spans="1:31" ht="15" x14ac:dyDescent="0.25">
      <c r="A16" s="5" t="s">
        <v>49</v>
      </c>
      <c r="B16" s="8" t="s">
        <v>50</v>
      </c>
      <c r="C16" s="7">
        <v>218900</v>
      </c>
      <c r="D16" s="7">
        <v>17200</v>
      </c>
      <c r="E16" s="7">
        <v>18300</v>
      </c>
      <c r="F16" s="7">
        <v>18200</v>
      </c>
      <c r="G16" s="7">
        <v>15100</v>
      </c>
      <c r="H16" s="7">
        <v>13200</v>
      </c>
      <c r="I16" s="7">
        <v>15200</v>
      </c>
      <c r="J16" s="7">
        <v>18100</v>
      </c>
      <c r="K16" s="7">
        <v>18600</v>
      </c>
      <c r="L16" s="7">
        <v>17100</v>
      </c>
      <c r="M16" s="7">
        <v>14900</v>
      </c>
      <c r="N16" s="7">
        <v>13800</v>
      </c>
      <c r="O16" s="7">
        <v>11300</v>
      </c>
      <c r="P16" s="7">
        <v>8600</v>
      </c>
      <c r="Q16" s="7">
        <v>5900</v>
      </c>
      <c r="R16" s="7">
        <v>4800</v>
      </c>
      <c r="S16" s="7">
        <v>3200</v>
      </c>
      <c r="T16" s="7">
        <v>2600</v>
      </c>
      <c r="U16" s="7">
        <v>1500</v>
      </c>
      <c r="V16" s="7">
        <v>1000</v>
      </c>
      <c r="W16" s="10">
        <f t="shared" si="0"/>
        <v>53700</v>
      </c>
      <c r="X16" s="10">
        <f t="shared" si="1"/>
        <v>43500</v>
      </c>
      <c r="Y16" s="10">
        <f t="shared" si="2"/>
        <v>53800</v>
      </c>
      <c r="Z16" s="10">
        <f t="shared" si="3"/>
        <v>40000</v>
      </c>
      <c r="AA16" s="10">
        <f t="shared" si="4"/>
        <v>19300</v>
      </c>
      <c r="AB16" s="10">
        <f t="shared" si="5"/>
        <v>8300</v>
      </c>
      <c r="AC16">
        <f t="shared" si="6"/>
        <v>8.6797624486066691E-2</v>
      </c>
      <c r="AD16" s="10">
        <f t="shared" si="7"/>
        <v>191000</v>
      </c>
      <c r="AE16" s="10">
        <f t="shared" si="8"/>
        <v>27600.086797624484</v>
      </c>
    </row>
    <row r="17" spans="1:31" ht="15" x14ac:dyDescent="0.25">
      <c r="A17" s="5" t="s">
        <v>51</v>
      </c>
      <c r="B17" s="8" t="s">
        <v>52</v>
      </c>
      <c r="C17" s="7">
        <v>389300</v>
      </c>
      <c r="D17" s="7">
        <v>24100</v>
      </c>
      <c r="E17" s="7">
        <v>25200</v>
      </c>
      <c r="F17" s="7">
        <v>25800</v>
      </c>
      <c r="G17" s="7">
        <v>21500</v>
      </c>
      <c r="H17" s="7">
        <v>22400</v>
      </c>
      <c r="I17" s="7">
        <v>28000</v>
      </c>
      <c r="J17" s="7">
        <v>30200</v>
      </c>
      <c r="K17" s="7">
        <v>30800</v>
      </c>
      <c r="L17" s="7">
        <v>30100</v>
      </c>
      <c r="M17" s="7">
        <v>27500</v>
      </c>
      <c r="N17" s="7">
        <v>25600</v>
      </c>
      <c r="O17" s="7">
        <v>22900</v>
      </c>
      <c r="P17" s="7">
        <v>19100</v>
      </c>
      <c r="Q17" s="7">
        <v>15400</v>
      </c>
      <c r="R17" s="7">
        <v>14400</v>
      </c>
      <c r="S17" s="7">
        <v>10500</v>
      </c>
      <c r="T17" s="7">
        <v>7400</v>
      </c>
      <c r="U17" s="7">
        <v>5100</v>
      </c>
      <c r="V17" s="7">
        <v>3300</v>
      </c>
      <c r="W17" s="10">
        <f t="shared" si="0"/>
        <v>75100</v>
      </c>
      <c r="X17" s="10">
        <f t="shared" si="1"/>
        <v>71900</v>
      </c>
      <c r="Y17" s="10">
        <f t="shared" si="2"/>
        <v>91100</v>
      </c>
      <c r="Z17" s="10">
        <f t="shared" si="3"/>
        <v>76000</v>
      </c>
      <c r="AA17" s="10">
        <f t="shared" si="4"/>
        <v>48900</v>
      </c>
      <c r="AB17" s="10">
        <f t="shared" si="5"/>
        <v>26300</v>
      </c>
      <c r="AC17">
        <f t="shared" si="6"/>
        <v>0.14410480349344978</v>
      </c>
      <c r="AD17" s="10">
        <f t="shared" si="7"/>
        <v>314100</v>
      </c>
      <c r="AE17" s="10">
        <f t="shared" si="8"/>
        <v>75200.14410480349</v>
      </c>
    </row>
    <row r="18" spans="1:31" ht="15" x14ac:dyDescent="0.25">
      <c r="A18" s="5" t="s">
        <v>53</v>
      </c>
      <c r="B18" s="8" t="s">
        <v>54</v>
      </c>
      <c r="C18" s="7">
        <v>246500</v>
      </c>
      <c r="D18" s="7">
        <v>15000</v>
      </c>
      <c r="E18" s="7">
        <v>16200</v>
      </c>
      <c r="F18" s="7">
        <v>16400</v>
      </c>
      <c r="G18" s="7">
        <v>14100</v>
      </c>
      <c r="H18" s="7">
        <v>13500</v>
      </c>
      <c r="I18" s="7">
        <v>14900</v>
      </c>
      <c r="J18" s="7">
        <v>17100</v>
      </c>
      <c r="K18" s="7">
        <v>17700</v>
      </c>
      <c r="L18" s="7">
        <v>17100</v>
      </c>
      <c r="M18" s="7">
        <v>16000</v>
      </c>
      <c r="N18" s="7">
        <v>17300</v>
      </c>
      <c r="O18" s="7">
        <v>16600</v>
      </c>
      <c r="P18" s="7">
        <v>13600</v>
      </c>
      <c r="Q18" s="7">
        <v>10700</v>
      </c>
      <c r="R18" s="7">
        <v>10500</v>
      </c>
      <c r="S18" s="7">
        <v>7800</v>
      </c>
      <c r="T18" s="7">
        <v>6000</v>
      </c>
      <c r="U18" s="7">
        <v>3800</v>
      </c>
      <c r="V18" s="7">
        <v>2200</v>
      </c>
      <c r="W18" s="10">
        <f t="shared" si="0"/>
        <v>47600</v>
      </c>
      <c r="X18" s="10">
        <f t="shared" si="1"/>
        <v>42500</v>
      </c>
      <c r="Y18" s="10">
        <f t="shared" si="2"/>
        <v>51900</v>
      </c>
      <c r="Z18" s="10">
        <f t="shared" si="3"/>
        <v>49900</v>
      </c>
      <c r="AA18" s="10">
        <f t="shared" si="4"/>
        <v>34800</v>
      </c>
      <c r="AB18" s="10">
        <f t="shared" si="5"/>
        <v>19800</v>
      </c>
      <c r="AC18">
        <f t="shared" si="6"/>
        <v>0.16632860040567951</v>
      </c>
      <c r="AD18" s="10">
        <f t="shared" si="7"/>
        <v>191900</v>
      </c>
      <c r="AE18" s="10">
        <f t="shared" si="8"/>
        <v>54600.166328600404</v>
      </c>
    </row>
    <row r="19" spans="1:31" ht="15" x14ac:dyDescent="0.25">
      <c r="A19" s="5" t="s">
        <v>55</v>
      </c>
      <c r="B19" s="8" t="s">
        <v>56</v>
      </c>
      <c r="C19" s="7">
        <v>339800</v>
      </c>
      <c r="D19" s="7">
        <v>20000</v>
      </c>
      <c r="E19" s="7">
        <v>19800</v>
      </c>
      <c r="F19" s="7">
        <v>20900</v>
      </c>
      <c r="G19" s="7">
        <v>20600</v>
      </c>
      <c r="H19" s="7">
        <v>24600</v>
      </c>
      <c r="I19" s="7">
        <v>29300</v>
      </c>
      <c r="J19" s="7">
        <v>29800</v>
      </c>
      <c r="K19" s="7">
        <v>27700</v>
      </c>
      <c r="L19" s="7">
        <v>25400</v>
      </c>
      <c r="M19" s="7">
        <v>23100</v>
      </c>
      <c r="N19" s="7">
        <v>22800</v>
      </c>
      <c r="O19" s="7">
        <v>19900</v>
      </c>
      <c r="P19" s="7">
        <v>16400</v>
      </c>
      <c r="Q19" s="7">
        <v>12300</v>
      </c>
      <c r="R19" s="7">
        <v>9600</v>
      </c>
      <c r="S19" s="7">
        <v>7000</v>
      </c>
      <c r="T19" s="7">
        <v>5500</v>
      </c>
      <c r="U19" s="7">
        <v>3300</v>
      </c>
      <c r="V19" s="7">
        <v>1800</v>
      </c>
      <c r="W19" s="10">
        <f t="shared" si="0"/>
        <v>60700</v>
      </c>
      <c r="X19" s="10">
        <f t="shared" si="1"/>
        <v>74500</v>
      </c>
      <c r="Y19" s="10">
        <f t="shared" si="2"/>
        <v>82900</v>
      </c>
      <c r="Z19" s="10">
        <f t="shared" si="3"/>
        <v>65800</v>
      </c>
      <c r="AA19" s="10">
        <f t="shared" si="4"/>
        <v>38300</v>
      </c>
      <c r="AB19" s="10">
        <f t="shared" si="5"/>
        <v>17600</v>
      </c>
      <c r="AC19">
        <f t="shared" si="6"/>
        <v>0.11624484991171277</v>
      </c>
      <c r="AD19" s="10">
        <f t="shared" si="7"/>
        <v>283900</v>
      </c>
      <c r="AE19" s="10">
        <f t="shared" si="8"/>
        <v>55900.116244849909</v>
      </c>
    </row>
    <row r="20" spans="1:31" ht="15" x14ac:dyDescent="0.25">
      <c r="A20" s="5" t="s">
        <v>57</v>
      </c>
      <c r="B20" s="8" t="s">
        <v>58</v>
      </c>
      <c r="C20" s="7">
        <v>330000</v>
      </c>
      <c r="D20" s="7">
        <v>19500</v>
      </c>
      <c r="E20" s="7">
        <v>20600</v>
      </c>
      <c r="F20" s="7">
        <v>20900</v>
      </c>
      <c r="G20" s="7">
        <v>17200</v>
      </c>
      <c r="H20" s="7">
        <v>14700</v>
      </c>
      <c r="I20" s="7">
        <v>18300</v>
      </c>
      <c r="J20" s="7">
        <v>22400</v>
      </c>
      <c r="K20" s="7">
        <v>24800</v>
      </c>
      <c r="L20" s="7">
        <v>25100</v>
      </c>
      <c r="M20" s="7">
        <v>23700</v>
      </c>
      <c r="N20" s="7">
        <v>23900</v>
      </c>
      <c r="O20" s="7">
        <v>22400</v>
      </c>
      <c r="P20" s="7">
        <v>18300</v>
      </c>
      <c r="Q20" s="7">
        <v>14500</v>
      </c>
      <c r="R20" s="7">
        <v>15400</v>
      </c>
      <c r="S20" s="7">
        <v>11200</v>
      </c>
      <c r="T20" s="7">
        <v>8200</v>
      </c>
      <c r="U20" s="7">
        <v>5600</v>
      </c>
      <c r="V20" s="7">
        <v>3400</v>
      </c>
      <c r="W20" s="10">
        <f t="shared" si="0"/>
        <v>61000</v>
      </c>
      <c r="X20" s="10">
        <f t="shared" si="1"/>
        <v>50200</v>
      </c>
      <c r="Y20" s="10">
        <f t="shared" si="2"/>
        <v>72300</v>
      </c>
      <c r="Z20" s="10">
        <f t="shared" si="3"/>
        <v>70000</v>
      </c>
      <c r="AA20" s="10">
        <f t="shared" si="4"/>
        <v>48200</v>
      </c>
      <c r="AB20" s="10">
        <f t="shared" si="5"/>
        <v>28400</v>
      </c>
      <c r="AC20">
        <f t="shared" si="6"/>
        <v>0.17666666666666667</v>
      </c>
      <c r="AD20" s="10">
        <f t="shared" si="7"/>
        <v>253500</v>
      </c>
      <c r="AE20" s="10">
        <f t="shared" si="8"/>
        <v>76600.176666666666</v>
      </c>
    </row>
    <row r="21" spans="1:31" ht="15" x14ac:dyDescent="0.25">
      <c r="A21" s="5" t="s">
        <v>59</v>
      </c>
      <c r="B21" s="8" t="s">
        <v>60</v>
      </c>
      <c r="C21" s="7">
        <v>390800</v>
      </c>
      <c r="D21" s="7">
        <v>25200</v>
      </c>
      <c r="E21" s="7">
        <v>25000</v>
      </c>
      <c r="F21" s="7">
        <v>25400</v>
      </c>
      <c r="G21" s="7">
        <v>22300</v>
      </c>
      <c r="H21" s="7">
        <v>21600</v>
      </c>
      <c r="I21" s="7">
        <v>27500</v>
      </c>
      <c r="J21" s="7">
        <v>31600</v>
      </c>
      <c r="K21" s="7">
        <v>31200</v>
      </c>
      <c r="L21" s="7">
        <v>28600</v>
      </c>
      <c r="M21" s="7">
        <v>26000</v>
      </c>
      <c r="N21" s="7">
        <v>27100</v>
      </c>
      <c r="O21" s="7">
        <v>25800</v>
      </c>
      <c r="P21" s="7">
        <v>20300</v>
      </c>
      <c r="Q21" s="7">
        <v>15300</v>
      </c>
      <c r="R21" s="7">
        <v>13800</v>
      </c>
      <c r="S21" s="7">
        <v>9700</v>
      </c>
      <c r="T21" s="7">
        <v>7200</v>
      </c>
      <c r="U21" s="7">
        <v>4600</v>
      </c>
      <c r="V21" s="7">
        <v>2500</v>
      </c>
      <c r="W21" s="10">
        <f t="shared" si="0"/>
        <v>75600</v>
      </c>
      <c r="X21" s="10">
        <f t="shared" si="1"/>
        <v>71400</v>
      </c>
      <c r="Y21" s="10">
        <f t="shared" si="2"/>
        <v>91400</v>
      </c>
      <c r="Z21" s="10">
        <f t="shared" si="3"/>
        <v>78900</v>
      </c>
      <c r="AA21" s="10">
        <f t="shared" si="4"/>
        <v>49400</v>
      </c>
      <c r="AB21" s="10">
        <f t="shared" si="5"/>
        <v>24000</v>
      </c>
      <c r="AC21">
        <f t="shared" si="6"/>
        <v>0.13587512794268167</v>
      </c>
      <c r="AD21" s="10">
        <f t="shared" si="7"/>
        <v>317300</v>
      </c>
      <c r="AE21" s="10">
        <f t="shared" si="8"/>
        <v>73400.135875127948</v>
      </c>
    </row>
    <row r="22" spans="1:31" ht="15" x14ac:dyDescent="0.25">
      <c r="A22" s="5" t="s">
        <v>61</v>
      </c>
      <c r="B22" s="8" t="s">
        <v>62</v>
      </c>
      <c r="C22" s="7">
        <v>367100</v>
      </c>
      <c r="D22" s="7">
        <v>21500</v>
      </c>
      <c r="E22" s="7">
        <v>22200</v>
      </c>
      <c r="F22" s="7">
        <v>23600</v>
      </c>
      <c r="G22" s="7">
        <v>21800</v>
      </c>
      <c r="H22" s="7">
        <v>22600</v>
      </c>
      <c r="I22" s="7">
        <v>28900</v>
      </c>
      <c r="J22" s="7">
        <v>30800</v>
      </c>
      <c r="K22" s="7">
        <v>30800</v>
      </c>
      <c r="L22" s="7">
        <v>29700</v>
      </c>
      <c r="M22" s="7">
        <v>26400</v>
      </c>
      <c r="N22" s="7">
        <v>24700</v>
      </c>
      <c r="O22" s="7">
        <v>21900</v>
      </c>
      <c r="P22" s="7">
        <v>17600</v>
      </c>
      <c r="Q22" s="7">
        <v>13600</v>
      </c>
      <c r="R22" s="7">
        <v>11400</v>
      </c>
      <c r="S22" s="7">
        <v>8000</v>
      </c>
      <c r="T22" s="7">
        <v>6000</v>
      </c>
      <c r="U22" s="7">
        <v>3600</v>
      </c>
      <c r="V22" s="7">
        <v>1900</v>
      </c>
      <c r="W22" s="10">
        <f t="shared" si="0"/>
        <v>67300</v>
      </c>
      <c r="X22" s="10">
        <f t="shared" si="1"/>
        <v>73300</v>
      </c>
      <c r="Y22" s="10">
        <f t="shared" si="2"/>
        <v>91300</v>
      </c>
      <c r="Z22" s="10">
        <f t="shared" si="3"/>
        <v>73000</v>
      </c>
      <c r="AA22" s="10">
        <f t="shared" si="4"/>
        <v>42600</v>
      </c>
      <c r="AB22" s="10">
        <f t="shared" si="5"/>
        <v>19500</v>
      </c>
      <c r="AC22">
        <f t="shared" si="6"/>
        <v>0.12122037591936802</v>
      </c>
      <c r="AD22" s="10">
        <f t="shared" si="7"/>
        <v>304900</v>
      </c>
      <c r="AE22" s="10">
        <f t="shared" si="8"/>
        <v>62100.121220375921</v>
      </c>
    </row>
    <row r="23" spans="1:31" ht="15" x14ac:dyDescent="0.25">
      <c r="A23" s="5" t="s">
        <v>63</v>
      </c>
      <c r="B23" s="8" t="s">
        <v>64</v>
      </c>
      <c r="C23" s="7">
        <v>330000</v>
      </c>
      <c r="D23" s="7">
        <v>21300</v>
      </c>
      <c r="E23" s="7">
        <v>22800</v>
      </c>
      <c r="F23" s="7">
        <v>24100</v>
      </c>
      <c r="G23" s="7">
        <v>21300</v>
      </c>
      <c r="H23" s="7">
        <v>19100</v>
      </c>
      <c r="I23" s="7">
        <v>21200</v>
      </c>
      <c r="J23" s="7">
        <v>23100</v>
      </c>
      <c r="K23" s="7">
        <v>24000</v>
      </c>
      <c r="L23" s="7">
        <v>24600</v>
      </c>
      <c r="M23" s="7">
        <v>22700</v>
      </c>
      <c r="N23" s="7">
        <v>22700</v>
      </c>
      <c r="O23" s="7">
        <v>21100</v>
      </c>
      <c r="P23" s="7">
        <v>17100</v>
      </c>
      <c r="Q23" s="7">
        <v>12800</v>
      </c>
      <c r="R23" s="7">
        <v>11200</v>
      </c>
      <c r="S23" s="7">
        <v>8200</v>
      </c>
      <c r="T23" s="7">
        <v>6500</v>
      </c>
      <c r="U23" s="7">
        <v>4100</v>
      </c>
      <c r="V23" s="7">
        <v>2300</v>
      </c>
      <c r="W23" s="10">
        <f t="shared" si="0"/>
        <v>68200</v>
      </c>
      <c r="X23" s="10">
        <f t="shared" si="1"/>
        <v>61600</v>
      </c>
      <c r="Y23" s="10">
        <f t="shared" si="2"/>
        <v>71700</v>
      </c>
      <c r="Z23" s="10">
        <f t="shared" si="3"/>
        <v>66500</v>
      </c>
      <c r="AA23" s="10">
        <f t="shared" si="4"/>
        <v>41100</v>
      </c>
      <c r="AB23" s="10">
        <f t="shared" si="5"/>
        <v>21100</v>
      </c>
      <c r="AC23">
        <f t="shared" si="6"/>
        <v>0.13666666666666666</v>
      </c>
      <c r="AD23" s="10">
        <f t="shared" si="7"/>
        <v>268000</v>
      </c>
      <c r="AE23" s="10">
        <f t="shared" si="8"/>
        <v>62200.136666666665</v>
      </c>
    </row>
    <row r="24" spans="1:31" ht="15" x14ac:dyDescent="0.25">
      <c r="A24" s="5" t="s">
        <v>65</v>
      </c>
      <c r="B24" s="8" t="s">
        <v>66</v>
      </c>
      <c r="C24" s="7">
        <v>289100</v>
      </c>
      <c r="D24" s="7">
        <v>19000</v>
      </c>
      <c r="E24" s="7">
        <v>18800</v>
      </c>
      <c r="F24" s="7">
        <v>18200</v>
      </c>
      <c r="G24" s="7">
        <v>15900</v>
      </c>
      <c r="H24" s="7">
        <v>18400</v>
      </c>
      <c r="I24" s="7">
        <v>24700</v>
      </c>
      <c r="J24" s="7">
        <v>27900</v>
      </c>
      <c r="K24" s="7">
        <v>25800</v>
      </c>
      <c r="L24" s="7">
        <v>23000</v>
      </c>
      <c r="M24" s="7">
        <v>19600</v>
      </c>
      <c r="N24" s="7">
        <v>19000</v>
      </c>
      <c r="O24" s="7">
        <v>16100</v>
      </c>
      <c r="P24" s="7">
        <v>12500</v>
      </c>
      <c r="Q24" s="7">
        <v>9300</v>
      </c>
      <c r="R24" s="7">
        <v>8000</v>
      </c>
      <c r="S24" s="7">
        <v>5600</v>
      </c>
      <c r="T24" s="7">
        <v>3800</v>
      </c>
      <c r="U24" s="7">
        <v>2300</v>
      </c>
      <c r="V24" s="7">
        <v>1200</v>
      </c>
      <c r="W24" s="10">
        <f t="shared" si="0"/>
        <v>56000</v>
      </c>
      <c r="X24" s="10">
        <f t="shared" si="1"/>
        <v>59000</v>
      </c>
      <c r="Y24" s="10">
        <f t="shared" si="2"/>
        <v>76700</v>
      </c>
      <c r="Z24" s="10">
        <f t="shared" si="3"/>
        <v>54700</v>
      </c>
      <c r="AA24" s="10">
        <f t="shared" si="4"/>
        <v>29800</v>
      </c>
      <c r="AB24" s="10">
        <f t="shared" si="5"/>
        <v>12900</v>
      </c>
      <c r="AC24">
        <f t="shared" si="6"/>
        <v>0.10446212383258388</v>
      </c>
      <c r="AD24" s="10">
        <f t="shared" si="7"/>
        <v>246400</v>
      </c>
      <c r="AE24" s="10">
        <f t="shared" si="8"/>
        <v>42700.104462123832</v>
      </c>
    </row>
    <row r="25" spans="1:31" ht="15" x14ac:dyDescent="0.25">
      <c r="A25" s="5" t="s">
        <v>67</v>
      </c>
      <c r="B25" s="8" t="s">
        <v>68</v>
      </c>
      <c r="C25" s="7">
        <v>261300</v>
      </c>
      <c r="D25" s="7">
        <v>15700</v>
      </c>
      <c r="E25" s="7">
        <v>16100</v>
      </c>
      <c r="F25" s="7">
        <v>16500</v>
      </c>
      <c r="G25" s="7">
        <v>15100</v>
      </c>
      <c r="H25" s="7">
        <v>15100</v>
      </c>
      <c r="I25" s="7">
        <v>18500</v>
      </c>
      <c r="J25" s="7">
        <v>20500</v>
      </c>
      <c r="K25" s="7">
        <v>21100</v>
      </c>
      <c r="L25" s="7">
        <v>19900</v>
      </c>
      <c r="M25" s="7">
        <v>17000</v>
      </c>
      <c r="N25" s="7">
        <v>16400</v>
      </c>
      <c r="O25" s="7">
        <v>15400</v>
      </c>
      <c r="P25" s="7">
        <v>13900</v>
      </c>
      <c r="Q25" s="7">
        <v>11500</v>
      </c>
      <c r="R25" s="7">
        <v>9900</v>
      </c>
      <c r="S25" s="7">
        <v>7400</v>
      </c>
      <c r="T25" s="7">
        <v>5700</v>
      </c>
      <c r="U25" s="7">
        <v>3600</v>
      </c>
      <c r="V25" s="7">
        <v>2100</v>
      </c>
      <c r="W25" s="10">
        <f t="shared" si="0"/>
        <v>48300</v>
      </c>
      <c r="X25" s="10">
        <f t="shared" si="1"/>
        <v>48700</v>
      </c>
      <c r="Y25" s="10">
        <f t="shared" si="2"/>
        <v>61500</v>
      </c>
      <c r="Z25" s="10">
        <f t="shared" si="3"/>
        <v>48800</v>
      </c>
      <c r="AA25" s="10">
        <f t="shared" si="4"/>
        <v>35300</v>
      </c>
      <c r="AB25" s="10">
        <f t="shared" si="5"/>
        <v>18800</v>
      </c>
      <c r="AC25">
        <f t="shared" si="6"/>
        <v>0.15384615384615385</v>
      </c>
      <c r="AD25" s="10">
        <f t="shared" si="7"/>
        <v>207300</v>
      </c>
      <c r="AE25" s="10">
        <f t="shared" si="8"/>
        <v>54100.153846153844</v>
      </c>
    </row>
    <row r="26" spans="1:31" ht="15" x14ac:dyDescent="0.25">
      <c r="A26" s="5" t="s">
        <v>69</v>
      </c>
      <c r="B26" s="8" t="s">
        <v>70</v>
      </c>
      <c r="C26" s="7">
        <v>262000</v>
      </c>
      <c r="D26" s="7">
        <v>16500</v>
      </c>
      <c r="E26" s="7">
        <v>16900</v>
      </c>
      <c r="F26" s="7">
        <v>16000</v>
      </c>
      <c r="G26" s="7">
        <v>14400</v>
      </c>
      <c r="H26" s="7">
        <v>14100</v>
      </c>
      <c r="I26" s="7">
        <v>16900</v>
      </c>
      <c r="J26" s="7">
        <v>19300</v>
      </c>
      <c r="K26" s="7">
        <v>19200</v>
      </c>
      <c r="L26" s="7">
        <v>17400</v>
      </c>
      <c r="M26" s="7">
        <v>16200</v>
      </c>
      <c r="N26" s="7">
        <v>17400</v>
      </c>
      <c r="O26" s="7">
        <v>17000</v>
      </c>
      <c r="P26" s="7">
        <v>14800</v>
      </c>
      <c r="Q26" s="7">
        <v>11900</v>
      </c>
      <c r="R26" s="7">
        <v>12100</v>
      </c>
      <c r="S26" s="7">
        <v>8700</v>
      </c>
      <c r="T26" s="7">
        <v>6500</v>
      </c>
      <c r="U26" s="7">
        <v>4400</v>
      </c>
      <c r="V26" s="7">
        <v>2600</v>
      </c>
      <c r="W26" s="10">
        <f t="shared" si="0"/>
        <v>49400</v>
      </c>
      <c r="X26" s="10">
        <f t="shared" si="1"/>
        <v>45400</v>
      </c>
      <c r="Y26" s="10">
        <f t="shared" si="2"/>
        <v>55900</v>
      </c>
      <c r="Z26" s="10">
        <f t="shared" si="3"/>
        <v>50600</v>
      </c>
      <c r="AA26" s="10">
        <f t="shared" si="4"/>
        <v>38800</v>
      </c>
      <c r="AB26" s="10">
        <f t="shared" si="5"/>
        <v>22200</v>
      </c>
      <c r="AC26">
        <f t="shared" si="6"/>
        <v>0.17633587786259541</v>
      </c>
      <c r="AD26" s="10">
        <f t="shared" si="7"/>
        <v>201300</v>
      </c>
      <c r="AE26" s="10">
        <f t="shared" si="8"/>
        <v>61000.176335877863</v>
      </c>
    </row>
    <row r="27" spans="1:31" ht="15" x14ac:dyDescent="0.25">
      <c r="A27" s="5" t="s">
        <v>71</v>
      </c>
      <c r="B27" s="8" t="s">
        <v>72</v>
      </c>
      <c r="C27" s="7">
        <v>305900</v>
      </c>
      <c r="D27" s="7">
        <v>19900</v>
      </c>
      <c r="E27" s="7">
        <v>20500</v>
      </c>
      <c r="F27" s="7">
        <v>20000</v>
      </c>
      <c r="G27" s="7">
        <v>18600</v>
      </c>
      <c r="H27" s="7">
        <v>19800</v>
      </c>
      <c r="I27" s="7">
        <v>20800</v>
      </c>
      <c r="J27" s="7">
        <v>23700</v>
      </c>
      <c r="K27" s="7">
        <v>24900</v>
      </c>
      <c r="L27" s="7">
        <v>23500</v>
      </c>
      <c r="M27" s="7">
        <v>20300</v>
      </c>
      <c r="N27" s="7">
        <v>19900</v>
      </c>
      <c r="O27" s="7">
        <v>18100</v>
      </c>
      <c r="P27" s="7">
        <v>14900</v>
      </c>
      <c r="Q27" s="7">
        <v>11700</v>
      </c>
      <c r="R27" s="7">
        <v>10500</v>
      </c>
      <c r="S27" s="7">
        <v>7400</v>
      </c>
      <c r="T27" s="7">
        <v>5800</v>
      </c>
      <c r="U27" s="7">
        <v>3800</v>
      </c>
      <c r="V27" s="7">
        <v>2100</v>
      </c>
      <c r="W27" s="10">
        <f t="shared" si="0"/>
        <v>60400</v>
      </c>
      <c r="X27" s="10">
        <f t="shared" si="1"/>
        <v>59200</v>
      </c>
      <c r="Y27" s="10">
        <f t="shared" si="2"/>
        <v>72100</v>
      </c>
      <c r="Z27" s="10">
        <f t="shared" si="3"/>
        <v>58300</v>
      </c>
      <c r="AA27" s="10">
        <f t="shared" si="4"/>
        <v>37100</v>
      </c>
      <c r="AB27" s="10">
        <f t="shared" si="5"/>
        <v>19100</v>
      </c>
      <c r="AC27">
        <f t="shared" si="6"/>
        <v>0.13501144164759726</v>
      </c>
      <c r="AD27" s="10">
        <f t="shared" si="7"/>
        <v>250000</v>
      </c>
      <c r="AE27" s="10">
        <f t="shared" si="8"/>
        <v>56200.135011441649</v>
      </c>
    </row>
    <row r="28" spans="1:31" ht="15" x14ac:dyDescent="0.25">
      <c r="A28" s="5" t="s">
        <v>73</v>
      </c>
      <c r="B28" s="8" t="s">
        <v>74</v>
      </c>
      <c r="C28" s="7">
        <v>288200</v>
      </c>
      <c r="D28" s="7">
        <v>18200</v>
      </c>
      <c r="E28" s="7">
        <v>19100</v>
      </c>
      <c r="F28" s="7">
        <v>18700</v>
      </c>
      <c r="G28" s="7">
        <v>16200</v>
      </c>
      <c r="H28" s="7">
        <v>16800</v>
      </c>
      <c r="I28" s="7">
        <v>20800</v>
      </c>
      <c r="J28" s="7">
        <v>24900</v>
      </c>
      <c r="K28" s="7">
        <v>25900</v>
      </c>
      <c r="L28" s="7">
        <v>24200</v>
      </c>
      <c r="M28" s="7">
        <v>20900</v>
      </c>
      <c r="N28" s="7">
        <v>18900</v>
      </c>
      <c r="O28" s="7">
        <v>16400</v>
      </c>
      <c r="P28" s="7">
        <v>13300</v>
      </c>
      <c r="Q28" s="7">
        <v>10600</v>
      </c>
      <c r="R28" s="7">
        <v>8900</v>
      </c>
      <c r="S28" s="7">
        <v>6100</v>
      </c>
      <c r="T28" s="7">
        <v>4400</v>
      </c>
      <c r="U28" s="7">
        <v>2600</v>
      </c>
      <c r="V28" s="7">
        <v>1400</v>
      </c>
      <c r="W28" s="10">
        <f t="shared" si="0"/>
        <v>56000</v>
      </c>
      <c r="X28" s="10">
        <f t="shared" si="1"/>
        <v>53800</v>
      </c>
      <c r="Y28" s="10">
        <f t="shared" si="2"/>
        <v>75000</v>
      </c>
      <c r="Z28" s="10">
        <f t="shared" si="3"/>
        <v>56200</v>
      </c>
      <c r="AA28" s="10">
        <f t="shared" si="4"/>
        <v>32800</v>
      </c>
      <c r="AB28" s="10">
        <f t="shared" si="5"/>
        <v>14500</v>
      </c>
      <c r="AC28">
        <f t="shared" si="6"/>
        <v>0.1179736294240111</v>
      </c>
      <c r="AD28" s="10">
        <f t="shared" si="7"/>
        <v>241000</v>
      </c>
      <c r="AE28" s="10">
        <f t="shared" si="8"/>
        <v>47300.117973629422</v>
      </c>
    </row>
    <row r="29" spans="1:31" ht="15" x14ac:dyDescent="0.25">
      <c r="A29" s="5" t="s">
        <v>75</v>
      </c>
      <c r="B29" s="8" t="s">
        <v>76</v>
      </c>
      <c r="C29" s="7">
        <v>168000</v>
      </c>
      <c r="D29" s="7">
        <v>9600</v>
      </c>
      <c r="E29" s="7">
        <v>10500</v>
      </c>
      <c r="F29" s="7">
        <v>10600</v>
      </c>
      <c r="G29" s="7">
        <v>9400</v>
      </c>
      <c r="H29" s="7">
        <v>11200</v>
      </c>
      <c r="I29" s="7">
        <v>11000</v>
      </c>
      <c r="J29" s="7">
        <v>12300</v>
      </c>
      <c r="K29" s="7">
        <v>13000</v>
      </c>
      <c r="L29" s="7">
        <v>13500</v>
      </c>
      <c r="M29" s="7">
        <v>12700</v>
      </c>
      <c r="N29" s="7">
        <v>11600</v>
      </c>
      <c r="O29" s="7">
        <v>10200</v>
      </c>
      <c r="P29" s="7">
        <v>8200</v>
      </c>
      <c r="Q29" s="7">
        <v>6700</v>
      </c>
      <c r="R29" s="7">
        <v>6600</v>
      </c>
      <c r="S29" s="7">
        <v>4500</v>
      </c>
      <c r="T29" s="7">
        <v>3200</v>
      </c>
      <c r="U29" s="7">
        <v>1900</v>
      </c>
      <c r="V29" s="7">
        <v>1300</v>
      </c>
      <c r="W29" s="10">
        <f t="shared" si="0"/>
        <v>30700</v>
      </c>
      <c r="X29" s="10">
        <f t="shared" si="1"/>
        <v>31600</v>
      </c>
      <c r="Y29" s="10">
        <f t="shared" si="2"/>
        <v>38800</v>
      </c>
      <c r="Z29" s="10">
        <f t="shared" si="3"/>
        <v>34500</v>
      </c>
      <c r="AA29" s="10">
        <f t="shared" si="4"/>
        <v>21500</v>
      </c>
      <c r="AB29" s="10">
        <f t="shared" si="5"/>
        <v>10900</v>
      </c>
      <c r="AC29">
        <f t="shared" si="6"/>
        <v>0.14404761904761904</v>
      </c>
      <c r="AD29" s="10">
        <f t="shared" si="7"/>
        <v>135600</v>
      </c>
      <c r="AE29" s="10">
        <f t="shared" si="8"/>
        <v>32400.144047619047</v>
      </c>
    </row>
    <row r="30" spans="1:31" ht="15" x14ac:dyDescent="0.25">
      <c r="A30" s="5" t="s">
        <v>77</v>
      </c>
      <c r="B30" s="8" t="s">
        <v>78</v>
      </c>
      <c r="C30" s="7">
        <v>215200</v>
      </c>
      <c r="D30" s="7">
        <v>13500</v>
      </c>
      <c r="E30" s="7">
        <v>13300</v>
      </c>
      <c r="F30" s="7">
        <v>13200</v>
      </c>
      <c r="G30" s="7">
        <v>10700</v>
      </c>
      <c r="H30" s="7">
        <v>11200</v>
      </c>
      <c r="I30" s="7">
        <v>17200</v>
      </c>
      <c r="J30" s="7">
        <v>19200</v>
      </c>
      <c r="K30" s="7">
        <v>19000</v>
      </c>
      <c r="L30" s="7">
        <v>18100</v>
      </c>
      <c r="M30" s="7">
        <v>15500</v>
      </c>
      <c r="N30" s="7">
        <v>14500</v>
      </c>
      <c r="O30" s="7">
        <v>12600</v>
      </c>
      <c r="P30" s="7">
        <v>10200</v>
      </c>
      <c r="Q30" s="7">
        <v>7900</v>
      </c>
      <c r="R30" s="7">
        <v>7100</v>
      </c>
      <c r="S30" s="7">
        <v>4800</v>
      </c>
      <c r="T30" s="7">
        <v>3700</v>
      </c>
      <c r="U30" s="7">
        <v>2200</v>
      </c>
      <c r="V30" s="7">
        <v>1400</v>
      </c>
      <c r="W30" s="10">
        <f t="shared" si="0"/>
        <v>40000</v>
      </c>
      <c r="X30" s="10">
        <f t="shared" si="1"/>
        <v>39100</v>
      </c>
      <c r="Y30" s="10">
        <f t="shared" si="2"/>
        <v>56300</v>
      </c>
      <c r="Z30" s="10">
        <f t="shared" si="3"/>
        <v>42600</v>
      </c>
      <c r="AA30" s="10">
        <f t="shared" si="4"/>
        <v>25200</v>
      </c>
      <c r="AB30" s="10">
        <f t="shared" si="5"/>
        <v>12100</v>
      </c>
      <c r="AC30">
        <f t="shared" si="6"/>
        <v>0.12592936802973978</v>
      </c>
      <c r="AD30" s="10">
        <f t="shared" si="7"/>
        <v>178000</v>
      </c>
      <c r="AE30" s="10">
        <f t="shared" si="8"/>
        <v>37300.125929368027</v>
      </c>
    </row>
    <row r="31" spans="1:31" ht="15" x14ac:dyDescent="0.25">
      <c r="A31" s="5" t="s">
        <v>79</v>
      </c>
      <c r="B31" s="8" t="s">
        <v>80</v>
      </c>
      <c r="C31" s="7">
        <v>310300</v>
      </c>
      <c r="D31" s="7">
        <v>21200</v>
      </c>
      <c r="E31" s="7">
        <v>21700</v>
      </c>
      <c r="F31" s="7">
        <v>21400</v>
      </c>
      <c r="G31" s="7">
        <v>19300</v>
      </c>
      <c r="H31" s="7">
        <v>19000</v>
      </c>
      <c r="I31" s="7">
        <v>21700</v>
      </c>
      <c r="J31" s="7">
        <v>24900</v>
      </c>
      <c r="K31" s="7">
        <v>26200</v>
      </c>
      <c r="L31" s="7">
        <v>24800</v>
      </c>
      <c r="M31" s="7">
        <v>21100</v>
      </c>
      <c r="N31" s="7">
        <v>19400</v>
      </c>
      <c r="O31" s="7">
        <v>17000</v>
      </c>
      <c r="P31" s="7">
        <v>14500</v>
      </c>
      <c r="Q31" s="7">
        <v>11300</v>
      </c>
      <c r="R31" s="7">
        <v>9600</v>
      </c>
      <c r="S31" s="7">
        <v>6600</v>
      </c>
      <c r="T31" s="7">
        <v>5200</v>
      </c>
      <c r="U31" s="7">
        <v>3300</v>
      </c>
      <c r="V31" s="7">
        <v>1900</v>
      </c>
      <c r="W31" s="10">
        <f t="shared" si="0"/>
        <v>64300</v>
      </c>
      <c r="X31" s="10">
        <f t="shared" si="1"/>
        <v>60000</v>
      </c>
      <c r="Y31" s="10">
        <f t="shared" si="2"/>
        <v>75900</v>
      </c>
      <c r="Z31" s="10">
        <f t="shared" si="3"/>
        <v>57500</v>
      </c>
      <c r="AA31" s="10">
        <f t="shared" si="4"/>
        <v>35400</v>
      </c>
      <c r="AB31" s="10">
        <f t="shared" si="5"/>
        <v>17000</v>
      </c>
      <c r="AC31">
        <f t="shared" si="6"/>
        <v>0.1221398646471157</v>
      </c>
      <c r="AD31" s="10">
        <f t="shared" si="7"/>
        <v>257700</v>
      </c>
      <c r="AE31" s="10">
        <f t="shared" si="8"/>
        <v>52400.122139864645</v>
      </c>
    </row>
    <row r="32" spans="1:31" ht="15" x14ac:dyDescent="0.25">
      <c r="A32" s="5" t="s">
        <v>81</v>
      </c>
      <c r="B32" s="8" t="s">
        <v>82</v>
      </c>
      <c r="C32" s="7">
        <v>195200</v>
      </c>
      <c r="D32" s="7">
        <v>11100</v>
      </c>
      <c r="E32" s="7">
        <v>12800</v>
      </c>
      <c r="F32" s="7">
        <v>13200</v>
      </c>
      <c r="G32" s="7">
        <v>10100</v>
      </c>
      <c r="H32" s="7">
        <v>8200</v>
      </c>
      <c r="I32" s="7">
        <v>9900</v>
      </c>
      <c r="J32" s="7">
        <v>12100</v>
      </c>
      <c r="K32" s="7">
        <v>14300</v>
      </c>
      <c r="L32" s="7">
        <v>16400</v>
      </c>
      <c r="M32" s="7">
        <v>16200</v>
      </c>
      <c r="N32" s="7">
        <v>15400</v>
      </c>
      <c r="O32" s="7">
        <v>13600</v>
      </c>
      <c r="P32" s="7">
        <v>10300</v>
      </c>
      <c r="Q32" s="7">
        <v>8400</v>
      </c>
      <c r="R32" s="7">
        <v>8700</v>
      </c>
      <c r="S32" s="7">
        <v>6200</v>
      </c>
      <c r="T32" s="7">
        <v>4100</v>
      </c>
      <c r="U32" s="7">
        <v>2500</v>
      </c>
      <c r="V32" s="7">
        <v>1700</v>
      </c>
      <c r="W32" s="10">
        <f t="shared" si="0"/>
        <v>37100</v>
      </c>
      <c r="X32" s="10">
        <f t="shared" si="1"/>
        <v>28200</v>
      </c>
      <c r="Y32" s="10">
        <f t="shared" si="2"/>
        <v>42800</v>
      </c>
      <c r="Z32" s="10">
        <f t="shared" si="3"/>
        <v>45200</v>
      </c>
      <c r="AA32" s="10">
        <f t="shared" si="4"/>
        <v>27400</v>
      </c>
      <c r="AB32" s="10">
        <f t="shared" si="5"/>
        <v>14500</v>
      </c>
      <c r="AC32">
        <f t="shared" si="6"/>
        <v>0.16188524590163936</v>
      </c>
      <c r="AD32" s="10">
        <f t="shared" si="7"/>
        <v>153300</v>
      </c>
      <c r="AE32" s="10">
        <f t="shared" si="8"/>
        <v>41900.1618852459</v>
      </c>
    </row>
    <row r="33" spans="1:31" ht="15" x14ac:dyDescent="0.25">
      <c r="A33" s="5" t="s">
        <v>83</v>
      </c>
      <c r="B33" s="8" t="s">
        <v>84</v>
      </c>
      <c r="C33" s="7">
        <v>209600</v>
      </c>
      <c r="D33" s="7">
        <v>12800</v>
      </c>
      <c r="E33" s="7">
        <v>14300</v>
      </c>
      <c r="F33" s="7">
        <v>14400</v>
      </c>
      <c r="G33" s="7">
        <v>11300</v>
      </c>
      <c r="H33" s="7">
        <v>9900</v>
      </c>
      <c r="I33" s="7">
        <v>12500</v>
      </c>
      <c r="J33" s="7">
        <v>14700</v>
      </c>
      <c r="K33" s="7">
        <v>16600</v>
      </c>
      <c r="L33" s="7">
        <v>17100</v>
      </c>
      <c r="M33" s="7">
        <v>15300</v>
      </c>
      <c r="N33" s="7">
        <v>14700</v>
      </c>
      <c r="O33" s="7">
        <v>13600</v>
      </c>
      <c r="P33" s="7">
        <v>10600</v>
      </c>
      <c r="Q33" s="7">
        <v>8600</v>
      </c>
      <c r="R33" s="7">
        <v>8400</v>
      </c>
      <c r="S33" s="7">
        <v>5900</v>
      </c>
      <c r="T33" s="7">
        <v>4300</v>
      </c>
      <c r="U33" s="7">
        <v>2900</v>
      </c>
      <c r="V33" s="7">
        <v>1700</v>
      </c>
      <c r="W33" s="10">
        <f t="shared" si="0"/>
        <v>41500</v>
      </c>
      <c r="X33" s="10">
        <f t="shared" si="1"/>
        <v>33700</v>
      </c>
      <c r="Y33" s="10">
        <f t="shared" si="2"/>
        <v>48400</v>
      </c>
      <c r="Z33" s="10">
        <f t="shared" si="3"/>
        <v>43600</v>
      </c>
      <c r="AA33" s="10">
        <f t="shared" si="4"/>
        <v>27600</v>
      </c>
      <c r="AB33" s="10">
        <f t="shared" si="5"/>
        <v>14800</v>
      </c>
      <c r="AC33">
        <f t="shared" si="6"/>
        <v>0.15171755725190839</v>
      </c>
      <c r="AD33" s="10">
        <f t="shared" si="7"/>
        <v>167200</v>
      </c>
      <c r="AE33" s="10">
        <f t="shared" si="8"/>
        <v>42400.151717557252</v>
      </c>
    </row>
    <row r="34" spans="1:31" ht="15" x14ac:dyDescent="0.25">
      <c r="A34" s="5" t="s">
        <v>85</v>
      </c>
      <c r="B34" s="8" t="s">
        <v>86</v>
      </c>
      <c r="C34" s="7">
        <v>278400</v>
      </c>
      <c r="D34" s="7">
        <v>19000</v>
      </c>
      <c r="E34" s="7">
        <v>17400</v>
      </c>
      <c r="F34" s="7">
        <v>16600</v>
      </c>
      <c r="G34" s="7">
        <v>15100</v>
      </c>
      <c r="H34" s="7">
        <v>15600</v>
      </c>
      <c r="I34" s="7">
        <v>22500</v>
      </c>
      <c r="J34" s="7">
        <v>28500</v>
      </c>
      <c r="K34" s="7">
        <v>27100</v>
      </c>
      <c r="L34" s="7">
        <v>23100</v>
      </c>
      <c r="M34" s="7">
        <v>19300</v>
      </c>
      <c r="N34" s="7">
        <v>18100</v>
      </c>
      <c r="O34" s="7">
        <v>15500</v>
      </c>
      <c r="P34" s="7">
        <v>12100</v>
      </c>
      <c r="Q34" s="7">
        <v>8800</v>
      </c>
      <c r="R34" s="7">
        <v>7200</v>
      </c>
      <c r="S34" s="7">
        <v>5100</v>
      </c>
      <c r="T34" s="7">
        <v>3900</v>
      </c>
      <c r="U34" s="7">
        <v>2200</v>
      </c>
      <c r="V34" s="7">
        <v>1200</v>
      </c>
      <c r="W34" s="10">
        <f t="shared" si="0"/>
        <v>53000</v>
      </c>
      <c r="X34" s="10">
        <f t="shared" si="1"/>
        <v>53200</v>
      </c>
      <c r="Y34" s="10">
        <f t="shared" si="2"/>
        <v>78700</v>
      </c>
      <c r="Z34" s="10">
        <f t="shared" si="3"/>
        <v>52900</v>
      </c>
      <c r="AA34" s="10">
        <f t="shared" si="4"/>
        <v>28100</v>
      </c>
      <c r="AB34" s="10">
        <f t="shared" si="5"/>
        <v>12400</v>
      </c>
      <c r="AC34">
        <f t="shared" si="6"/>
        <v>0.10201149425287356</v>
      </c>
      <c r="AD34" s="10">
        <f t="shared" si="7"/>
        <v>237800</v>
      </c>
      <c r="AE34" s="10">
        <f t="shared" si="8"/>
        <v>40500.102011494251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AA9B-81C1-4BBA-B074-78BD3B2FD55C}">
  <dimension ref="A2:C34"/>
  <sheetViews>
    <sheetView topLeftCell="A13" workbookViewId="0">
      <selection activeCell="B2" sqref="B2:C34"/>
    </sheetView>
  </sheetViews>
  <sheetFormatPr defaultRowHeight="13.8" x14ac:dyDescent="0.25"/>
  <cols>
    <col min="1" max="1" width="6.44140625" style="11" customWidth="1"/>
    <col min="2" max="2" width="22.77734375" style="20" customWidth="1"/>
    <col min="3" max="3" width="9.21875" style="11" customWidth="1"/>
  </cols>
  <sheetData>
    <row r="2" spans="1:3" x14ac:dyDescent="0.25">
      <c r="A2" s="12" t="s">
        <v>96</v>
      </c>
      <c r="B2" s="22" t="s">
        <v>50</v>
      </c>
      <c r="C2" s="14">
        <v>500.4</v>
      </c>
    </row>
    <row r="3" spans="1:3" x14ac:dyDescent="0.25">
      <c r="A3" s="12" t="s">
        <v>97</v>
      </c>
      <c r="B3" s="21" t="s">
        <v>52</v>
      </c>
      <c r="C3" s="14">
        <v>520.20000000000005</v>
      </c>
    </row>
    <row r="4" spans="1:3" x14ac:dyDescent="0.25">
      <c r="A4" s="12" t="s">
        <v>98</v>
      </c>
      <c r="B4" s="21" t="s">
        <v>54</v>
      </c>
      <c r="C4" s="14">
        <v>568.29999999999995</v>
      </c>
    </row>
    <row r="5" spans="1:3" x14ac:dyDescent="0.25">
      <c r="A5" s="12" t="s">
        <v>99</v>
      </c>
      <c r="B5" s="21" t="s">
        <v>56</v>
      </c>
      <c r="C5" s="14">
        <v>540.70000000000005</v>
      </c>
    </row>
    <row r="6" spans="1:3" x14ac:dyDescent="0.25">
      <c r="A6" s="12" t="s">
        <v>100</v>
      </c>
      <c r="B6" s="21" t="s">
        <v>58</v>
      </c>
      <c r="C6" s="14">
        <v>608.4</v>
      </c>
    </row>
    <row r="7" spans="1:3" x14ac:dyDescent="0.25">
      <c r="A7" s="12" t="s">
        <v>101</v>
      </c>
      <c r="B7" s="21" t="s">
        <v>22</v>
      </c>
      <c r="C7" s="14">
        <v>619.79999999999995</v>
      </c>
    </row>
    <row r="8" spans="1:3" x14ac:dyDescent="0.25">
      <c r="A8" s="12" t="s">
        <v>95</v>
      </c>
      <c r="B8" s="21" t="s">
        <v>134</v>
      </c>
      <c r="C8" s="13" t="s">
        <v>133</v>
      </c>
    </row>
    <row r="9" spans="1:3" x14ac:dyDescent="0.25">
      <c r="A9" s="12" t="s">
        <v>102</v>
      </c>
      <c r="B9" s="21" t="s">
        <v>60</v>
      </c>
      <c r="C9" s="14">
        <v>564.79999999999995</v>
      </c>
    </row>
    <row r="10" spans="1:3" x14ac:dyDescent="0.25">
      <c r="A10" s="12" t="s">
        <v>103</v>
      </c>
      <c r="B10" s="21" t="s">
        <v>62</v>
      </c>
      <c r="C10" s="14">
        <v>574.9</v>
      </c>
    </row>
    <row r="11" spans="1:3" x14ac:dyDescent="0.25">
      <c r="A11" s="12" t="s">
        <v>104</v>
      </c>
      <c r="B11" s="21" t="s">
        <v>64</v>
      </c>
      <c r="C11" s="14">
        <v>488.2</v>
      </c>
    </row>
    <row r="12" spans="1:3" x14ac:dyDescent="0.25">
      <c r="A12" s="12" t="s">
        <v>105</v>
      </c>
      <c r="B12" s="21" t="s">
        <v>66</v>
      </c>
      <c r="C12" s="14">
        <v>575.4</v>
      </c>
    </row>
    <row r="13" spans="1:3" x14ac:dyDescent="0.25">
      <c r="A13" s="12" t="s">
        <v>106</v>
      </c>
      <c r="B13" s="21" t="s">
        <v>26</v>
      </c>
      <c r="C13" s="14">
        <v>579.70000000000005</v>
      </c>
    </row>
    <row r="14" spans="1:3" x14ac:dyDescent="0.25">
      <c r="A14" s="12" t="s">
        <v>107</v>
      </c>
      <c r="B14" s="21" t="s">
        <v>28</v>
      </c>
      <c r="C14" s="14">
        <v>710.7</v>
      </c>
    </row>
    <row r="15" spans="1:3" x14ac:dyDescent="0.25">
      <c r="A15" s="12" t="s">
        <v>108</v>
      </c>
      <c r="B15" s="21" t="s">
        <v>30</v>
      </c>
      <c r="C15" s="14">
        <v>549.1</v>
      </c>
    </row>
    <row r="16" spans="1:3" x14ac:dyDescent="0.25">
      <c r="A16" s="12" t="s">
        <v>109</v>
      </c>
      <c r="B16" s="21" t="s">
        <v>68</v>
      </c>
      <c r="C16" s="14">
        <v>566.70000000000005</v>
      </c>
    </row>
    <row r="17" spans="1:3" x14ac:dyDescent="0.25">
      <c r="A17" s="12" t="s">
        <v>110</v>
      </c>
      <c r="B17" s="21" t="s">
        <v>70</v>
      </c>
      <c r="C17" s="14">
        <v>574.9</v>
      </c>
    </row>
    <row r="18" spans="1:3" x14ac:dyDescent="0.25">
      <c r="A18" s="12" t="s">
        <v>111</v>
      </c>
      <c r="B18" s="21" t="s">
        <v>72</v>
      </c>
      <c r="C18" s="14">
        <v>559</v>
      </c>
    </row>
    <row r="19" spans="1:3" x14ac:dyDescent="0.25">
      <c r="A19" s="12" t="s">
        <v>112</v>
      </c>
      <c r="B19" s="21" t="s">
        <v>74</v>
      </c>
      <c r="C19" s="14">
        <v>522.29999999999995</v>
      </c>
    </row>
    <row r="20" spans="1:3" x14ac:dyDescent="0.25">
      <c r="A20" s="12" t="s">
        <v>113</v>
      </c>
      <c r="B20" s="21" t="s">
        <v>32</v>
      </c>
      <c r="C20" s="14">
        <v>704.2</v>
      </c>
    </row>
    <row r="21" spans="1:3" x14ac:dyDescent="0.25">
      <c r="A21" s="12" t="s">
        <v>114</v>
      </c>
      <c r="B21" s="21" t="s">
        <v>34</v>
      </c>
      <c r="C21" s="14">
        <v>784.3</v>
      </c>
    </row>
    <row r="22" spans="1:3" x14ac:dyDescent="0.25">
      <c r="A22" s="12" t="s">
        <v>115</v>
      </c>
      <c r="B22" s="21" t="s">
        <v>76</v>
      </c>
      <c r="C22" s="14">
        <v>616.9</v>
      </c>
    </row>
    <row r="23" spans="1:3" x14ac:dyDescent="0.25">
      <c r="A23" s="12" t="s">
        <v>116</v>
      </c>
      <c r="B23" s="21" t="s">
        <v>36</v>
      </c>
      <c r="C23" s="14">
        <v>663</v>
      </c>
    </row>
    <row r="24" spans="1:3" x14ac:dyDescent="0.25">
      <c r="A24" s="12" t="s">
        <v>117</v>
      </c>
      <c r="B24" s="21" t="s">
        <v>38</v>
      </c>
      <c r="C24" s="14">
        <v>574.9</v>
      </c>
    </row>
    <row r="25" spans="1:3" x14ac:dyDescent="0.25">
      <c r="A25" s="12" t="s">
        <v>118</v>
      </c>
      <c r="B25" s="21" t="s">
        <v>78</v>
      </c>
      <c r="C25" s="14">
        <v>577.9</v>
      </c>
    </row>
    <row r="26" spans="1:3" x14ac:dyDescent="0.25">
      <c r="A26" s="12" t="s">
        <v>119</v>
      </c>
      <c r="B26" s="21" t="s">
        <v>40</v>
      </c>
      <c r="C26" s="14">
        <v>519.4</v>
      </c>
    </row>
    <row r="27" spans="1:3" x14ac:dyDescent="0.25">
      <c r="A27" s="12" t="s">
        <v>120</v>
      </c>
      <c r="B27" s="21" t="s">
        <v>80</v>
      </c>
      <c r="C27" s="14">
        <v>581.4</v>
      </c>
    </row>
    <row r="28" spans="1:3" x14ac:dyDescent="0.25">
      <c r="A28" s="12" t="s">
        <v>121</v>
      </c>
      <c r="B28" s="21" t="s">
        <v>82</v>
      </c>
      <c r="C28" s="14">
        <v>702.5</v>
      </c>
    </row>
    <row r="29" spans="1:3" x14ac:dyDescent="0.25">
      <c r="A29" s="12" t="s">
        <v>122</v>
      </c>
      <c r="B29" s="21" t="s">
        <v>42</v>
      </c>
      <c r="C29" s="14">
        <v>613.1</v>
      </c>
    </row>
    <row r="30" spans="1:3" x14ac:dyDescent="0.25">
      <c r="A30" s="12" t="s">
        <v>123</v>
      </c>
      <c r="B30" s="21" t="s">
        <v>84</v>
      </c>
      <c r="C30" s="14">
        <v>543.29999999999995</v>
      </c>
    </row>
    <row r="31" spans="1:3" x14ac:dyDescent="0.25">
      <c r="A31" s="12" t="s">
        <v>124</v>
      </c>
      <c r="B31" s="21" t="s">
        <v>44</v>
      </c>
      <c r="C31" s="14">
        <v>690.6</v>
      </c>
    </row>
    <row r="32" spans="1:3" x14ac:dyDescent="0.25">
      <c r="A32" s="12" t="s">
        <v>125</v>
      </c>
      <c r="B32" s="21" t="s">
        <v>86</v>
      </c>
      <c r="C32" s="14">
        <v>598.29999999999995</v>
      </c>
    </row>
    <row r="33" spans="1:3" x14ac:dyDescent="0.25">
      <c r="A33" s="12" t="s">
        <v>126</v>
      </c>
      <c r="B33" s="21" t="s">
        <v>46</v>
      </c>
      <c r="C33" s="14">
        <v>752.6</v>
      </c>
    </row>
    <row r="34" spans="1:3" x14ac:dyDescent="0.25">
      <c r="A34" s="12" t="s">
        <v>127</v>
      </c>
      <c r="B34" s="21" t="s">
        <v>48</v>
      </c>
      <c r="C34" s="14">
        <v>703.5</v>
      </c>
    </row>
  </sheetData>
  <sortState xmlns:xlrd2="http://schemas.microsoft.com/office/spreadsheetml/2017/richdata2" ref="A3:C56">
    <sortCondition ref="B19:B56"/>
  </sortState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3D57-A9E2-4428-9B33-498D380F19F6}">
  <dimension ref="A1:C35"/>
  <sheetViews>
    <sheetView workbookViewId="0">
      <selection activeCell="B1" sqref="B1:C1048576"/>
    </sheetView>
  </sheetViews>
  <sheetFormatPr defaultRowHeight="13.8" x14ac:dyDescent="0.25"/>
  <cols>
    <col min="1" max="1" width="10.21875" style="16" customWidth="1"/>
    <col min="2" max="2" width="27" style="16" customWidth="1"/>
    <col min="3" max="3" width="18.88671875" style="11" customWidth="1"/>
  </cols>
  <sheetData>
    <row r="1" spans="1:3" x14ac:dyDescent="0.25">
      <c r="A1" s="15" t="s">
        <v>94</v>
      </c>
      <c r="B1" s="15" t="s">
        <v>128</v>
      </c>
      <c r="C1" s="18" t="s">
        <v>129</v>
      </c>
    </row>
    <row r="2" spans="1:3" x14ac:dyDescent="0.25">
      <c r="A2" s="11" t="s">
        <v>49</v>
      </c>
      <c r="B2" s="11" t="s">
        <v>50</v>
      </c>
      <c r="C2" s="19">
        <v>300000</v>
      </c>
    </row>
    <row r="3" spans="1:3" x14ac:dyDescent="0.25">
      <c r="A3" s="11" t="s">
        <v>51</v>
      </c>
      <c r="B3" s="11" t="s">
        <v>52</v>
      </c>
      <c r="C3" s="19">
        <v>533500</v>
      </c>
    </row>
    <row r="4" spans="1:3" x14ac:dyDescent="0.25">
      <c r="A4" s="11" t="s">
        <v>53</v>
      </c>
      <c r="B4" s="11" t="s">
        <v>54</v>
      </c>
      <c r="C4" s="19">
        <v>342500</v>
      </c>
    </row>
    <row r="5" spans="1:3" x14ac:dyDescent="0.25">
      <c r="A5" s="11" t="s">
        <v>55</v>
      </c>
      <c r="B5" s="11" t="s">
        <v>56</v>
      </c>
      <c r="C5" s="19">
        <v>499950</v>
      </c>
    </row>
    <row r="6" spans="1:3" x14ac:dyDescent="0.25">
      <c r="A6" s="11" t="s">
        <v>57</v>
      </c>
      <c r="B6" s="11" t="s">
        <v>58</v>
      </c>
      <c r="C6" s="19">
        <v>440000</v>
      </c>
    </row>
    <row r="7" spans="1:3" x14ac:dyDescent="0.25">
      <c r="A7" s="11" t="s">
        <v>21</v>
      </c>
      <c r="B7" s="11" t="s">
        <v>22</v>
      </c>
      <c r="C7" s="19">
        <v>760000</v>
      </c>
    </row>
    <row r="8" spans="1:3" x14ac:dyDescent="0.25">
      <c r="A8" s="11" t="s">
        <v>23</v>
      </c>
      <c r="B8" s="11" t="s">
        <v>24</v>
      </c>
      <c r="C8" s="19">
        <v>835000</v>
      </c>
    </row>
    <row r="9" spans="1:3" x14ac:dyDescent="0.25">
      <c r="A9" s="11" t="s">
        <v>59</v>
      </c>
      <c r="B9" s="11" t="s">
        <v>60</v>
      </c>
      <c r="C9" s="19">
        <v>365000</v>
      </c>
    </row>
    <row r="10" spans="1:3" x14ac:dyDescent="0.25">
      <c r="A10" s="11" t="s">
        <v>61</v>
      </c>
      <c r="B10" s="11" t="s">
        <v>62</v>
      </c>
      <c r="C10" s="19">
        <v>485000</v>
      </c>
    </row>
    <row r="11" spans="1:3" x14ac:dyDescent="0.25">
      <c r="A11" s="11" t="s">
        <v>63</v>
      </c>
      <c r="B11" s="11" t="s">
        <v>64</v>
      </c>
      <c r="C11" s="19">
        <v>402500</v>
      </c>
    </row>
    <row r="12" spans="1:3" x14ac:dyDescent="0.25">
      <c r="A12" s="11" t="s">
        <v>65</v>
      </c>
      <c r="B12" s="11" t="s">
        <v>66</v>
      </c>
      <c r="C12" s="19">
        <v>420000</v>
      </c>
    </row>
    <row r="13" spans="1:3" x14ac:dyDescent="0.25">
      <c r="A13" s="11" t="s">
        <v>25</v>
      </c>
      <c r="B13" s="11" t="s">
        <v>26</v>
      </c>
      <c r="C13" s="19">
        <v>530000</v>
      </c>
    </row>
    <row r="14" spans="1:3" x14ac:dyDescent="0.25">
      <c r="A14" s="11" t="s">
        <v>27</v>
      </c>
      <c r="B14" s="11" t="s">
        <v>28</v>
      </c>
      <c r="C14" s="19">
        <v>777475</v>
      </c>
    </row>
    <row r="15" spans="1:3" x14ac:dyDescent="0.25">
      <c r="A15" s="11" t="s">
        <v>29</v>
      </c>
      <c r="B15" s="11" t="s">
        <v>30</v>
      </c>
      <c r="C15" s="19">
        <v>540000</v>
      </c>
    </row>
    <row r="16" spans="1:3" x14ac:dyDescent="0.25">
      <c r="A16" s="11" t="s">
        <v>67</v>
      </c>
      <c r="B16" s="11" t="s">
        <v>68</v>
      </c>
      <c r="C16" s="19">
        <v>500000</v>
      </c>
    </row>
    <row r="17" spans="1:3" x14ac:dyDescent="0.25">
      <c r="A17" s="11" t="s">
        <v>69</v>
      </c>
      <c r="B17" s="11" t="s">
        <v>70</v>
      </c>
      <c r="C17" s="19">
        <v>350000</v>
      </c>
    </row>
    <row r="18" spans="1:3" x14ac:dyDescent="0.25">
      <c r="A18" s="11" t="s">
        <v>71</v>
      </c>
      <c r="B18" s="11" t="s">
        <v>72</v>
      </c>
      <c r="C18" s="19">
        <v>415000</v>
      </c>
    </row>
    <row r="19" spans="1:3" x14ac:dyDescent="0.25">
      <c r="A19" s="11" t="s">
        <v>73</v>
      </c>
      <c r="B19" s="11" t="s">
        <v>74</v>
      </c>
      <c r="C19" s="19">
        <v>395000</v>
      </c>
    </row>
    <row r="20" spans="1:3" x14ac:dyDescent="0.25">
      <c r="A20" s="11" t="s">
        <v>31</v>
      </c>
      <c r="B20" s="11" t="s">
        <v>32</v>
      </c>
      <c r="C20" s="19">
        <v>615000</v>
      </c>
    </row>
    <row r="21" spans="1:3" x14ac:dyDescent="0.25">
      <c r="A21" s="11" t="s">
        <v>33</v>
      </c>
      <c r="B21" s="11" t="s">
        <v>34</v>
      </c>
      <c r="C21" s="19">
        <v>1315000</v>
      </c>
    </row>
    <row r="22" spans="1:3" x14ac:dyDescent="0.25">
      <c r="A22" s="11" t="s">
        <v>75</v>
      </c>
      <c r="B22" s="11" t="s">
        <v>76</v>
      </c>
      <c r="C22" s="19">
        <v>487250</v>
      </c>
    </row>
    <row r="23" spans="1:3" x14ac:dyDescent="0.25">
      <c r="A23" s="11" t="s">
        <v>35</v>
      </c>
      <c r="B23" s="11" t="s">
        <v>36</v>
      </c>
      <c r="C23" s="19">
        <v>518110</v>
      </c>
    </row>
    <row r="24" spans="1:3" x14ac:dyDescent="0.25">
      <c r="A24" s="11" t="s">
        <v>37</v>
      </c>
      <c r="B24" s="11" t="s">
        <v>38</v>
      </c>
      <c r="C24" s="19">
        <v>430000</v>
      </c>
    </row>
    <row r="25" spans="1:3" x14ac:dyDescent="0.25">
      <c r="A25" s="11" t="s">
        <v>77</v>
      </c>
      <c r="B25" s="11" t="s">
        <v>78</v>
      </c>
      <c r="C25" s="19">
        <v>470000</v>
      </c>
    </row>
    <row r="26" spans="1:3" x14ac:dyDescent="0.25">
      <c r="A26" s="11" t="s">
        <v>39</v>
      </c>
      <c r="B26" s="11" t="s">
        <v>40</v>
      </c>
      <c r="C26" s="19">
        <v>390500</v>
      </c>
    </row>
    <row r="27" spans="1:3" x14ac:dyDescent="0.25">
      <c r="A27" s="11" t="s">
        <v>79</v>
      </c>
      <c r="B27" s="11" t="s">
        <v>80</v>
      </c>
      <c r="C27" s="19">
        <v>420000</v>
      </c>
    </row>
    <row r="28" spans="1:3" x14ac:dyDescent="0.25">
      <c r="A28" s="11" t="s">
        <v>81</v>
      </c>
      <c r="B28" s="11" t="s">
        <v>82</v>
      </c>
      <c r="C28" s="19">
        <v>650000</v>
      </c>
    </row>
    <row r="29" spans="1:3" x14ac:dyDescent="0.25">
      <c r="A29" s="11" t="s">
        <v>41</v>
      </c>
      <c r="B29" s="11" t="s">
        <v>42</v>
      </c>
      <c r="C29" s="19">
        <v>530000</v>
      </c>
    </row>
    <row r="30" spans="1:3" x14ac:dyDescent="0.25">
      <c r="A30" s="11" t="s">
        <v>83</v>
      </c>
      <c r="B30" s="11" t="s">
        <v>84</v>
      </c>
      <c r="C30" s="19">
        <v>367000</v>
      </c>
    </row>
    <row r="31" spans="1:3" x14ac:dyDescent="0.25">
      <c r="A31" s="11" t="s">
        <v>43</v>
      </c>
      <c r="B31" s="11" t="s">
        <v>44</v>
      </c>
      <c r="C31" s="19">
        <v>490000</v>
      </c>
    </row>
    <row r="32" spans="1:3" x14ac:dyDescent="0.25">
      <c r="A32" s="11" t="s">
        <v>85</v>
      </c>
      <c r="B32" s="11" t="s">
        <v>86</v>
      </c>
      <c r="C32" s="19">
        <v>445000</v>
      </c>
    </row>
    <row r="33" spans="1:3" x14ac:dyDescent="0.25">
      <c r="A33" s="11" t="s">
        <v>45</v>
      </c>
      <c r="B33" s="11" t="s">
        <v>46</v>
      </c>
      <c r="C33" s="19">
        <v>654000</v>
      </c>
    </row>
    <row r="34" spans="1:3" x14ac:dyDescent="0.25">
      <c r="A34" s="11" t="s">
        <v>47</v>
      </c>
      <c r="B34" s="11" t="s">
        <v>48</v>
      </c>
      <c r="C34" s="19">
        <v>1025000</v>
      </c>
    </row>
    <row r="35" spans="1:3" x14ac:dyDescent="0.25">
      <c r="B35" s="17"/>
    </row>
  </sheetData>
  <sortState xmlns:xlrd2="http://schemas.microsoft.com/office/spreadsheetml/2017/richdata2" ref="A2:C50">
    <sortCondition ref="B1:B50"/>
  </sortState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3C05-4E96-4BC0-820B-076EFD548219}">
  <dimension ref="A1:C34"/>
  <sheetViews>
    <sheetView workbookViewId="0">
      <selection activeCell="B1" sqref="B1:C1048576"/>
    </sheetView>
  </sheetViews>
  <sheetFormatPr defaultRowHeight="13.8" x14ac:dyDescent="0.25"/>
  <cols>
    <col min="2" max="2" width="13.5546875" customWidth="1"/>
    <col min="3" max="3" width="39.109375" customWidth="1"/>
  </cols>
  <sheetData>
    <row r="1" spans="1:3" ht="15.6" x14ac:dyDescent="0.3">
      <c r="A1" s="26" t="s">
        <v>0</v>
      </c>
      <c r="B1" s="26" t="s">
        <v>1</v>
      </c>
      <c r="C1" s="27" t="s">
        <v>130</v>
      </c>
    </row>
    <row r="2" spans="1:3" ht="15" x14ac:dyDescent="0.25">
      <c r="A2" s="23" t="s">
        <v>49</v>
      </c>
      <c r="B2" s="25" t="s">
        <v>50</v>
      </c>
      <c r="C2" s="24">
        <v>6064</v>
      </c>
    </row>
    <row r="3" spans="1:3" ht="15" x14ac:dyDescent="0.25">
      <c r="A3" s="23" t="s">
        <v>51</v>
      </c>
      <c r="B3" s="25" t="s">
        <v>52</v>
      </c>
      <c r="C3" s="24">
        <v>4487</v>
      </c>
    </row>
    <row r="4" spans="1:3" ht="15" x14ac:dyDescent="0.25">
      <c r="A4" s="23" t="s">
        <v>53</v>
      </c>
      <c r="B4" s="25" t="s">
        <v>54</v>
      </c>
      <c r="C4" s="24">
        <v>4069</v>
      </c>
    </row>
    <row r="5" spans="1:3" ht="15" x14ac:dyDescent="0.25">
      <c r="A5" s="23" t="s">
        <v>55</v>
      </c>
      <c r="B5" s="25" t="s">
        <v>56</v>
      </c>
      <c r="C5" s="24">
        <v>7859</v>
      </c>
    </row>
    <row r="6" spans="1:3" ht="15" x14ac:dyDescent="0.25">
      <c r="A6" s="23" t="s">
        <v>57</v>
      </c>
      <c r="B6" s="25" t="s">
        <v>58</v>
      </c>
      <c r="C6" s="24">
        <v>2198</v>
      </c>
    </row>
    <row r="7" spans="1:3" ht="15" x14ac:dyDescent="0.25">
      <c r="A7" s="23" t="s">
        <v>21</v>
      </c>
      <c r="B7" s="25" t="s">
        <v>22</v>
      </c>
      <c r="C7" s="24">
        <v>9647</v>
      </c>
    </row>
    <row r="8" spans="1:3" ht="15" x14ac:dyDescent="0.25">
      <c r="A8" s="23" t="s">
        <v>23</v>
      </c>
      <c r="B8" s="25" t="s">
        <v>24</v>
      </c>
      <c r="C8" s="24">
        <v>2976</v>
      </c>
    </row>
    <row r="9" spans="1:3" ht="15" x14ac:dyDescent="0.25">
      <c r="A9" s="23" t="s">
        <v>59</v>
      </c>
      <c r="B9" s="25" t="s">
        <v>60</v>
      </c>
      <c r="C9" s="24">
        <v>4519</v>
      </c>
    </row>
    <row r="10" spans="1:3" ht="15" x14ac:dyDescent="0.25">
      <c r="A10" s="23" t="s">
        <v>61</v>
      </c>
      <c r="B10" s="25" t="s">
        <v>62</v>
      </c>
      <c r="C10" s="24">
        <v>6609</v>
      </c>
    </row>
    <row r="11" spans="1:3" ht="15" x14ac:dyDescent="0.25">
      <c r="A11" s="23" t="s">
        <v>63</v>
      </c>
      <c r="B11" s="25" t="s">
        <v>64</v>
      </c>
      <c r="C11" s="24">
        <v>4083</v>
      </c>
    </row>
    <row r="12" spans="1:3" ht="15" x14ac:dyDescent="0.25">
      <c r="A12" s="23" t="s">
        <v>65</v>
      </c>
      <c r="B12" s="25" t="s">
        <v>66</v>
      </c>
      <c r="C12" s="24">
        <v>6111</v>
      </c>
    </row>
    <row r="13" spans="1:3" ht="15" x14ac:dyDescent="0.25">
      <c r="A13" s="23" t="s">
        <v>25</v>
      </c>
      <c r="B13" s="25" t="s">
        <v>26</v>
      </c>
      <c r="C13" s="24">
        <v>13611</v>
      </c>
    </row>
    <row r="14" spans="1:3" ht="15" x14ac:dyDescent="0.25">
      <c r="A14" s="23" t="s">
        <v>27</v>
      </c>
      <c r="B14" s="25" t="s">
        <v>28</v>
      </c>
      <c r="C14" s="24">
        <v>11168</v>
      </c>
    </row>
    <row r="15" spans="1:3" ht="15" x14ac:dyDescent="0.25">
      <c r="A15" s="23" t="s">
        <v>29</v>
      </c>
      <c r="B15" s="25" t="s">
        <v>30</v>
      </c>
      <c r="C15" s="24">
        <v>8924</v>
      </c>
    </row>
    <row r="16" spans="1:3" ht="15" x14ac:dyDescent="0.25">
      <c r="A16" s="23" t="s">
        <v>67</v>
      </c>
      <c r="B16" s="25" t="s">
        <v>68</v>
      </c>
      <c r="C16" s="24">
        <v>5178</v>
      </c>
    </row>
    <row r="17" spans="1:3" ht="15" x14ac:dyDescent="0.25">
      <c r="A17" s="23" t="s">
        <v>69</v>
      </c>
      <c r="B17" s="25" t="s">
        <v>70</v>
      </c>
      <c r="C17" s="24">
        <v>2332</v>
      </c>
    </row>
    <row r="18" spans="1:3" ht="15" x14ac:dyDescent="0.25">
      <c r="A18" s="23" t="s">
        <v>71</v>
      </c>
      <c r="B18" s="25" t="s">
        <v>72</v>
      </c>
      <c r="C18" s="24">
        <v>2644</v>
      </c>
    </row>
    <row r="19" spans="1:3" ht="15" x14ac:dyDescent="0.25">
      <c r="A19" s="23" t="s">
        <v>73</v>
      </c>
      <c r="B19" s="25" t="s">
        <v>74</v>
      </c>
      <c r="C19" s="24">
        <v>5150</v>
      </c>
    </row>
    <row r="20" spans="1:3" ht="15" x14ac:dyDescent="0.25">
      <c r="A20" s="23" t="s">
        <v>31</v>
      </c>
      <c r="B20" s="25" t="s">
        <v>32</v>
      </c>
      <c r="C20" s="24">
        <v>14578</v>
      </c>
    </row>
    <row r="21" spans="1:3" ht="15" x14ac:dyDescent="0.25">
      <c r="A21" s="23" t="s">
        <v>33</v>
      </c>
      <c r="B21" s="25" t="s">
        <v>34</v>
      </c>
      <c r="C21" s="24">
        <v>11828</v>
      </c>
    </row>
    <row r="22" spans="1:3" ht="15" x14ac:dyDescent="0.25">
      <c r="A22" s="23" t="s">
        <v>75</v>
      </c>
      <c r="B22" s="25" t="s">
        <v>76</v>
      </c>
      <c r="C22" s="24">
        <v>4509</v>
      </c>
    </row>
    <row r="23" spans="1:3" ht="15" x14ac:dyDescent="0.25">
      <c r="A23" s="23" t="s">
        <v>35</v>
      </c>
      <c r="B23" s="25" t="s">
        <v>36</v>
      </c>
      <c r="C23" s="24">
        <v>11848</v>
      </c>
    </row>
    <row r="24" spans="1:3" ht="15" x14ac:dyDescent="0.25">
      <c r="A24" s="23" t="s">
        <v>37</v>
      </c>
      <c r="B24" s="25" t="s">
        <v>38</v>
      </c>
      <c r="C24" s="24">
        <v>8553</v>
      </c>
    </row>
    <row r="25" spans="1:3" ht="15" x14ac:dyDescent="0.25">
      <c r="A25" s="23" t="s">
        <v>77</v>
      </c>
      <c r="B25" s="25" t="s">
        <v>78</v>
      </c>
      <c r="C25" s="24">
        <v>5720</v>
      </c>
    </row>
    <row r="26" spans="1:3" ht="15" x14ac:dyDescent="0.25">
      <c r="A26" s="23" t="s">
        <v>39</v>
      </c>
      <c r="B26" s="25" t="s">
        <v>40</v>
      </c>
      <c r="C26" s="24">
        <v>9700</v>
      </c>
    </row>
    <row r="27" spans="1:3" ht="15" x14ac:dyDescent="0.25">
      <c r="A27" s="23" t="s">
        <v>79</v>
      </c>
      <c r="B27" s="25" t="s">
        <v>80</v>
      </c>
      <c r="C27" s="24">
        <v>5502</v>
      </c>
    </row>
    <row r="28" spans="1:3" ht="15" x14ac:dyDescent="0.25">
      <c r="A28" s="23" t="s">
        <v>81</v>
      </c>
      <c r="B28" s="25" t="s">
        <v>82</v>
      </c>
      <c r="C28" s="24">
        <v>3401</v>
      </c>
    </row>
    <row r="29" spans="1:3" ht="15" x14ac:dyDescent="0.25">
      <c r="A29" s="23" t="s">
        <v>41</v>
      </c>
      <c r="B29" s="25" t="s">
        <v>42</v>
      </c>
      <c r="C29" s="24">
        <v>10655</v>
      </c>
    </row>
    <row r="30" spans="1:3" ht="15" x14ac:dyDescent="0.25">
      <c r="A30" s="23" t="s">
        <v>83</v>
      </c>
      <c r="B30" s="25" t="s">
        <v>84</v>
      </c>
      <c r="C30" s="24">
        <v>4780</v>
      </c>
    </row>
    <row r="31" spans="1:3" ht="15" x14ac:dyDescent="0.25">
      <c r="A31" s="23" t="s">
        <v>43</v>
      </c>
      <c r="B31" s="25" t="s">
        <v>44</v>
      </c>
      <c r="C31" s="24">
        <v>15695</v>
      </c>
    </row>
    <row r="32" spans="1:3" ht="15" x14ac:dyDescent="0.25">
      <c r="A32" s="23" t="s">
        <v>85</v>
      </c>
      <c r="B32" s="25" t="s">
        <v>86</v>
      </c>
      <c r="C32" s="24">
        <v>7173</v>
      </c>
    </row>
    <row r="33" spans="1:3" ht="15" x14ac:dyDescent="0.25">
      <c r="A33" s="23" t="s">
        <v>45</v>
      </c>
      <c r="B33" s="25" t="s">
        <v>46</v>
      </c>
      <c r="C33" s="24">
        <v>9559</v>
      </c>
    </row>
    <row r="34" spans="1:3" ht="15" x14ac:dyDescent="0.25">
      <c r="A34" s="23" t="s">
        <v>47</v>
      </c>
      <c r="B34" s="25" t="s">
        <v>48</v>
      </c>
      <c r="C34" s="24">
        <v>9510</v>
      </c>
    </row>
  </sheetData>
  <sortState xmlns:xlrd2="http://schemas.microsoft.com/office/spreadsheetml/2017/richdata2" ref="A2:C37">
    <sortCondition ref="B1:B37"/>
  </sortState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8C18-38DC-4621-8869-0B3A310AC6F2}">
  <dimension ref="A1:G34"/>
  <sheetViews>
    <sheetView topLeftCell="A7" workbookViewId="0">
      <selection activeCell="G1" activeCellId="1" sqref="B1:B1048576 G1:G1048576"/>
    </sheetView>
  </sheetViews>
  <sheetFormatPr defaultRowHeight="13.8" x14ac:dyDescent="0.25"/>
  <cols>
    <col min="1" max="5" width="15.77734375" customWidth="1"/>
  </cols>
  <sheetData>
    <row r="1" spans="1:7" ht="15.6" x14ac:dyDescent="0.3">
      <c r="A1" s="33" t="s">
        <v>0</v>
      </c>
      <c r="B1" s="33" t="s">
        <v>1</v>
      </c>
      <c r="C1" s="32" t="s">
        <v>2</v>
      </c>
      <c r="D1" s="32" t="s">
        <v>131</v>
      </c>
      <c r="E1" s="32" t="s">
        <v>132</v>
      </c>
      <c r="G1" s="32" t="s">
        <v>131</v>
      </c>
    </row>
    <row r="2" spans="1:7" ht="15" x14ac:dyDescent="0.25">
      <c r="A2" s="28" t="s">
        <v>49</v>
      </c>
      <c r="B2" s="30" t="s">
        <v>50</v>
      </c>
      <c r="C2" s="29">
        <v>218900</v>
      </c>
      <c r="D2" s="29">
        <v>112400</v>
      </c>
      <c r="E2" s="29">
        <v>106500</v>
      </c>
      <c r="G2">
        <f>D2/C2</f>
        <v>0.5134764732754683</v>
      </c>
    </row>
    <row r="3" spans="1:7" ht="15" x14ac:dyDescent="0.25">
      <c r="A3" s="28" t="s">
        <v>51</v>
      </c>
      <c r="B3" s="30" t="s">
        <v>52</v>
      </c>
      <c r="C3" s="29">
        <v>389300</v>
      </c>
      <c r="D3" s="29">
        <v>200900</v>
      </c>
      <c r="E3" s="29">
        <v>188400</v>
      </c>
      <c r="G3">
        <f t="shared" ref="G3:G34" si="0">D3/C3</f>
        <v>0.51605445671718464</v>
      </c>
    </row>
    <row r="4" spans="1:7" ht="15" x14ac:dyDescent="0.25">
      <c r="A4" s="28" t="s">
        <v>53</v>
      </c>
      <c r="B4" s="30" t="s">
        <v>54</v>
      </c>
      <c r="C4" s="29">
        <v>246500</v>
      </c>
      <c r="D4" s="29">
        <v>128000</v>
      </c>
      <c r="E4" s="29">
        <v>118500</v>
      </c>
      <c r="G4">
        <f t="shared" si="0"/>
        <v>0.51926977687626774</v>
      </c>
    </row>
    <row r="5" spans="1:7" ht="15" x14ac:dyDescent="0.25">
      <c r="A5" s="28" t="s">
        <v>55</v>
      </c>
      <c r="B5" s="30" t="s">
        <v>56</v>
      </c>
      <c r="C5" s="29">
        <v>339800</v>
      </c>
      <c r="D5" s="29">
        <v>173100</v>
      </c>
      <c r="E5" s="29">
        <v>166800</v>
      </c>
      <c r="G5">
        <f t="shared" si="0"/>
        <v>0.50941730429664511</v>
      </c>
    </row>
    <row r="6" spans="1:7" ht="15" x14ac:dyDescent="0.25">
      <c r="A6" s="28" t="s">
        <v>57</v>
      </c>
      <c r="B6" s="30" t="s">
        <v>58</v>
      </c>
      <c r="C6" s="29">
        <v>330000</v>
      </c>
      <c r="D6" s="29">
        <v>171700</v>
      </c>
      <c r="E6" s="29">
        <v>158200</v>
      </c>
      <c r="G6">
        <f t="shared" si="0"/>
        <v>0.52030303030303027</v>
      </c>
    </row>
    <row r="7" spans="1:7" ht="15" x14ac:dyDescent="0.25">
      <c r="A7" s="28" t="s">
        <v>21</v>
      </c>
      <c r="B7" s="30" t="s">
        <v>22</v>
      </c>
      <c r="C7" s="29">
        <v>210100</v>
      </c>
      <c r="D7" s="29">
        <v>110600</v>
      </c>
      <c r="E7" s="29">
        <v>99500</v>
      </c>
      <c r="G7">
        <f t="shared" si="0"/>
        <v>0.52641599238457881</v>
      </c>
    </row>
    <row r="8" spans="1:7" ht="15" x14ac:dyDescent="0.25">
      <c r="A8" s="28" t="s">
        <v>23</v>
      </c>
      <c r="B8" s="30" t="s">
        <v>24</v>
      </c>
      <c r="C8" s="29">
        <v>8600</v>
      </c>
      <c r="D8" s="29">
        <v>3800</v>
      </c>
      <c r="E8" s="29">
        <v>4800</v>
      </c>
      <c r="G8">
        <f t="shared" si="0"/>
        <v>0.44186046511627908</v>
      </c>
    </row>
    <row r="9" spans="1:7" ht="15" x14ac:dyDescent="0.25">
      <c r="A9" s="28" t="s">
        <v>59</v>
      </c>
      <c r="B9" s="30" t="s">
        <v>60</v>
      </c>
      <c r="C9" s="29">
        <v>390800</v>
      </c>
      <c r="D9" s="29">
        <v>203000</v>
      </c>
      <c r="E9" s="29">
        <v>187800</v>
      </c>
      <c r="G9">
        <f t="shared" si="0"/>
        <v>0.51944728761514847</v>
      </c>
    </row>
    <row r="10" spans="1:7" ht="15" x14ac:dyDescent="0.25">
      <c r="A10" s="28" t="s">
        <v>61</v>
      </c>
      <c r="B10" s="30" t="s">
        <v>62</v>
      </c>
      <c r="C10" s="29">
        <v>367100</v>
      </c>
      <c r="D10" s="29">
        <v>186300</v>
      </c>
      <c r="E10" s="29">
        <v>180800</v>
      </c>
      <c r="G10">
        <f t="shared" si="0"/>
        <v>0.50749114682647778</v>
      </c>
    </row>
    <row r="11" spans="1:7" ht="15" x14ac:dyDescent="0.25">
      <c r="A11" s="28" t="s">
        <v>63</v>
      </c>
      <c r="B11" s="30" t="s">
        <v>64</v>
      </c>
      <c r="C11" s="29">
        <v>330000</v>
      </c>
      <c r="D11" s="29">
        <v>172500</v>
      </c>
      <c r="E11" s="29">
        <v>157500</v>
      </c>
      <c r="G11">
        <f t="shared" si="0"/>
        <v>0.52272727272727271</v>
      </c>
    </row>
    <row r="12" spans="1:7" ht="15" x14ac:dyDescent="0.25">
      <c r="A12" s="28" t="s">
        <v>65</v>
      </c>
      <c r="B12" s="30" t="s">
        <v>66</v>
      </c>
      <c r="C12" s="29">
        <v>289100</v>
      </c>
      <c r="D12" s="29">
        <v>148500</v>
      </c>
      <c r="E12" s="29">
        <v>140500</v>
      </c>
      <c r="G12">
        <f t="shared" si="0"/>
        <v>0.51366309235558627</v>
      </c>
    </row>
    <row r="13" spans="1:7" ht="15" x14ac:dyDescent="0.25">
      <c r="A13" s="28" t="s">
        <v>25</v>
      </c>
      <c r="B13" s="30" t="s">
        <v>26</v>
      </c>
      <c r="C13" s="29">
        <v>259200</v>
      </c>
      <c r="D13" s="29">
        <v>135300</v>
      </c>
      <c r="E13" s="29">
        <v>123900</v>
      </c>
      <c r="G13">
        <f t="shared" si="0"/>
        <v>0.5219907407407407</v>
      </c>
    </row>
    <row r="14" spans="1:7" ht="15" x14ac:dyDescent="0.25">
      <c r="A14" s="28" t="s">
        <v>27</v>
      </c>
      <c r="B14" s="30" t="s">
        <v>28</v>
      </c>
      <c r="C14" s="29">
        <v>183200</v>
      </c>
      <c r="D14" s="29">
        <v>97200</v>
      </c>
      <c r="E14" s="29">
        <v>85900</v>
      </c>
      <c r="G14">
        <f t="shared" si="0"/>
        <v>0.53056768558951961</v>
      </c>
    </row>
    <row r="15" spans="1:7" ht="15" x14ac:dyDescent="0.25">
      <c r="A15" s="28" t="s">
        <v>29</v>
      </c>
      <c r="B15" s="30" t="s">
        <v>30</v>
      </c>
      <c r="C15" s="29">
        <v>264200</v>
      </c>
      <c r="D15" s="29">
        <v>137000</v>
      </c>
      <c r="E15" s="29">
        <v>127200</v>
      </c>
      <c r="G15">
        <f t="shared" si="0"/>
        <v>0.5185465556396669</v>
      </c>
    </row>
    <row r="16" spans="1:7" ht="15" x14ac:dyDescent="0.25">
      <c r="A16" s="28" t="s">
        <v>67</v>
      </c>
      <c r="B16" s="30" t="s">
        <v>68</v>
      </c>
      <c r="C16" s="29">
        <v>261300</v>
      </c>
      <c r="D16" s="29">
        <v>132500</v>
      </c>
      <c r="E16" s="29">
        <v>128800</v>
      </c>
      <c r="G16">
        <f t="shared" si="0"/>
        <v>0.50707998469192495</v>
      </c>
    </row>
    <row r="17" spans="1:7" ht="15" x14ac:dyDescent="0.25">
      <c r="A17" s="28" t="s">
        <v>69</v>
      </c>
      <c r="B17" s="30" t="s">
        <v>70</v>
      </c>
      <c r="C17" s="29">
        <v>262000</v>
      </c>
      <c r="D17" s="29">
        <v>135600</v>
      </c>
      <c r="E17" s="29">
        <v>126400</v>
      </c>
      <c r="G17">
        <f t="shared" si="0"/>
        <v>0.51755725190839696</v>
      </c>
    </row>
    <row r="18" spans="1:7" ht="15" x14ac:dyDescent="0.25">
      <c r="A18" s="28" t="s">
        <v>71</v>
      </c>
      <c r="B18" s="30" t="s">
        <v>72</v>
      </c>
      <c r="C18" s="29">
        <v>305900</v>
      </c>
      <c r="D18" s="29">
        <v>154800</v>
      </c>
      <c r="E18" s="29">
        <v>151100</v>
      </c>
      <c r="G18">
        <f t="shared" si="0"/>
        <v>0.50604772801569142</v>
      </c>
    </row>
    <row r="19" spans="1:7" ht="15" x14ac:dyDescent="0.25">
      <c r="A19" s="28" t="s">
        <v>73</v>
      </c>
      <c r="B19" s="30" t="s">
        <v>74</v>
      </c>
      <c r="C19" s="29">
        <v>288200</v>
      </c>
      <c r="D19" s="29">
        <v>145000</v>
      </c>
      <c r="E19" s="29">
        <v>143100</v>
      </c>
      <c r="G19">
        <f t="shared" si="0"/>
        <v>0.50312283136710623</v>
      </c>
    </row>
    <row r="20" spans="1:7" ht="15" x14ac:dyDescent="0.25">
      <c r="A20" s="28" t="s">
        <v>31</v>
      </c>
      <c r="B20" s="30" t="s">
        <v>32</v>
      </c>
      <c r="C20" s="29">
        <v>216600</v>
      </c>
      <c r="D20" s="29">
        <v>113300</v>
      </c>
      <c r="E20" s="29">
        <v>103300</v>
      </c>
      <c r="G20">
        <f t="shared" si="0"/>
        <v>0.52308402585410896</v>
      </c>
    </row>
    <row r="21" spans="1:7" ht="15" x14ac:dyDescent="0.25">
      <c r="A21" s="28" t="s">
        <v>33</v>
      </c>
      <c r="B21" s="30" t="s">
        <v>34</v>
      </c>
      <c r="C21" s="29">
        <v>143400</v>
      </c>
      <c r="D21" s="29">
        <v>76400</v>
      </c>
      <c r="E21" s="29">
        <v>67000</v>
      </c>
      <c r="G21">
        <f t="shared" si="0"/>
        <v>0.53277545327754527</v>
      </c>
    </row>
    <row r="22" spans="1:7" ht="15" x14ac:dyDescent="0.25">
      <c r="A22" s="28" t="s">
        <v>75</v>
      </c>
      <c r="B22" s="30" t="s">
        <v>76</v>
      </c>
      <c r="C22" s="29">
        <v>168000</v>
      </c>
      <c r="D22" s="29">
        <v>87000</v>
      </c>
      <c r="E22" s="29">
        <v>81000</v>
      </c>
      <c r="G22">
        <f t="shared" si="0"/>
        <v>0.5178571428571429</v>
      </c>
    </row>
    <row r="23" spans="1:7" ht="15" x14ac:dyDescent="0.25">
      <c r="A23" s="28" t="s">
        <v>35</v>
      </c>
      <c r="B23" s="30" t="s">
        <v>36</v>
      </c>
      <c r="C23" s="29">
        <v>317600</v>
      </c>
      <c r="D23" s="29">
        <v>163700</v>
      </c>
      <c r="E23" s="29">
        <v>153900</v>
      </c>
      <c r="G23">
        <f t="shared" si="0"/>
        <v>0.51542821158690177</v>
      </c>
    </row>
    <row r="24" spans="1:7" ht="15" x14ac:dyDescent="0.25">
      <c r="A24" s="28" t="s">
        <v>37</v>
      </c>
      <c r="B24" s="30" t="s">
        <v>38</v>
      </c>
      <c r="C24" s="29">
        <v>300600</v>
      </c>
      <c r="D24" s="29">
        <v>157800</v>
      </c>
      <c r="E24" s="29">
        <v>142700</v>
      </c>
      <c r="G24">
        <f t="shared" si="0"/>
        <v>0.52495009980039919</v>
      </c>
    </row>
    <row r="25" spans="1:7" ht="15" x14ac:dyDescent="0.25">
      <c r="A25" s="28" t="s">
        <v>77</v>
      </c>
      <c r="B25" s="30" t="s">
        <v>78</v>
      </c>
      <c r="C25" s="29">
        <v>215200</v>
      </c>
      <c r="D25" s="29">
        <v>110500</v>
      </c>
      <c r="E25" s="29">
        <v>104700</v>
      </c>
      <c r="G25">
        <f t="shared" si="0"/>
        <v>0.51347583643122674</v>
      </c>
    </row>
    <row r="26" spans="1:7" ht="15" x14ac:dyDescent="0.25">
      <c r="A26" s="28" t="s">
        <v>39</v>
      </c>
      <c r="B26" s="30" t="s">
        <v>40</v>
      </c>
      <c r="C26" s="29">
        <v>351100</v>
      </c>
      <c r="D26" s="29">
        <v>175600</v>
      </c>
      <c r="E26" s="29">
        <v>175500</v>
      </c>
      <c r="G26">
        <f t="shared" si="0"/>
        <v>0.50014240956992306</v>
      </c>
    </row>
    <row r="27" spans="1:7" ht="15" x14ac:dyDescent="0.25">
      <c r="A27" s="28" t="s">
        <v>79</v>
      </c>
      <c r="B27" s="30" t="s">
        <v>80</v>
      </c>
      <c r="C27" s="29">
        <v>310300</v>
      </c>
      <c r="D27" s="29">
        <v>156900</v>
      </c>
      <c r="E27" s="29">
        <v>153300</v>
      </c>
      <c r="G27">
        <f t="shared" si="0"/>
        <v>0.50563970351272958</v>
      </c>
    </row>
    <row r="28" spans="1:7" ht="15" x14ac:dyDescent="0.25">
      <c r="A28" s="28" t="s">
        <v>81</v>
      </c>
      <c r="B28" s="30" t="s">
        <v>82</v>
      </c>
      <c r="C28" s="29">
        <v>195200</v>
      </c>
      <c r="D28" s="29">
        <v>101300</v>
      </c>
      <c r="E28" s="29">
        <v>93900</v>
      </c>
      <c r="G28">
        <f t="shared" si="0"/>
        <v>0.51895491803278693</v>
      </c>
    </row>
    <row r="29" spans="1:7" ht="15" x14ac:dyDescent="0.25">
      <c r="A29" s="28" t="s">
        <v>41</v>
      </c>
      <c r="B29" s="30" t="s">
        <v>42</v>
      </c>
      <c r="C29" s="29">
        <v>307700</v>
      </c>
      <c r="D29" s="29">
        <v>158600</v>
      </c>
      <c r="E29" s="29">
        <v>149000</v>
      </c>
      <c r="G29">
        <f t="shared" si="0"/>
        <v>0.51543711407214821</v>
      </c>
    </row>
    <row r="30" spans="1:7" ht="15" x14ac:dyDescent="0.25">
      <c r="A30" s="28" t="s">
        <v>83</v>
      </c>
      <c r="B30" s="30" t="s">
        <v>84</v>
      </c>
      <c r="C30" s="29">
        <v>209600</v>
      </c>
      <c r="D30" s="29">
        <v>108100</v>
      </c>
      <c r="E30" s="29">
        <v>101400</v>
      </c>
      <c r="G30">
        <f t="shared" si="0"/>
        <v>0.5157442748091603</v>
      </c>
    </row>
    <row r="31" spans="1:7" ht="15" x14ac:dyDescent="0.25">
      <c r="A31" s="28" t="s">
        <v>43</v>
      </c>
      <c r="B31" s="30" t="s">
        <v>44</v>
      </c>
      <c r="C31" s="29">
        <v>310300</v>
      </c>
      <c r="D31" s="29">
        <v>154500</v>
      </c>
      <c r="E31" s="29">
        <v>155800</v>
      </c>
      <c r="G31">
        <f t="shared" si="0"/>
        <v>0.49790525298098615</v>
      </c>
    </row>
    <row r="32" spans="1:7" ht="15" x14ac:dyDescent="0.25">
      <c r="A32" s="28" t="s">
        <v>85</v>
      </c>
      <c r="B32" s="30" t="s">
        <v>86</v>
      </c>
      <c r="C32" s="29">
        <v>278400</v>
      </c>
      <c r="D32" s="29">
        <v>141900</v>
      </c>
      <c r="E32" s="29">
        <v>136600</v>
      </c>
      <c r="G32">
        <f t="shared" si="0"/>
        <v>0.50969827586206895</v>
      </c>
    </row>
    <row r="33" spans="1:7" ht="15" x14ac:dyDescent="0.25">
      <c r="A33" s="28" t="s">
        <v>45</v>
      </c>
      <c r="B33" s="30" t="s">
        <v>46</v>
      </c>
      <c r="C33" s="29">
        <v>327500</v>
      </c>
      <c r="D33" s="29">
        <v>172300</v>
      </c>
      <c r="E33" s="29">
        <v>155200</v>
      </c>
      <c r="G33">
        <f t="shared" si="0"/>
        <v>0.52610687022900759</v>
      </c>
    </row>
    <row r="34" spans="1:7" ht="15" x14ac:dyDescent="0.25">
      <c r="A34" s="28" t="s">
        <v>47</v>
      </c>
      <c r="B34" s="30" t="s">
        <v>48</v>
      </c>
      <c r="C34" s="29">
        <v>204300</v>
      </c>
      <c r="D34" s="29">
        <v>105300</v>
      </c>
      <c r="E34" s="29">
        <v>99000</v>
      </c>
      <c r="G34">
        <f t="shared" si="0"/>
        <v>0.51541850220264318</v>
      </c>
    </row>
  </sheetData>
  <sortState xmlns:xlrd2="http://schemas.microsoft.com/office/spreadsheetml/2017/richdata2" ref="A2:E37">
    <sortCondition ref="B1:B37"/>
  </sortState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BF3B-8581-4DF8-9939-A2BC109D6796}">
  <dimension ref="A1:G33"/>
  <sheetViews>
    <sheetView workbookViewId="0">
      <selection activeCell="G1" sqref="G1:G1048576"/>
    </sheetView>
  </sheetViews>
  <sheetFormatPr defaultRowHeight="13.8" x14ac:dyDescent="0.25"/>
  <cols>
    <col min="1" max="1" width="15.77734375" customWidth="1"/>
    <col min="2" max="2" width="16.6640625" customWidth="1"/>
    <col min="3" max="3" width="17.33203125" customWidth="1"/>
    <col min="4" max="4" width="26.21875" customWidth="1"/>
    <col min="5" max="5" width="18.88671875" style="11" customWidth="1"/>
  </cols>
  <sheetData>
    <row r="1" spans="1:7" ht="31.2" x14ac:dyDescent="0.3">
      <c r="A1" s="33" t="s">
        <v>1</v>
      </c>
      <c r="B1" s="32" t="s">
        <v>131</v>
      </c>
      <c r="C1" s="33" t="s">
        <v>1</v>
      </c>
      <c r="D1" s="34" t="s">
        <v>130</v>
      </c>
      <c r="E1" s="18" t="s">
        <v>129</v>
      </c>
      <c r="F1" t="s">
        <v>135</v>
      </c>
      <c r="G1" s="9" t="s">
        <v>137</v>
      </c>
    </row>
    <row r="2" spans="1:7" ht="15" x14ac:dyDescent="0.25">
      <c r="A2" s="35" t="s">
        <v>50</v>
      </c>
      <c r="B2">
        <v>0.5134764732754683</v>
      </c>
      <c r="C2" s="35" t="s">
        <v>50</v>
      </c>
      <c r="D2" s="31">
        <v>6064</v>
      </c>
      <c r="E2" s="19">
        <v>300000</v>
      </c>
      <c r="F2" s="14">
        <v>500.4</v>
      </c>
      <c r="G2">
        <v>8.6797624486066691E-2</v>
      </c>
    </row>
    <row r="3" spans="1:7" ht="15" x14ac:dyDescent="0.25">
      <c r="A3" s="35" t="s">
        <v>52</v>
      </c>
      <c r="B3">
        <v>0.51605445671718464</v>
      </c>
      <c r="C3" s="35" t="s">
        <v>52</v>
      </c>
      <c r="D3" s="31">
        <v>4487</v>
      </c>
      <c r="E3" s="19">
        <v>533500</v>
      </c>
      <c r="F3" s="14">
        <v>520.20000000000005</v>
      </c>
      <c r="G3">
        <v>0.14410480349344978</v>
      </c>
    </row>
    <row r="4" spans="1:7" ht="15" x14ac:dyDescent="0.25">
      <c r="A4" s="35" t="s">
        <v>54</v>
      </c>
      <c r="B4">
        <v>0.51926977687626774</v>
      </c>
      <c r="C4" s="35" t="s">
        <v>54</v>
      </c>
      <c r="D4" s="31">
        <v>4069</v>
      </c>
      <c r="E4" s="19">
        <v>342500</v>
      </c>
      <c r="F4" s="14">
        <v>568.29999999999995</v>
      </c>
      <c r="G4">
        <v>0.16632860040567951</v>
      </c>
    </row>
    <row r="5" spans="1:7" ht="15" x14ac:dyDescent="0.25">
      <c r="A5" s="35" t="s">
        <v>56</v>
      </c>
      <c r="B5">
        <v>0.50941730429664511</v>
      </c>
      <c r="C5" s="35" t="s">
        <v>56</v>
      </c>
      <c r="D5" s="31">
        <v>7859</v>
      </c>
      <c r="E5" s="19">
        <v>499950</v>
      </c>
      <c r="F5" s="14">
        <v>540.70000000000005</v>
      </c>
      <c r="G5">
        <v>0.11624484991171277</v>
      </c>
    </row>
    <row r="6" spans="1:7" ht="15" x14ac:dyDescent="0.25">
      <c r="A6" s="35" t="s">
        <v>58</v>
      </c>
      <c r="B6">
        <v>0.52030303030303027</v>
      </c>
      <c r="C6" s="35" t="s">
        <v>58</v>
      </c>
      <c r="D6" s="31">
        <v>2198</v>
      </c>
      <c r="E6" s="19">
        <v>440000</v>
      </c>
      <c r="F6" s="14">
        <v>608.4</v>
      </c>
      <c r="G6">
        <v>0.17666666666666667</v>
      </c>
    </row>
    <row r="7" spans="1:7" ht="15" x14ac:dyDescent="0.25">
      <c r="A7" s="35" t="s">
        <v>22</v>
      </c>
      <c r="B7">
        <v>0.52641599238457881</v>
      </c>
      <c r="C7" s="35" t="s">
        <v>22</v>
      </c>
      <c r="D7" s="31">
        <v>9647</v>
      </c>
      <c r="E7" s="19">
        <v>760000</v>
      </c>
      <c r="F7" s="14">
        <v>619.79999999999995</v>
      </c>
      <c r="G7">
        <v>0.11803902903379343</v>
      </c>
    </row>
    <row r="8" spans="1:7" ht="15" x14ac:dyDescent="0.25">
      <c r="A8" s="35" t="s">
        <v>60</v>
      </c>
      <c r="B8">
        <v>0.51944728761514847</v>
      </c>
      <c r="C8" s="35" t="s">
        <v>60</v>
      </c>
      <c r="D8" s="31">
        <v>4519</v>
      </c>
      <c r="E8" s="19">
        <v>365000</v>
      </c>
      <c r="F8" s="14">
        <v>564.79999999999995</v>
      </c>
      <c r="G8">
        <v>0.13587512794268167</v>
      </c>
    </row>
    <row r="9" spans="1:7" ht="15" x14ac:dyDescent="0.25">
      <c r="A9" s="35" t="s">
        <v>62</v>
      </c>
      <c r="B9">
        <v>0.50749114682647778</v>
      </c>
      <c r="C9" s="35" t="s">
        <v>62</v>
      </c>
      <c r="D9" s="31">
        <v>6609</v>
      </c>
      <c r="E9" s="19">
        <v>485000</v>
      </c>
      <c r="F9" s="14">
        <v>574.9</v>
      </c>
      <c r="G9">
        <v>0.12122037591936802</v>
      </c>
    </row>
    <row r="10" spans="1:7" ht="15" x14ac:dyDescent="0.25">
      <c r="A10" s="35" t="s">
        <v>64</v>
      </c>
      <c r="B10">
        <v>0.52272727272727271</v>
      </c>
      <c r="C10" s="35" t="s">
        <v>64</v>
      </c>
      <c r="D10" s="31">
        <v>4083</v>
      </c>
      <c r="E10" s="19">
        <v>402500</v>
      </c>
      <c r="F10" s="14">
        <v>488.2</v>
      </c>
      <c r="G10">
        <v>0.13666666666666666</v>
      </c>
    </row>
    <row r="11" spans="1:7" ht="15" x14ac:dyDescent="0.25">
      <c r="A11" s="35" t="s">
        <v>66</v>
      </c>
      <c r="B11">
        <v>0.51366309235558627</v>
      </c>
      <c r="C11" s="35" t="s">
        <v>66</v>
      </c>
      <c r="D11" s="31">
        <v>6111</v>
      </c>
      <c r="E11" s="19">
        <v>420000</v>
      </c>
      <c r="F11" s="14">
        <v>575.4</v>
      </c>
      <c r="G11">
        <v>0.10446212383258388</v>
      </c>
    </row>
    <row r="12" spans="1:7" ht="15" x14ac:dyDescent="0.25">
      <c r="A12" s="35" t="s">
        <v>26</v>
      </c>
      <c r="B12">
        <v>0.5219907407407407</v>
      </c>
      <c r="C12" s="35" t="s">
        <v>26</v>
      </c>
      <c r="D12" s="31">
        <v>13611</v>
      </c>
      <c r="E12" s="19">
        <v>530000</v>
      </c>
      <c r="F12" s="14">
        <v>579.70000000000005</v>
      </c>
      <c r="G12">
        <v>7.908950617283951E-2</v>
      </c>
    </row>
    <row r="13" spans="1:7" ht="15" x14ac:dyDescent="0.25">
      <c r="A13" s="35" t="s">
        <v>28</v>
      </c>
      <c r="B13">
        <v>0.53056768558951961</v>
      </c>
      <c r="C13" s="35" t="s">
        <v>28</v>
      </c>
      <c r="D13" s="31">
        <v>11168</v>
      </c>
      <c r="E13" s="19">
        <v>777475</v>
      </c>
      <c r="F13" s="14">
        <v>710.7</v>
      </c>
      <c r="G13">
        <v>0.10316593886462883</v>
      </c>
    </row>
    <row r="14" spans="1:7" ht="15" x14ac:dyDescent="0.25">
      <c r="A14" s="35" t="s">
        <v>30</v>
      </c>
      <c r="B14">
        <v>0.5185465556396669</v>
      </c>
      <c r="C14" s="35" t="s">
        <v>30</v>
      </c>
      <c r="D14" s="31">
        <v>8924</v>
      </c>
      <c r="E14" s="19">
        <v>540000</v>
      </c>
      <c r="F14" s="14">
        <v>549.1</v>
      </c>
      <c r="G14">
        <v>0.10484481453444361</v>
      </c>
    </row>
    <row r="15" spans="1:7" ht="15" x14ac:dyDescent="0.25">
      <c r="A15" s="35" t="s">
        <v>68</v>
      </c>
      <c r="B15">
        <v>0.50707998469192495</v>
      </c>
      <c r="C15" s="35" t="s">
        <v>68</v>
      </c>
      <c r="D15" s="31">
        <v>5178</v>
      </c>
      <c r="E15" s="19">
        <v>500000</v>
      </c>
      <c r="F15" s="14">
        <v>566.70000000000005</v>
      </c>
      <c r="G15">
        <v>0.15384615384615385</v>
      </c>
    </row>
    <row r="16" spans="1:7" ht="15" x14ac:dyDescent="0.25">
      <c r="A16" s="35" t="s">
        <v>70</v>
      </c>
      <c r="B16">
        <v>0.51755725190839696</v>
      </c>
      <c r="C16" s="35" t="s">
        <v>70</v>
      </c>
      <c r="D16" s="31">
        <v>2332</v>
      </c>
      <c r="E16" s="19">
        <v>350000</v>
      </c>
      <c r="F16" s="14">
        <v>574.9</v>
      </c>
      <c r="G16">
        <v>0.17633587786259541</v>
      </c>
    </row>
    <row r="17" spans="1:7" ht="15" x14ac:dyDescent="0.25">
      <c r="A17" s="35" t="s">
        <v>72</v>
      </c>
      <c r="B17">
        <v>0.50604772801569142</v>
      </c>
      <c r="C17" s="35" t="s">
        <v>72</v>
      </c>
      <c r="D17" s="31">
        <v>2644</v>
      </c>
      <c r="E17" s="19">
        <v>415000</v>
      </c>
      <c r="F17" s="14">
        <v>559</v>
      </c>
      <c r="G17">
        <v>0.13501144164759726</v>
      </c>
    </row>
    <row r="18" spans="1:7" ht="15" x14ac:dyDescent="0.25">
      <c r="A18" s="35" t="s">
        <v>74</v>
      </c>
      <c r="B18">
        <v>0.50312283136710623</v>
      </c>
      <c r="C18" s="35" t="s">
        <v>74</v>
      </c>
      <c r="D18" s="31">
        <v>5150</v>
      </c>
      <c r="E18" s="19">
        <v>395000</v>
      </c>
      <c r="F18" s="14">
        <v>522.29999999999995</v>
      </c>
      <c r="G18">
        <v>0.1179736294240111</v>
      </c>
    </row>
    <row r="19" spans="1:7" ht="15" x14ac:dyDescent="0.25">
      <c r="A19" s="35" t="s">
        <v>32</v>
      </c>
      <c r="B19">
        <v>0.52308402585410896</v>
      </c>
      <c r="C19" s="35" t="s">
        <v>32</v>
      </c>
      <c r="D19" s="31">
        <v>14578</v>
      </c>
      <c r="E19" s="19">
        <v>615000</v>
      </c>
      <c r="F19" s="14">
        <v>704.2</v>
      </c>
      <c r="G19">
        <v>9.3721144967682357E-2</v>
      </c>
    </row>
    <row r="20" spans="1:7" ht="15" x14ac:dyDescent="0.25">
      <c r="A20" s="35" t="s">
        <v>34</v>
      </c>
      <c r="B20">
        <v>0.53277545327754527</v>
      </c>
      <c r="C20" s="35" t="s">
        <v>34</v>
      </c>
      <c r="D20" s="31">
        <v>11828</v>
      </c>
      <c r="E20" s="19">
        <v>1315000</v>
      </c>
      <c r="F20" s="14">
        <v>784.3</v>
      </c>
      <c r="G20">
        <v>0.14435146443514643</v>
      </c>
    </row>
    <row r="21" spans="1:7" ht="15" x14ac:dyDescent="0.25">
      <c r="A21" s="35" t="s">
        <v>76</v>
      </c>
      <c r="B21">
        <v>0.5178571428571429</v>
      </c>
      <c r="C21" s="35" t="s">
        <v>76</v>
      </c>
      <c r="D21" s="31">
        <v>4509</v>
      </c>
      <c r="E21" s="19">
        <v>487250</v>
      </c>
      <c r="F21" s="14">
        <v>616.9</v>
      </c>
      <c r="G21">
        <v>0.14404761904761904</v>
      </c>
    </row>
    <row r="22" spans="1:7" ht="15" x14ac:dyDescent="0.25">
      <c r="A22" s="35" t="s">
        <v>36</v>
      </c>
      <c r="B22">
        <v>0.51542821158690177</v>
      </c>
      <c r="C22" s="35" t="s">
        <v>36</v>
      </c>
      <c r="D22" s="31">
        <v>11848</v>
      </c>
      <c r="E22" s="19">
        <v>518110</v>
      </c>
      <c r="F22" s="14">
        <v>663</v>
      </c>
      <c r="G22">
        <v>8.5957178841309823E-2</v>
      </c>
    </row>
    <row r="23" spans="1:7" ht="15" x14ac:dyDescent="0.25">
      <c r="A23" s="35" t="s">
        <v>38</v>
      </c>
      <c r="B23">
        <v>0.52495009980039919</v>
      </c>
      <c r="C23" s="35" t="s">
        <v>38</v>
      </c>
      <c r="D23" s="31">
        <v>8553</v>
      </c>
      <c r="E23" s="19">
        <v>430000</v>
      </c>
      <c r="F23" s="14">
        <v>574.9</v>
      </c>
      <c r="G23">
        <v>9.5475715236194275E-2</v>
      </c>
    </row>
    <row r="24" spans="1:7" ht="15" x14ac:dyDescent="0.25">
      <c r="A24" s="35" t="s">
        <v>78</v>
      </c>
      <c r="B24">
        <v>0.51347583643122674</v>
      </c>
      <c r="C24" s="35" t="s">
        <v>78</v>
      </c>
      <c r="D24" s="31">
        <v>5720</v>
      </c>
      <c r="E24" s="19">
        <v>470000</v>
      </c>
      <c r="F24" s="14">
        <v>577.9</v>
      </c>
      <c r="G24">
        <v>0.12592936802973978</v>
      </c>
    </row>
    <row r="25" spans="1:7" ht="15" x14ac:dyDescent="0.25">
      <c r="A25" s="35" t="s">
        <v>40</v>
      </c>
      <c r="B25">
        <v>0.50014240956992306</v>
      </c>
      <c r="C25" s="35" t="s">
        <v>40</v>
      </c>
      <c r="D25" s="31">
        <v>9700</v>
      </c>
      <c r="E25" s="19">
        <v>390500</v>
      </c>
      <c r="F25" s="14">
        <v>519.4</v>
      </c>
      <c r="G25">
        <v>7.1489604101395612E-2</v>
      </c>
    </row>
    <row r="26" spans="1:7" ht="15" x14ac:dyDescent="0.25">
      <c r="A26" s="35" t="s">
        <v>80</v>
      </c>
      <c r="B26">
        <v>0.50563970351272958</v>
      </c>
      <c r="C26" s="35" t="s">
        <v>80</v>
      </c>
      <c r="D26" s="31">
        <v>5502</v>
      </c>
      <c r="E26" s="19">
        <v>420000</v>
      </c>
      <c r="F26" s="14">
        <v>581.4</v>
      </c>
      <c r="G26">
        <v>0.1221398646471157</v>
      </c>
    </row>
    <row r="27" spans="1:7" ht="15" x14ac:dyDescent="0.25">
      <c r="A27" s="35" t="s">
        <v>82</v>
      </c>
      <c r="B27">
        <v>0.51895491803278693</v>
      </c>
      <c r="C27" s="35" t="s">
        <v>82</v>
      </c>
      <c r="D27" s="31">
        <v>3401</v>
      </c>
      <c r="E27" s="19">
        <v>650000</v>
      </c>
      <c r="F27" s="14">
        <v>702.5</v>
      </c>
      <c r="G27">
        <v>0.16188524590163936</v>
      </c>
    </row>
    <row r="28" spans="1:7" ht="15" x14ac:dyDescent="0.25">
      <c r="A28" s="35" t="s">
        <v>42</v>
      </c>
      <c r="B28">
        <v>0.51543711407214821</v>
      </c>
      <c r="C28" s="35" t="s">
        <v>42</v>
      </c>
      <c r="D28" s="31">
        <v>10655</v>
      </c>
      <c r="E28" s="19">
        <v>530000</v>
      </c>
      <c r="F28" s="14">
        <v>613.1</v>
      </c>
      <c r="G28">
        <v>8.3847903802404936E-2</v>
      </c>
    </row>
    <row r="29" spans="1:7" ht="15" x14ac:dyDescent="0.25">
      <c r="A29" s="35" t="s">
        <v>84</v>
      </c>
      <c r="B29">
        <v>0.5157442748091603</v>
      </c>
      <c r="C29" s="35" t="s">
        <v>84</v>
      </c>
      <c r="D29" s="31">
        <v>4780</v>
      </c>
      <c r="E29" s="19">
        <v>367000</v>
      </c>
      <c r="F29" s="14">
        <v>543.29999999999995</v>
      </c>
      <c r="G29">
        <v>0.15171755725190839</v>
      </c>
    </row>
    <row r="30" spans="1:7" ht="15" x14ac:dyDescent="0.25">
      <c r="A30" s="35" t="s">
        <v>44</v>
      </c>
      <c r="B30">
        <v>0.49790525298098615</v>
      </c>
      <c r="C30" s="35" t="s">
        <v>44</v>
      </c>
      <c r="D30" s="31">
        <v>15695</v>
      </c>
      <c r="E30" s="19">
        <v>490000</v>
      </c>
      <c r="F30" s="14">
        <v>690.6</v>
      </c>
      <c r="G30">
        <v>5.5752497582984208E-2</v>
      </c>
    </row>
    <row r="31" spans="1:7" ht="15" x14ac:dyDescent="0.25">
      <c r="A31" s="35" t="s">
        <v>86</v>
      </c>
      <c r="B31">
        <v>0.50969827586206895</v>
      </c>
      <c r="C31" s="35" t="s">
        <v>86</v>
      </c>
      <c r="D31" s="31">
        <v>7173</v>
      </c>
      <c r="E31" s="19">
        <v>445000</v>
      </c>
      <c r="F31" s="14">
        <v>598.29999999999995</v>
      </c>
      <c r="G31">
        <v>0.10201149425287356</v>
      </c>
    </row>
    <row r="32" spans="1:7" ht="15" x14ac:dyDescent="0.25">
      <c r="A32" s="35" t="s">
        <v>46</v>
      </c>
      <c r="B32">
        <v>0.52610687022900759</v>
      </c>
      <c r="C32" s="35" t="s">
        <v>46</v>
      </c>
      <c r="D32" s="31">
        <v>9559</v>
      </c>
      <c r="E32" s="19">
        <v>654000</v>
      </c>
      <c r="F32" s="14">
        <v>752.6</v>
      </c>
      <c r="G32">
        <v>9.5572519083969465E-2</v>
      </c>
    </row>
    <row r="33" spans="1:7" ht="15" x14ac:dyDescent="0.25">
      <c r="A33" s="35" t="s">
        <v>48</v>
      </c>
      <c r="B33">
        <v>0.51541850220264318</v>
      </c>
      <c r="C33" s="35" t="s">
        <v>48</v>
      </c>
      <c r="D33" s="31">
        <v>9510</v>
      </c>
      <c r="E33" s="19">
        <v>1025000</v>
      </c>
      <c r="F33" s="14">
        <v>703.5</v>
      </c>
      <c r="G33">
        <v>0.12090063631913853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53F4-09B9-4B29-9517-1971E567899B}">
  <dimension ref="A1:D33"/>
  <sheetViews>
    <sheetView workbookViewId="0">
      <selection activeCell="B13" sqref="B13"/>
    </sheetView>
  </sheetViews>
  <sheetFormatPr defaultRowHeight="13.8" x14ac:dyDescent="0.25"/>
  <cols>
    <col min="1" max="2" width="15.77734375" customWidth="1"/>
    <col min="4" max="4" width="15.77734375" customWidth="1"/>
  </cols>
  <sheetData>
    <row r="1" spans="1:4" ht="31.2" x14ac:dyDescent="0.3">
      <c r="A1" s="1" t="s">
        <v>0</v>
      </c>
      <c r="B1" s="3" t="s">
        <v>1</v>
      </c>
      <c r="C1" s="9" t="s">
        <v>137</v>
      </c>
      <c r="D1" s="2" t="s">
        <v>138</v>
      </c>
    </row>
    <row r="2" spans="1:4" ht="15" x14ac:dyDescent="0.25">
      <c r="A2" s="5" t="s">
        <v>49</v>
      </c>
      <c r="B2" s="8" t="s">
        <v>50</v>
      </c>
      <c r="C2">
        <v>8.6797624486066691E-2</v>
      </c>
      <c r="D2" s="7">
        <v>218900</v>
      </c>
    </row>
    <row r="3" spans="1:4" ht="15" x14ac:dyDescent="0.25">
      <c r="A3" s="5" t="s">
        <v>51</v>
      </c>
      <c r="B3" s="8" t="s">
        <v>52</v>
      </c>
      <c r="C3">
        <v>0.14410480349344978</v>
      </c>
      <c r="D3" s="7">
        <v>389300</v>
      </c>
    </row>
    <row r="4" spans="1:4" ht="15" x14ac:dyDescent="0.25">
      <c r="A4" s="5" t="s">
        <v>53</v>
      </c>
      <c r="B4" s="8" t="s">
        <v>54</v>
      </c>
      <c r="C4">
        <v>0.16632860040567951</v>
      </c>
      <c r="D4" s="7">
        <v>246500</v>
      </c>
    </row>
    <row r="5" spans="1:4" ht="15" x14ac:dyDescent="0.25">
      <c r="A5" s="5" t="s">
        <v>55</v>
      </c>
      <c r="B5" s="8" t="s">
        <v>56</v>
      </c>
      <c r="C5">
        <v>0.11624484991171277</v>
      </c>
      <c r="D5" s="7">
        <v>339800</v>
      </c>
    </row>
    <row r="6" spans="1:4" ht="15" x14ac:dyDescent="0.25">
      <c r="A6" s="5" t="s">
        <v>57</v>
      </c>
      <c r="B6" s="8" t="s">
        <v>58</v>
      </c>
      <c r="C6">
        <v>0.17666666666666667</v>
      </c>
      <c r="D6" s="7">
        <v>330000</v>
      </c>
    </row>
    <row r="7" spans="1:4" ht="15" x14ac:dyDescent="0.25">
      <c r="A7" s="5" t="s">
        <v>21</v>
      </c>
      <c r="B7" s="8" t="s">
        <v>22</v>
      </c>
      <c r="C7">
        <v>0.11803902903379343</v>
      </c>
      <c r="D7" s="7">
        <v>210100</v>
      </c>
    </row>
    <row r="8" spans="1:4" ht="15" x14ac:dyDescent="0.25">
      <c r="A8" s="5" t="s">
        <v>59</v>
      </c>
      <c r="B8" s="8" t="s">
        <v>60</v>
      </c>
      <c r="C8">
        <v>0.13587512794268167</v>
      </c>
      <c r="D8" s="7">
        <v>390800</v>
      </c>
    </row>
    <row r="9" spans="1:4" ht="15" x14ac:dyDescent="0.25">
      <c r="A9" s="5" t="s">
        <v>61</v>
      </c>
      <c r="B9" s="8" t="s">
        <v>62</v>
      </c>
      <c r="C9">
        <v>0.12122037591936802</v>
      </c>
      <c r="D9" s="7">
        <v>367100</v>
      </c>
    </row>
    <row r="10" spans="1:4" ht="15" x14ac:dyDescent="0.25">
      <c r="A10" s="5" t="s">
        <v>63</v>
      </c>
      <c r="B10" s="8" t="s">
        <v>64</v>
      </c>
      <c r="C10">
        <v>0.13666666666666666</v>
      </c>
      <c r="D10" s="7">
        <v>330000</v>
      </c>
    </row>
    <row r="11" spans="1:4" ht="15" x14ac:dyDescent="0.25">
      <c r="A11" s="5" t="s">
        <v>65</v>
      </c>
      <c r="B11" s="8" t="s">
        <v>66</v>
      </c>
      <c r="C11">
        <v>0.10446212383258388</v>
      </c>
      <c r="D11" s="7">
        <v>289100</v>
      </c>
    </row>
    <row r="12" spans="1:4" ht="15" x14ac:dyDescent="0.25">
      <c r="A12" s="5" t="s">
        <v>25</v>
      </c>
      <c r="B12" s="8" t="s">
        <v>26</v>
      </c>
      <c r="C12">
        <v>7.908950617283951E-2</v>
      </c>
      <c r="D12" s="7">
        <v>259200</v>
      </c>
    </row>
    <row r="13" spans="1:4" ht="15" x14ac:dyDescent="0.25">
      <c r="A13" s="5" t="s">
        <v>27</v>
      </c>
      <c r="B13" s="8" t="s">
        <v>28</v>
      </c>
      <c r="C13">
        <v>0.10316593886462883</v>
      </c>
      <c r="D13" s="7">
        <v>183200</v>
      </c>
    </row>
    <row r="14" spans="1:4" ht="15" x14ac:dyDescent="0.25">
      <c r="A14" s="5" t="s">
        <v>29</v>
      </c>
      <c r="B14" s="8" t="s">
        <v>30</v>
      </c>
      <c r="C14">
        <v>0.10484481453444361</v>
      </c>
      <c r="D14" s="7">
        <v>264200</v>
      </c>
    </row>
    <row r="15" spans="1:4" ht="15" x14ac:dyDescent="0.25">
      <c r="A15" s="5" t="s">
        <v>67</v>
      </c>
      <c r="B15" s="8" t="s">
        <v>68</v>
      </c>
      <c r="C15">
        <v>0.15384615384615385</v>
      </c>
      <c r="D15" s="7">
        <v>261300</v>
      </c>
    </row>
    <row r="16" spans="1:4" ht="15" x14ac:dyDescent="0.25">
      <c r="A16" s="5" t="s">
        <v>69</v>
      </c>
      <c r="B16" s="8" t="s">
        <v>70</v>
      </c>
      <c r="C16">
        <v>0.17633587786259541</v>
      </c>
      <c r="D16" s="7">
        <v>262000</v>
      </c>
    </row>
    <row r="17" spans="1:4" ht="15" x14ac:dyDescent="0.25">
      <c r="A17" s="5" t="s">
        <v>71</v>
      </c>
      <c r="B17" s="8" t="s">
        <v>72</v>
      </c>
      <c r="C17">
        <v>0.13501144164759726</v>
      </c>
      <c r="D17" s="7">
        <v>305900</v>
      </c>
    </row>
    <row r="18" spans="1:4" ht="15" x14ac:dyDescent="0.25">
      <c r="A18" s="5" t="s">
        <v>73</v>
      </c>
      <c r="B18" s="8" t="s">
        <v>74</v>
      </c>
      <c r="C18">
        <v>0.1179736294240111</v>
      </c>
      <c r="D18" s="7">
        <v>288200</v>
      </c>
    </row>
    <row r="19" spans="1:4" ht="15" x14ac:dyDescent="0.25">
      <c r="A19" s="5" t="s">
        <v>31</v>
      </c>
      <c r="B19" s="8" t="s">
        <v>32</v>
      </c>
      <c r="C19">
        <v>9.3721144967682357E-2</v>
      </c>
      <c r="D19" s="7">
        <v>216600</v>
      </c>
    </row>
    <row r="20" spans="1:4" ht="15" x14ac:dyDescent="0.25">
      <c r="A20" s="5" t="s">
        <v>33</v>
      </c>
      <c r="B20" s="8" t="s">
        <v>34</v>
      </c>
      <c r="C20">
        <v>0.14435146443514643</v>
      </c>
      <c r="D20" s="7">
        <v>143400</v>
      </c>
    </row>
    <row r="21" spans="1:4" ht="15" x14ac:dyDescent="0.25">
      <c r="A21" s="5" t="s">
        <v>75</v>
      </c>
      <c r="B21" s="8" t="s">
        <v>76</v>
      </c>
      <c r="C21">
        <v>0.14404761904761904</v>
      </c>
      <c r="D21" s="7">
        <v>168000</v>
      </c>
    </row>
    <row r="22" spans="1:4" ht="15" x14ac:dyDescent="0.25">
      <c r="A22" s="5" t="s">
        <v>35</v>
      </c>
      <c r="B22" s="8" t="s">
        <v>36</v>
      </c>
      <c r="C22">
        <v>8.5957178841309823E-2</v>
      </c>
      <c r="D22" s="7">
        <v>317600</v>
      </c>
    </row>
    <row r="23" spans="1:4" ht="15" x14ac:dyDescent="0.25">
      <c r="A23" s="5" t="s">
        <v>37</v>
      </c>
      <c r="B23" s="8" t="s">
        <v>38</v>
      </c>
      <c r="C23">
        <v>9.5475715236194275E-2</v>
      </c>
      <c r="D23" s="7">
        <v>300600</v>
      </c>
    </row>
    <row r="24" spans="1:4" ht="15" x14ac:dyDescent="0.25">
      <c r="A24" s="5" t="s">
        <v>77</v>
      </c>
      <c r="B24" s="8" t="s">
        <v>78</v>
      </c>
      <c r="C24">
        <v>0.12592936802973978</v>
      </c>
      <c r="D24" s="7">
        <v>215200</v>
      </c>
    </row>
    <row r="25" spans="1:4" ht="15" x14ac:dyDescent="0.25">
      <c r="A25" s="5" t="s">
        <v>39</v>
      </c>
      <c r="B25" s="8" t="s">
        <v>40</v>
      </c>
      <c r="C25">
        <v>7.1489604101395612E-2</v>
      </c>
      <c r="D25" s="7">
        <v>351100</v>
      </c>
    </row>
    <row r="26" spans="1:4" ht="15" x14ac:dyDescent="0.25">
      <c r="A26" s="5" t="s">
        <v>79</v>
      </c>
      <c r="B26" s="8" t="s">
        <v>80</v>
      </c>
      <c r="C26">
        <v>0.1221398646471157</v>
      </c>
      <c r="D26" s="7">
        <v>310300</v>
      </c>
    </row>
    <row r="27" spans="1:4" ht="15" x14ac:dyDescent="0.25">
      <c r="A27" s="5" t="s">
        <v>81</v>
      </c>
      <c r="B27" s="8" t="s">
        <v>82</v>
      </c>
      <c r="C27">
        <v>0.16188524590163936</v>
      </c>
      <c r="D27" s="7">
        <v>195200</v>
      </c>
    </row>
    <row r="28" spans="1:4" ht="15" x14ac:dyDescent="0.25">
      <c r="A28" s="5" t="s">
        <v>41</v>
      </c>
      <c r="B28" s="8" t="s">
        <v>42</v>
      </c>
      <c r="C28">
        <v>8.3847903802404936E-2</v>
      </c>
      <c r="D28" s="7">
        <v>307700</v>
      </c>
    </row>
    <row r="29" spans="1:4" ht="15" x14ac:dyDescent="0.25">
      <c r="A29" s="5" t="s">
        <v>83</v>
      </c>
      <c r="B29" s="8" t="s">
        <v>84</v>
      </c>
      <c r="C29">
        <v>0.15171755725190839</v>
      </c>
      <c r="D29" s="7">
        <v>209600</v>
      </c>
    </row>
    <row r="30" spans="1:4" ht="15" x14ac:dyDescent="0.25">
      <c r="A30" s="5" t="s">
        <v>43</v>
      </c>
      <c r="B30" s="8" t="s">
        <v>44</v>
      </c>
      <c r="C30">
        <v>5.5752497582984208E-2</v>
      </c>
      <c r="D30" s="7">
        <v>310300</v>
      </c>
    </row>
    <row r="31" spans="1:4" ht="15" x14ac:dyDescent="0.25">
      <c r="A31" s="5" t="s">
        <v>85</v>
      </c>
      <c r="B31" s="8" t="s">
        <v>86</v>
      </c>
      <c r="C31">
        <v>0.10201149425287356</v>
      </c>
      <c r="D31" s="7">
        <v>278400</v>
      </c>
    </row>
    <row r="32" spans="1:4" ht="15" x14ac:dyDescent="0.25">
      <c r="A32" s="5" t="s">
        <v>45</v>
      </c>
      <c r="B32" s="8" t="s">
        <v>46</v>
      </c>
      <c r="C32">
        <v>9.5572519083969465E-2</v>
      </c>
      <c r="D32" s="7">
        <v>327500</v>
      </c>
    </row>
    <row r="33" spans="1:4" ht="15" x14ac:dyDescent="0.25">
      <c r="A33" s="5" t="s">
        <v>47</v>
      </c>
      <c r="B33" s="8" t="s">
        <v>48</v>
      </c>
      <c r="C33">
        <v>0.12090063631913853</v>
      </c>
      <c r="D33" s="7">
        <v>204300</v>
      </c>
    </row>
  </sheetData>
  <sortState xmlns:xlrd2="http://schemas.microsoft.com/office/spreadsheetml/2017/richdata2" ref="A2:C33">
    <sortCondition ref="B1:B33"/>
  </sortState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037D-DB13-49CA-99A7-958A4653AF5D}">
  <dimension ref="A1:C33"/>
  <sheetViews>
    <sheetView topLeftCell="A7" workbookViewId="0">
      <selection activeCell="C1" sqref="C1:C1048576"/>
    </sheetView>
  </sheetViews>
  <sheetFormatPr defaultRowHeight="13.8" x14ac:dyDescent="0.25"/>
  <cols>
    <col min="1" max="3" width="15.77734375" customWidth="1"/>
  </cols>
  <sheetData>
    <row r="1" spans="1:3" ht="15.6" x14ac:dyDescent="0.3">
      <c r="A1" s="1" t="s">
        <v>0</v>
      </c>
      <c r="B1" s="3" t="s">
        <v>1</v>
      </c>
      <c r="C1" s="2" t="s">
        <v>2</v>
      </c>
    </row>
    <row r="2" spans="1:3" ht="15" x14ac:dyDescent="0.25">
      <c r="A2" s="5" t="s">
        <v>49</v>
      </c>
      <c r="B2" s="8" t="s">
        <v>50</v>
      </c>
      <c r="C2" s="7">
        <v>218900</v>
      </c>
    </row>
    <row r="3" spans="1:3" ht="15" x14ac:dyDescent="0.25">
      <c r="A3" s="5" t="s">
        <v>51</v>
      </c>
      <c r="B3" s="8" t="s">
        <v>52</v>
      </c>
      <c r="C3" s="7">
        <v>389300</v>
      </c>
    </row>
    <row r="4" spans="1:3" ht="15" x14ac:dyDescent="0.25">
      <c r="A4" s="5" t="s">
        <v>53</v>
      </c>
      <c r="B4" s="8" t="s">
        <v>54</v>
      </c>
      <c r="C4" s="7">
        <v>246500</v>
      </c>
    </row>
    <row r="5" spans="1:3" ht="15" x14ac:dyDescent="0.25">
      <c r="A5" s="5" t="s">
        <v>55</v>
      </c>
      <c r="B5" s="8" t="s">
        <v>56</v>
      </c>
      <c r="C5" s="7">
        <v>339800</v>
      </c>
    </row>
    <row r="6" spans="1:3" ht="15" x14ac:dyDescent="0.25">
      <c r="A6" s="5" t="s">
        <v>57</v>
      </c>
      <c r="B6" s="8" t="s">
        <v>58</v>
      </c>
      <c r="C6" s="7">
        <v>330000</v>
      </c>
    </row>
    <row r="7" spans="1:3" ht="15" x14ac:dyDescent="0.25">
      <c r="A7" s="5" t="s">
        <v>21</v>
      </c>
      <c r="B7" s="8" t="s">
        <v>22</v>
      </c>
      <c r="C7" s="7">
        <v>210100</v>
      </c>
    </row>
    <row r="8" spans="1:3" ht="15" x14ac:dyDescent="0.25">
      <c r="A8" s="5" t="s">
        <v>59</v>
      </c>
      <c r="B8" s="8" t="s">
        <v>60</v>
      </c>
      <c r="C8" s="7">
        <v>390800</v>
      </c>
    </row>
    <row r="9" spans="1:3" ht="15" x14ac:dyDescent="0.25">
      <c r="A9" s="5" t="s">
        <v>61</v>
      </c>
      <c r="B9" s="8" t="s">
        <v>62</v>
      </c>
      <c r="C9" s="7">
        <v>367100</v>
      </c>
    </row>
    <row r="10" spans="1:3" ht="15" x14ac:dyDescent="0.25">
      <c r="A10" s="5" t="s">
        <v>63</v>
      </c>
      <c r="B10" s="8" t="s">
        <v>64</v>
      </c>
      <c r="C10" s="7">
        <v>330000</v>
      </c>
    </row>
    <row r="11" spans="1:3" ht="15" x14ac:dyDescent="0.25">
      <c r="A11" s="5" t="s">
        <v>65</v>
      </c>
      <c r="B11" s="8" t="s">
        <v>66</v>
      </c>
      <c r="C11" s="7">
        <v>289100</v>
      </c>
    </row>
    <row r="12" spans="1:3" ht="15" x14ac:dyDescent="0.25">
      <c r="A12" s="5" t="s">
        <v>25</v>
      </c>
      <c r="B12" s="8" t="s">
        <v>26</v>
      </c>
      <c r="C12" s="7">
        <v>259200</v>
      </c>
    </row>
    <row r="13" spans="1:3" ht="15" x14ac:dyDescent="0.25">
      <c r="A13" s="5" t="s">
        <v>27</v>
      </c>
      <c r="B13" s="8" t="s">
        <v>28</v>
      </c>
      <c r="C13" s="7">
        <v>183200</v>
      </c>
    </row>
    <row r="14" spans="1:3" ht="15" x14ac:dyDescent="0.25">
      <c r="A14" s="5" t="s">
        <v>29</v>
      </c>
      <c r="B14" s="8" t="s">
        <v>30</v>
      </c>
      <c r="C14" s="7">
        <v>264200</v>
      </c>
    </row>
    <row r="15" spans="1:3" ht="15" x14ac:dyDescent="0.25">
      <c r="A15" s="5" t="s">
        <v>67</v>
      </c>
      <c r="B15" s="8" t="s">
        <v>68</v>
      </c>
      <c r="C15" s="7">
        <v>261300</v>
      </c>
    </row>
    <row r="16" spans="1:3" ht="15" x14ac:dyDescent="0.25">
      <c r="A16" s="5" t="s">
        <v>69</v>
      </c>
      <c r="B16" s="8" t="s">
        <v>70</v>
      </c>
      <c r="C16" s="7">
        <v>262000</v>
      </c>
    </row>
    <row r="17" spans="1:3" ht="15" x14ac:dyDescent="0.25">
      <c r="A17" s="5" t="s">
        <v>71</v>
      </c>
      <c r="B17" s="8" t="s">
        <v>72</v>
      </c>
      <c r="C17" s="7">
        <v>305900</v>
      </c>
    </row>
    <row r="18" spans="1:3" ht="15" x14ac:dyDescent="0.25">
      <c r="A18" s="5" t="s">
        <v>73</v>
      </c>
      <c r="B18" s="8" t="s">
        <v>74</v>
      </c>
      <c r="C18" s="7">
        <v>288200</v>
      </c>
    </row>
    <row r="19" spans="1:3" ht="15" x14ac:dyDescent="0.25">
      <c r="A19" s="5" t="s">
        <v>31</v>
      </c>
      <c r="B19" s="8" t="s">
        <v>32</v>
      </c>
      <c r="C19" s="7">
        <v>216600</v>
      </c>
    </row>
    <row r="20" spans="1:3" ht="15" x14ac:dyDescent="0.25">
      <c r="A20" s="5" t="s">
        <v>33</v>
      </c>
      <c r="B20" s="8" t="s">
        <v>34</v>
      </c>
      <c r="C20" s="7">
        <v>143400</v>
      </c>
    </row>
    <row r="21" spans="1:3" ht="15" x14ac:dyDescent="0.25">
      <c r="A21" s="5" t="s">
        <v>75</v>
      </c>
      <c r="B21" s="8" t="s">
        <v>76</v>
      </c>
      <c r="C21" s="7">
        <v>168000</v>
      </c>
    </row>
    <row r="22" spans="1:3" ht="15" x14ac:dyDescent="0.25">
      <c r="A22" s="5" t="s">
        <v>35</v>
      </c>
      <c r="B22" s="8" t="s">
        <v>36</v>
      </c>
      <c r="C22" s="7">
        <v>317600</v>
      </c>
    </row>
    <row r="23" spans="1:3" ht="15" x14ac:dyDescent="0.25">
      <c r="A23" s="5" t="s">
        <v>37</v>
      </c>
      <c r="B23" s="8" t="s">
        <v>38</v>
      </c>
      <c r="C23" s="7">
        <v>300600</v>
      </c>
    </row>
    <row r="24" spans="1:3" ht="15" x14ac:dyDescent="0.25">
      <c r="A24" s="5" t="s">
        <v>77</v>
      </c>
      <c r="B24" s="8" t="s">
        <v>78</v>
      </c>
      <c r="C24" s="7">
        <v>215200</v>
      </c>
    </row>
    <row r="25" spans="1:3" ht="15" x14ac:dyDescent="0.25">
      <c r="A25" s="5" t="s">
        <v>39</v>
      </c>
      <c r="B25" s="8" t="s">
        <v>40</v>
      </c>
      <c r="C25" s="7">
        <v>351100</v>
      </c>
    </row>
    <row r="26" spans="1:3" ht="15" x14ac:dyDescent="0.25">
      <c r="A26" s="5" t="s">
        <v>79</v>
      </c>
      <c r="B26" s="8" t="s">
        <v>80</v>
      </c>
      <c r="C26" s="7">
        <v>310300</v>
      </c>
    </row>
    <row r="27" spans="1:3" ht="15" x14ac:dyDescent="0.25">
      <c r="A27" s="5" t="s">
        <v>81</v>
      </c>
      <c r="B27" s="8" t="s">
        <v>82</v>
      </c>
      <c r="C27" s="7">
        <v>195200</v>
      </c>
    </row>
    <row r="28" spans="1:3" ht="15" x14ac:dyDescent="0.25">
      <c r="A28" s="5" t="s">
        <v>41</v>
      </c>
      <c r="B28" s="8" t="s">
        <v>42</v>
      </c>
      <c r="C28" s="7">
        <v>307700</v>
      </c>
    </row>
    <row r="29" spans="1:3" ht="15" x14ac:dyDescent="0.25">
      <c r="A29" s="5" t="s">
        <v>83</v>
      </c>
      <c r="B29" s="8" t="s">
        <v>84</v>
      </c>
      <c r="C29" s="7">
        <v>209600</v>
      </c>
    </row>
    <row r="30" spans="1:3" ht="15" x14ac:dyDescent="0.25">
      <c r="A30" s="5" t="s">
        <v>43</v>
      </c>
      <c r="B30" s="8" t="s">
        <v>44</v>
      </c>
      <c r="C30" s="7">
        <v>310300</v>
      </c>
    </row>
    <row r="31" spans="1:3" ht="15" x14ac:dyDescent="0.25">
      <c r="A31" s="5" t="s">
        <v>85</v>
      </c>
      <c r="B31" s="8" t="s">
        <v>86</v>
      </c>
      <c r="C31" s="7">
        <v>278400</v>
      </c>
    </row>
    <row r="32" spans="1:3" ht="15" x14ac:dyDescent="0.25">
      <c r="A32" s="5" t="s">
        <v>45</v>
      </c>
      <c r="B32" s="8" t="s">
        <v>46</v>
      </c>
      <c r="C32" s="7">
        <v>327500</v>
      </c>
    </row>
    <row r="33" spans="1:3" ht="15" x14ac:dyDescent="0.25">
      <c r="A33" s="5" t="s">
        <v>47</v>
      </c>
      <c r="B33" s="8" t="s">
        <v>48</v>
      </c>
      <c r="C33" s="7">
        <v>204300</v>
      </c>
    </row>
  </sheetData>
  <sortState xmlns:xlrd2="http://schemas.microsoft.com/office/spreadsheetml/2017/richdata2" ref="A2:C33">
    <sortCondition ref="B1:B33"/>
  </sortState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整合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2022-07-24T00:39:37Z</dcterms:created>
  <dcterms:modified xsi:type="dcterms:W3CDTF">2022-08-05T16:11:11Z</dcterms:modified>
</cp:coreProperties>
</file>