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00"/>
  </bookViews>
  <sheets>
    <sheet name="Sheet1" sheetId="1" r:id="rId1"/>
    <sheet name="NCGOP1000 VS IBED" sheetId="2" r:id="rId2"/>
    <sheet name="NCGOP1500 VS IBED" sheetId="3" r:id="rId3"/>
    <sheet name="NCGOP1500 VS IBEA" sheetId="7" r:id="rId4"/>
    <sheet name="e-constraint VS CWMOIP" sheetId="4" r:id="rId5"/>
    <sheet name="CWMOIP VS IBED" sheetId="6" r:id="rId6"/>
    <sheet name="formated results" sheetId="5" r:id="rId7"/>
  </sheets>
  <calcPr calcId="145621"/>
</workbook>
</file>

<file path=xl/calcChain.xml><?xml version="1.0" encoding="utf-8"?>
<calcChain xmlns="http://schemas.openxmlformats.org/spreadsheetml/2006/main">
  <c r="F7" i="2" l="1"/>
  <c r="F7" i="3" l="1"/>
  <c r="F6" i="3"/>
  <c r="F5" i="3"/>
  <c r="F4" i="3"/>
  <c r="F3" i="3"/>
  <c r="F2" i="3"/>
  <c r="F6" i="2"/>
  <c r="F5" i="2"/>
  <c r="F4" i="2"/>
  <c r="F3" i="2"/>
  <c r="F2" i="2"/>
  <c r="F3" i="7"/>
  <c r="F2" i="7"/>
  <c r="F9" i="6"/>
  <c r="F8" i="6"/>
  <c r="F7" i="6"/>
  <c r="F6" i="6"/>
  <c r="F5" i="6"/>
  <c r="F4" i="6"/>
  <c r="F3" i="6"/>
  <c r="F2" i="6"/>
</calcChain>
</file>

<file path=xl/sharedStrings.xml><?xml version="1.0" encoding="utf-8"?>
<sst xmlns="http://schemas.openxmlformats.org/spreadsheetml/2006/main" count="315" uniqueCount="167">
  <si>
    <t>NCGOP_1296</t>
  </si>
  <si>
    <t>NCGOP_MC400</t>
  </si>
  <si>
    <t>Jchat</t>
  </si>
  <si>
    <t>Ecos</t>
  </si>
  <si>
    <t>WebPortal</t>
  </si>
  <si>
    <t>UCLinux</t>
  </si>
  <si>
    <t>LinuxX86</t>
  </si>
  <si>
    <t xml:space="preserve"> #Sol</t>
  </si>
  <si>
    <t>1004ms</t>
  </si>
  <si>
    <t>Time(ms)</t>
  </si>
  <si>
    <t>EShop</t>
  </si>
  <si>
    <t>4775ms</t>
  </si>
  <si>
    <t>16659ms</t>
  </si>
  <si>
    <t>74748ms</t>
  </si>
  <si>
    <t>39047ms</t>
  </si>
  <si>
    <t>17728342ms</t>
  </si>
  <si>
    <t>25628ms</t>
  </si>
  <si>
    <t>78457ms</t>
  </si>
  <si>
    <t>17440ms</t>
  </si>
  <si>
    <t>10876ms</t>
  </si>
  <si>
    <t>1727ms</t>
  </si>
  <si>
    <t>4834451ms</t>
  </si>
  <si>
    <t>system</t>
  </si>
  <si>
    <t>m_correctnessA</t>
  </si>
  <si>
    <t>m_correctnessB</t>
  </si>
  <si>
    <t>m_timeA</t>
  </si>
  <si>
    <t>m_hyperVolumnA</t>
  </si>
  <si>
    <t>m_hyperVolumnB</t>
  </si>
  <si>
    <t>m_spreadA</t>
  </si>
  <si>
    <t>m_spreadB</t>
  </si>
  <si>
    <t>A</t>
  </si>
  <si>
    <t>B</t>
  </si>
  <si>
    <t>intersect</t>
  </si>
  <si>
    <t>uniqueA</t>
  </si>
  <si>
    <t>uniqueB</t>
  </si>
  <si>
    <t>correctInA</t>
  </si>
  <si>
    <t>correctInB</t>
  </si>
  <si>
    <t>intersectCorrect</t>
  </si>
  <si>
    <t>uniqueCorrectA</t>
  </si>
  <si>
    <t>uniqueCorrectB</t>
  </si>
  <si>
    <t>nonDominant</t>
  </si>
  <si>
    <t>nonDominantInA</t>
  </si>
  <si>
    <t>nonDominantInB</t>
  </si>
  <si>
    <t>uniqueNonDominantInA</t>
  </si>
  <si>
    <t>uniqueNonDominantInB</t>
  </si>
  <si>
    <t>JCS1</t>
    <phoneticPr fontId="1" type="noConversion"/>
  </si>
  <si>
    <t>JCS2</t>
    <phoneticPr fontId="1" type="noConversion"/>
  </si>
  <si>
    <t>WebPortal1</t>
    <phoneticPr fontId="1" type="noConversion"/>
  </si>
  <si>
    <t>WebPortal2</t>
    <phoneticPr fontId="1" type="noConversion"/>
  </si>
  <si>
    <t>EShop1</t>
    <phoneticPr fontId="1" type="noConversion"/>
  </si>
  <si>
    <t>EShop2</t>
    <phoneticPr fontId="1" type="noConversion"/>
  </si>
  <si>
    <t>ECos1</t>
    <phoneticPr fontId="1" type="noConversion"/>
  </si>
  <si>
    <t>ECos2</t>
    <phoneticPr fontId="1" type="noConversion"/>
  </si>
  <si>
    <t>HV_A</t>
    <phoneticPr fontId="1" type="noConversion"/>
  </si>
  <si>
    <t>HV_B</t>
    <phoneticPr fontId="1" type="noConversion"/>
  </si>
  <si>
    <t>UCLinux1</t>
    <phoneticPr fontId="1" type="noConversion"/>
  </si>
  <si>
    <t>UCLinux2</t>
    <phoneticPr fontId="1" type="noConversion"/>
  </si>
  <si>
    <t>Model</t>
    <phoneticPr fontId="1" type="noConversion"/>
  </si>
  <si>
    <t>A %Corr</t>
    <phoneticPr fontId="1" type="noConversion"/>
  </si>
  <si>
    <t>B %Corr</t>
    <phoneticPr fontId="1" type="noConversion"/>
  </si>
  <si>
    <t>A Time(s)</t>
    <phoneticPr fontId="1" type="noConversion"/>
  </si>
  <si>
    <t>B Time(s)</t>
    <phoneticPr fontId="1" type="noConversion"/>
  </si>
  <si>
    <t>A HV</t>
    <phoneticPr fontId="1" type="noConversion"/>
  </si>
  <si>
    <t>B HV</t>
    <phoneticPr fontId="1" type="noConversion"/>
  </si>
  <si>
    <t>A SP</t>
    <phoneticPr fontId="1" type="noConversion"/>
  </si>
  <si>
    <t>B SP</t>
    <phoneticPr fontId="1" type="noConversion"/>
  </si>
  <si>
    <t>|A|</t>
    <phoneticPr fontId="1" type="noConversion"/>
  </si>
  <si>
    <t>|B|</t>
    <phoneticPr fontId="1" type="noConversion"/>
  </si>
  <si>
    <t>|A&amp;&amp;B|</t>
    <phoneticPr fontId="1" type="noConversion"/>
  </si>
  <si>
    <t>|Na||Nb|</t>
    <phoneticPr fontId="1" type="noConversion"/>
  </si>
  <si>
    <t>|Na|</t>
    <phoneticPr fontId="1" type="noConversion"/>
  </si>
  <si>
    <t>|Nb|</t>
    <phoneticPr fontId="1" type="noConversion"/>
  </si>
  <si>
    <t>JCS 1</t>
    <phoneticPr fontId="1" type="noConversion"/>
  </si>
  <si>
    <t>JCS 2</t>
    <phoneticPr fontId="1" type="noConversion"/>
  </si>
  <si>
    <t>JCS 3</t>
    <phoneticPr fontId="1" type="noConversion"/>
  </si>
  <si>
    <t>JCS 4</t>
    <phoneticPr fontId="1" type="noConversion"/>
  </si>
  <si>
    <t>Web Portal 1</t>
    <phoneticPr fontId="1" type="noConversion"/>
  </si>
  <si>
    <t>Web Portal 2</t>
    <phoneticPr fontId="1" type="noConversion"/>
  </si>
  <si>
    <t>Web Portal 3</t>
    <phoneticPr fontId="1" type="noConversion"/>
  </si>
  <si>
    <t>Web Portal 4</t>
    <phoneticPr fontId="1" type="noConversion"/>
  </si>
  <si>
    <t>JCS 1</t>
  </si>
  <si>
    <t>JCS 1</t>
    <phoneticPr fontId="1" type="noConversion"/>
  </si>
  <si>
    <t>JCS 2</t>
  </si>
  <si>
    <t>JCS 2</t>
    <phoneticPr fontId="1" type="noConversion"/>
  </si>
  <si>
    <t>JCS 3</t>
  </si>
  <si>
    <t>JCS 3</t>
    <phoneticPr fontId="1" type="noConversion"/>
  </si>
  <si>
    <t>JCS 4</t>
  </si>
  <si>
    <t>JCS 4</t>
    <phoneticPr fontId="1" type="noConversion"/>
  </si>
  <si>
    <t>Web Portal 1</t>
  </si>
  <si>
    <t>Web Portal 1</t>
    <phoneticPr fontId="1" type="noConversion"/>
  </si>
  <si>
    <t>Web Portal 2</t>
  </si>
  <si>
    <t>Web Portal 2</t>
    <phoneticPr fontId="1" type="noConversion"/>
  </si>
  <si>
    <t>Web Portal 3</t>
  </si>
  <si>
    <t>Web Portal 3</t>
    <phoneticPr fontId="1" type="noConversion"/>
  </si>
  <si>
    <t>Web Portal 4</t>
  </si>
  <si>
    <t>Web Portal 4</t>
    <phoneticPr fontId="1" type="noConversion"/>
  </si>
  <si>
    <t>B Time(s)</t>
  </si>
  <si>
    <t>B Time(s)</t>
    <phoneticPr fontId="1" type="noConversion"/>
  </si>
  <si>
    <t>B OneRunTime(s)</t>
    <phoneticPr fontId="1" type="noConversion"/>
  </si>
  <si>
    <t>Model</t>
  </si>
  <si>
    <t>A %Corr</t>
  </si>
  <si>
    <t>B %Corr</t>
  </si>
  <si>
    <t>A Time(s)</t>
  </si>
  <si>
    <t>A HV</t>
  </si>
  <si>
    <t>B HV</t>
  </si>
  <si>
    <t>A SP</t>
  </si>
  <si>
    <t>B SP</t>
  </si>
  <si>
    <t>|A|</t>
  </si>
  <si>
    <t>|B|</t>
  </si>
  <si>
    <t>|A&amp;&amp;B|</t>
  </si>
  <si>
    <t>|Na||Nb|</t>
  </si>
  <si>
    <t>|Na|</t>
  </si>
  <si>
    <t>|Nb|</t>
  </si>
  <si>
    <t>E-cons VS CWMOIP</t>
    <phoneticPr fontId="1" type="noConversion"/>
  </si>
  <si>
    <t>CWMOIP VS IBED</t>
    <phoneticPr fontId="1" type="noConversion"/>
  </si>
  <si>
    <t>m_oneRuntimeB</t>
    <phoneticPr fontId="1" type="noConversion"/>
  </si>
  <si>
    <t>ECos1</t>
  </si>
  <si>
    <t>Ecos 1</t>
  </si>
  <si>
    <t>Ecos 1</t>
    <phoneticPr fontId="1" type="noConversion"/>
  </si>
  <si>
    <t>Ecos 2</t>
  </si>
  <si>
    <t>Ecos 2</t>
    <phoneticPr fontId="1" type="noConversion"/>
  </si>
  <si>
    <t>NCGOP VS IBEA</t>
    <phoneticPr fontId="1" type="noConversion"/>
  </si>
  <si>
    <t>LinuxX86 1</t>
  </si>
  <si>
    <t>LinuxX86 1</t>
    <phoneticPr fontId="1" type="noConversion"/>
  </si>
  <si>
    <t>LinuxX86 2</t>
  </si>
  <si>
    <t>LinuxX86 2</t>
    <phoneticPr fontId="1" type="noConversion"/>
  </si>
  <si>
    <t>m_timeB</t>
    <phoneticPr fontId="1" type="noConversion"/>
  </si>
  <si>
    <t>Model</t>
    <phoneticPr fontId="1" type="noConversion"/>
  </si>
  <si>
    <t>A %Corr</t>
    <phoneticPr fontId="1" type="noConversion"/>
  </si>
  <si>
    <t>B %Corr</t>
    <phoneticPr fontId="1" type="noConversion"/>
  </si>
  <si>
    <t>A Time(s)</t>
    <phoneticPr fontId="1" type="noConversion"/>
  </si>
  <si>
    <t>B Time(s)</t>
    <phoneticPr fontId="1" type="noConversion"/>
  </si>
  <si>
    <t>A HV</t>
    <phoneticPr fontId="1" type="noConversion"/>
  </si>
  <si>
    <t>B HV</t>
    <phoneticPr fontId="1" type="noConversion"/>
  </si>
  <si>
    <t>A SP</t>
    <phoneticPr fontId="1" type="noConversion"/>
  </si>
  <si>
    <t>B SP</t>
    <phoneticPr fontId="1" type="noConversion"/>
  </si>
  <si>
    <t>|A|</t>
    <phoneticPr fontId="1" type="noConversion"/>
  </si>
  <si>
    <t>|B|</t>
    <phoneticPr fontId="1" type="noConversion"/>
  </si>
  <si>
    <t>|A&amp;&amp;B|</t>
    <phoneticPr fontId="1" type="noConversion"/>
  </si>
  <si>
    <t>|Na||Nb|</t>
    <phoneticPr fontId="1" type="noConversion"/>
  </si>
  <si>
    <t>|Na|</t>
    <phoneticPr fontId="1" type="noConversion"/>
  </si>
  <si>
    <t>|Nb|</t>
    <phoneticPr fontId="1" type="noConversion"/>
  </si>
  <si>
    <t>JCS1</t>
  </si>
  <si>
    <t>JCS2</t>
  </si>
  <si>
    <t>WebPortal1</t>
  </si>
  <si>
    <t>WebPortal2</t>
  </si>
  <si>
    <t>EShop1</t>
  </si>
  <si>
    <t>EShop2</t>
  </si>
  <si>
    <t>ECos2</t>
  </si>
  <si>
    <t>UCLinux1</t>
  </si>
  <si>
    <t>UCLinux2</t>
  </si>
  <si>
    <t>NCGOP VS IBED</t>
    <phoneticPr fontId="1" type="noConversion"/>
  </si>
  <si>
    <t>Model</t>
    <phoneticPr fontId="1" type="noConversion"/>
  </si>
  <si>
    <t>A %Corr</t>
    <phoneticPr fontId="1" type="noConversion"/>
  </si>
  <si>
    <t>B %Corr</t>
    <phoneticPr fontId="1" type="noConversion"/>
  </si>
  <si>
    <t>A Time(s)</t>
    <phoneticPr fontId="1" type="noConversion"/>
  </si>
  <si>
    <t>B Time(s)</t>
    <phoneticPr fontId="1" type="noConversion"/>
  </si>
  <si>
    <t>A HV</t>
    <phoneticPr fontId="1" type="noConversion"/>
  </si>
  <si>
    <t>B HV</t>
    <phoneticPr fontId="1" type="noConversion"/>
  </si>
  <si>
    <t>A SP</t>
    <phoneticPr fontId="1" type="noConversion"/>
  </si>
  <si>
    <t>B SP</t>
    <phoneticPr fontId="1" type="noConversion"/>
  </si>
  <si>
    <t>|A|</t>
    <phoneticPr fontId="1" type="noConversion"/>
  </si>
  <si>
    <t>|B|</t>
    <phoneticPr fontId="1" type="noConversion"/>
  </si>
  <si>
    <t>|A&amp;&amp;B|</t>
    <phoneticPr fontId="1" type="noConversion"/>
  </si>
  <si>
    <t>|Na||Nb|</t>
    <phoneticPr fontId="1" type="noConversion"/>
  </si>
  <si>
    <t>|Na|</t>
    <phoneticPr fontId="1" type="noConversion"/>
  </si>
  <si>
    <t>|Nb|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</si>
</sst>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2" fillId="0" borderId="0" xfId="0" applyFont="1"/>
    <xf numFmtId="2" fontId="0" fillId="0" borderId="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F10" workbookViewId="0">
      <selection activeCell="U32" sqref="U32"/>
    </sheetView>
  </sheetViews>
  <sheetFormatPr defaultRowHeight="14.4" x14ac:dyDescent="0.25"/>
  <cols>
    <col min="1" max="1" width="14" customWidth="1"/>
    <col min="2" max="2" width="12.109375" customWidth="1"/>
    <col min="3" max="4" width="11.109375" customWidth="1"/>
    <col min="7" max="7" width="16" customWidth="1"/>
  </cols>
  <sheetData>
    <row r="1" spans="1:24" x14ac:dyDescent="0.25">
      <c r="A1" t="s">
        <v>7</v>
      </c>
      <c r="B1" s="1" t="s">
        <v>2</v>
      </c>
      <c r="C1" s="1" t="s">
        <v>4</v>
      </c>
      <c r="D1" s="1" t="s">
        <v>10</v>
      </c>
      <c r="E1" s="1" t="s">
        <v>3</v>
      </c>
      <c r="F1" s="1" t="s">
        <v>5</v>
      </c>
      <c r="G1" s="1" t="s">
        <v>6</v>
      </c>
    </row>
    <row r="2" spans="1:24" x14ac:dyDescent="0.25">
      <c r="A2" t="s">
        <v>1</v>
      </c>
      <c r="B2" s="1">
        <v>4</v>
      </c>
      <c r="C2" s="1">
        <v>145</v>
      </c>
      <c r="D2" s="1">
        <v>299</v>
      </c>
      <c r="E2" s="1">
        <v>398</v>
      </c>
      <c r="F2" s="1">
        <v>346</v>
      </c>
      <c r="G2" s="1">
        <v>395</v>
      </c>
    </row>
    <row r="3" spans="1:24" x14ac:dyDescent="0.25">
      <c r="A3" t="s">
        <v>0</v>
      </c>
      <c r="B3" s="1">
        <v>7</v>
      </c>
      <c r="C3" s="1">
        <v>157</v>
      </c>
      <c r="D3" s="1">
        <v>109</v>
      </c>
      <c r="E3" s="1">
        <v>272</v>
      </c>
      <c r="F3" s="1">
        <v>191</v>
      </c>
      <c r="G3" s="1">
        <v>186</v>
      </c>
    </row>
    <row r="4" spans="1:24" x14ac:dyDescent="0.25">
      <c r="B4" s="1"/>
      <c r="C4" s="1"/>
      <c r="D4" s="1"/>
      <c r="E4" s="1"/>
      <c r="F4" s="1"/>
      <c r="G4" s="1"/>
    </row>
    <row r="5" spans="1:24" x14ac:dyDescent="0.25">
      <c r="B5" s="1"/>
      <c r="C5" s="1"/>
      <c r="D5" s="1"/>
      <c r="E5" s="1"/>
      <c r="F5" s="1"/>
      <c r="G5" s="1"/>
    </row>
    <row r="6" spans="1:24" x14ac:dyDescent="0.25">
      <c r="B6" s="1"/>
      <c r="C6" s="1"/>
      <c r="D6" s="1"/>
      <c r="E6" s="1"/>
      <c r="F6" s="1"/>
      <c r="G6" s="1"/>
    </row>
    <row r="7" spans="1:24" x14ac:dyDescent="0.25">
      <c r="A7" t="s">
        <v>9</v>
      </c>
      <c r="B7" s="1" t="s">
        <v>2</v>
      </c>
      <c r="C7" s="1" t="s">
        <v>4</v>
      </c>
      <c r="D7" s="1" t="s">
        <v>10</v>
      </c>
      <c r="E7" s="1" t="s">
        <v>3</v>
      </c>
      <c r="F7" s="1" t="s">
        <v>5</v>
      </c>
      <c r="G7" s="1" t="s">
        <v>6</v>
      </c>
    </row>
    <row r="8" spans="1:24" x14ac:dyDescent="0.25">
      <c r="A8" t="s">
        <v>1</v>
      </c>
      <c r="B8" s="1" t="s">
        <v>8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24" x14ac:dyDescent="0.25">
      <c r="A9" t="s">
        <v>0</v>
      </c>
      <c r="B9" s="1" t="s">
        <v>20</v>
      </c>
      <c r="C9" s="1" t="s">
        <v>19</v>
      </c>
      <c r="D9" s="1" t="s">
        <v>18</v>
      </c>
      <c r="E9" s="1" t="s">
        <v>17</v>
      </c>
      <c r="F9" s="1" t="s">
        <v>16</v>
      </c>
      <c r="G9" s="1" t="s">
        <v>21</v>
      </c>
    </row>
    <row r="11" spans="1:24" ht="12.6" customHeight="1" x14ac:dyDescent="0.25"/>
    <row r="13" spans="1:24" ht="15" thickBot="1" x14ac:dyDescent="0.3">
      <c r="A13" t="s">
        <v>151</v>
      </c>
    </row>
    <row r="14" spans="1:24" s="6" customFormat="1" x14ac:dyDescent="0.25">
      <c r="A14" s="9" t="s">
        <v>127</v>
      </c>
      <c r="B14" s="10" t="s">
        <v>128</v>
      </c>
      <c r="C14" s="10" t="s">
        <v>129</v>
      </c>
      <c r="D14" s="10" t="s">
        <v>130</v>
      </c>
      <c r="E14" s="10" t="s">
        <v>131</v>
      </c>
      <c r="F14" s="10" t="s">
        <v>132</v>
      </c>
      <c r="G14" s="10" t="s">
        <v>133</v>
      </c>
      <c r="H14" s="10" t="s">
        <v>134</v>
      </c>
      <c r="I14" s="10" t="s">
        <v>135</v>
      </c>
      <c r="J14" s="10" t="s">
        <v>30</v>
      </c>
      <c r="K14" s="10" t="s">
        <v>31</v>
      </c>
      <c r="L14" s="10" t="s">
        <v>32</v>
      </c>
      <c r="M14" s="10" t="s">
        <v>33</v>
      </c>
      <c r="N14" s="10" t="s">
        <v>34</v>
      </c>
      <c r="O14" s="10" t="s">
        <v>136</v>
      </c>
      <c r="P14" s="10" t="s">
        <v>137</v>
      </c>
      <c r="Q14" s="10" t="s">
        <v>138</v>
      </c>
      <c r="R14" s="10" t="s">
        <v>38</v>
      </c>
      <c r="S14" s="10" t="s">
        <v>39</v>
      </c>
      <c r="T14" s="10" t="s">
        <v>139</v>
      </c>
      <c r="U14" s="10" t="s">
        <v>41</v>
      </c>
      <c r="V14" s="10" t="s">
        <v>42</v>
      </c>
      <c r="W14" s="10" t="s">
        <v>140</v>
      </c>
      <c r="X14" s="11" t="s">
        <v>141</v>
      </c>
    </row>
    <row r="15" spans="1:24" x14ac:dyDescent="0.25">
      <c r="A15" t="s">
        <v>142</v>
      </c>
      <c r="B15">
        <v>100</v>
      </c>
      <c r="C15">
        <v>92.366666666666603</v>
      </c>
      <c r="D15">
        <v>2.59</v>
      </c>
      <c r="E15">
        <v>150.6579999999999</v>
      </c>
      <c r="F15">
        <v>0.28273809523809501</v>
      </c>
      <c r="G15">
        <v>0.280824829931972</v>
      </c>
      <c r="H15">
        <v>0.65342909179929098</v>
      </c>
      <c r="I15">
        <v>0.27077265468953698</v>
      </c>
      <c r="J15">
        <v>29</v>
      </c>
      <c r="K15">
        <v>23</v>
      </c>
      <c r="L15">
        <v>14</v>
      </c>
      <c r="M15">
        <v>15</v>
      </c>
      <c r="N15">
        <v>9</v>
      </c>
      <c r="O15">
        <v>29</v>
      </c>
      <c r="P15">
        <v>19</v>
      </c>
      <c r="Q15">
        <v>14</v>
      </c>
      <c r="R15">
        <v>15</v>
      </c>
      <c r="S15">
        <v>5</v>
      </c>
      <c r="T15">
        <v>34</v>
      </c>
      <c r="U15">
        <v>29</v>
      </c>
      <c r="V15">
        <v>19</v>
      </c>
      <c r="W15">
        <v>15</v>
      </c>
      <c r="X15">
        <v>5</v>
      </c>
    </row>
    <row r="16" spans="1:24" x14ac:dyDescent="0.25">
      <c r="A16" t="s">
        <v>143</v>
      </c>
      <c r="B16">
        <v>100</v>
      </c>
      <c r="C16">
        <v>91.719149831649801</v>
      </c>
      <c r="D16">
        <v>2.2799999999999998</v>
      </c>
      <c r="E16">
        <v>131.18699999999998</v>
      </c>
      <c r="F16">
        <v>0.260468698196892</v>
      </c>
      <c r="G16">
        <v>0.271350907557804</v>
      </c>
      <c r="H16">
        <v>0.76397129702083999</v>
      </c>
      <c r="I16">
        <v>0.39123007233173701</v>
      </c>
      <c r="J16">
        <v>4</v>
      </c>
      <c r="K16">
        <v>19</v>
      </c>
      <c r="L16">
        <v>4</v>
      </c>
      <c r="M16">
        <v>0</v>
      </c>
      <c r="N16">
        <v>15</v>
      </c>
      <c r="O16">
        <v>4</v>
      </c>
      <c r="P16">
        <v>9</v>
      </c>
      <c r="Q16">
        <v>4</v>
      </c>
      <c r="R16">
        <v>0</v>
      </c>
      <c r="S16">
        <v>5</v>
      </c>
      <c r="T16">
        <v>9</v>
      </c>
      <c r="U16">
        <v>4</v>
      </c>
      <c r="V16">
        <v>9</v>
      </c>
      <c r="W16">
        <v>0</v>
      </c>
      <c r="X16">
        <v>5</v>
      </c>
    </row>
    <row r="17" spans="1:24" x14ac:dyDescent="0.25">
      <c r="A17" t="s">
        <v>144</v>
      </c>
      <c r="B17">
        <v>100</v>
      </c>
      <c r="C17">
        <v>98</v>
      </c>
      <c r="D17">
        <v>6.2770000000000001</v>
      </c>
      <c r="E17">
        <v>162.7969999999998</v>
      </c>
      <c r="F17">
        <v>0.30289843271126798</v>
      </c>
      <c r="G17">
        <v>0.32478273430757698</v>
      </c>
      <c r="H17">
        <v>0.54298456715679699</v>
      </c>
      <c r="I17">
        <v>0.48462040601886802</v>
      </c>
      <c r="J17">
        <v>120</v>
      </c>
      <c r="K17">
        <v>259</v>
      </c>
      <c r="L17">
        <v>39</v>
      </c>
      <c r="M17">
        <v>81</v>
      </c>
      <c r="N17">
        <v>220</v>
      </c>
      <c r="O17">
        <v>120</v>
      </c>
      <c r="P17">
        <v>232</v>
      </c>
      <c r="Q17">
        <v>39</v>
      </c>
      <c r="R17">
        <v>81</v>
      </c>
      <c r="S17">
        <v>193</v>
      </c>
      <c r="T17">
        <v>188</v>
      </c>
      <c r="U17">
        <v>120</v>
      </c>
      <c r="V17">
        <v>107</v>
      </c>
      <c r="W17">
        <v>81</v>
      </c>
      <c r="X17">
        <v>68</v>
      </c>
    </row>
    <row r="18" spans="1:24" x14ac:dyDescent="0.25">
      <c r="A18" t="s">
        <v>145</v>
      </c>
      <c r="B18">
        <v>100</v>
      </c>
      <c r="C18">
        <v>98.733333333333306</v>
      </c>
      <c r="D18">
        <v>10.744999999999999</v>
      </c>
      <c r="E18">
        <v>166.66599999999991</v>
      </c>
      <c r="F18">
        <v>0.27740999141344103</v>
      </c>
      <c r="G18">
        <v>0.30000390862425602</v>
      </c>
      <c r="H18">
        <v>0.79334029355305102</v>
      </c>
      <c r="I18">
        <v>0.69831349791159703</v>
      </c>
      <c r="J18">
        <v>221</v>
      </c>
      <c r="K18">
        <v>299</v>
      </c>
      <c r="L18">
        <v>27</v>
      </c>
      <c r="M18">
        <v>194</v>
      </c>
      <c r="N18">
        <v>272</v>
      </c>
      <c r="O18">
        <v>221</v>
      </c>
      <c r="P18">
        <v>277</v>
      </c>
      <c r="Q18">
        <v>27</v>
      </c>
      <c r="R18">
        <v>194</v>
      </c>
      <c r="S18">
        <v>250</v>
      </c>
      <c r="T18">
        <v>330</v>
      </c>
      <c r="U18">
        <v>221</v>
      </c>
      <c r="V18">
        <v>136</v>
      </c>
      <c r="W18">
        <v>194</v>
      </c>
      <c r="X18">
        <v>109</v>
      </c>
    </row>
    <row r="19" spans="1:24" x14ac:dyDescent="0.25">
      <c r="A19" t="s">
        <v>146</v>
      </c>
      <c r="B19">
        <v>100</v>
      </c>
      <c r="C19">
        <v>99.061251975537601</v>
      </c>
      <c r="D19">
        <v>46.976999999999997</v>
      </c>
      <c r="E19">
        <v>203.2419999999999</v>
      </c>
      <c r="F19">
        <v>0.27884222353663402</v>
      </c>
      <c r="G19">
        <v>0.26937387284675202</v>
      </c>
      <c r="H19">
        <v>0.71829998727525302</v>
      </c>
      <c r="I19">
        <v>0.59603864863356504</v>
      </c>
      <c r="J19">
        <v>773</v>
      </c>
      <c r="K19">
        <v>1500</v>
      </c>
      <c r="L19">
        <v>0</v>
      </c>
      <c r="M19">
        <v>773</v>
      </c>
      <c r="N19">
        <v>1500</v>
      </c>
      <c r="O19">
        <v>773</v>
      </c>
      <c r="P19">
        <v>1491</v>
      </c>
      <c r="Q19">
        <v>0</v>
      </c>
      <c r="R19">
        <v>773</v>
      </c>
      <c r="S19">
        <v>1491</v>
      </c>
      <c r="T19">
        <v>1454</v>
      </c>
      <c r="U19">
        <v>773</v>
      </c>
      <c r="V19">
        <v>681</v>
      </c>
      <c r="W19">
        <v>773</v>
      </c>
      <c r="X19">
        <v>681</v>
      </c>
    </row>
    <row r="20" spans="1:24" x14ac:dyDescent="0.25">
      <c r="A20" t="s">
        <v>147</v>
      </c>
      <c r="B20" s="2">
        <v>100</v>
      </c>
      <c r="C20" s="2">
        <v>98.691786916786896</v>
      </c>
      <c r="D20" s="2">
        <v>72.004000000000005</v>
      </c>
      <c r="E20" s="45">
        <v>201.3299999999997</v>
      </c>
      <c r="F20">
        <v>0.26334293086364702</v>
      </c>
      <c r="G20">
        <v>0.31169710403970502</v>
      </c>
      <c r="H20">
        <v>0.61495723402521196</v>
      </c>
      <c r="I20">
        <v>0.64070949962702795</v>
      </c>
      <c r="J20" s="2">
        <v>742</v>
      </c>
      <c r="K20" s="2">
        <v>1462</v>
      </c>
      <c r="L20" s="2">
        <v>0</v>
      </c>
      <c r="M20" s="2">
        <v>742</v>
      </c>
      <c r="N20" s="2">
        <v>1462</v>
      </c>
      <c r="O20" s="2">
        <v>742</v>
      </c>
      <c r="P20" s="2">
        <v>1441</v>
      </c>
      <c r="Q20" s="2">
        <v>0</v>
      </c>
      <c r="R20" s="2">
        <v>742</v>
      </c>
      <c r="S20" s="2">
        <v>1441</v>
      </c>
      <c r="T20" s="2">
        <v>1567</v>
      </c>
      <c r="U20" s="2">
        <v>742</v>
      </c>
      <c r="V20" s="2">
        <v>825</v>
      </c>
      <c r="W20" s="2">
        <v>742</v>
      </c>
      <c r="X20" s="2">
        <v>825</v>
      </c>
    </row>
    <row r="21" spans="1:24" x14ac:dyDescent="0.25">
      <c r="A21" t="s">
        <v>116</v>
      </c>
      <c r="B21">
        <v>100</v>
      </c>
      <c r="C21">
        <v>87.637403927872001</v>
      </c>
      <c r="D21">
        <v>309.274</v>
      </c>
      <c r="E21">
        <v>1444.7399999999971</v>
      </c>
      <c r="F21">
        <v>0.288899938681563</v>
      </c>
      <c r="G21">
        <v>0.248444964067812</v>
      </c>
      <c r="H21">
        <v>0.679752834204986</v>
      </c>
      <c r="I21">
        <v>0.54854397063528904</v>
      </c>
      <c r="J21">
        <v>1460</v>
      </c>
      <c r="K21">
        <v>1484</v>
      </c>
      <c r="L21">
        <v>0</v>
      </c>
      <c r="M21">
        <v>1460</v>
      </c>
      <c r="N21">
        <v>1484</v>
      </c>
      <c r="O21">
        <v>1460</v>
      </c>
      <c r="P21">
        <v>1306</v>
      </c>
      <c r="Q21">
        <v>0</v>
      </c>
      <c r="R21">
        <v>1460</v>
      </c>
      <c r="S21">
        <v>1306</v>
      </c>
      <c r="T21">
        <v>2226</v>
      </c>
      <c r="U21">
        <v>1460</v>
      </c>
      <c r="V21">
        <v>766</v>
      </c>
      <c r="W21">
        <v>1460</v>
      </c>
      <c r="X21">
        <v>766</v>
      </c>
    </row>
    <row r="22" spans="1:24" x14ac:dyDescent="0.25">
      <c r="A22" t="s">
        <v>148</v>
      </c>
      <c r="B22">
        <v>100</v>
      </c>
      <c r="C22">
        <v>88.7846302510752</v>
      </c>
      <c r="D22">
        <v>308.94799999999998</v>
      </c>
      <c r="E22">
        <v>1436.385</v>
      </c>
      <c r="F22">
        <v>0.29156253566019003</v>
      </c>
      <c r="G22">
        <v>0.24277862762180799</v>
      </c>
      <c r="H22">
        <v>0.78959277488337398</v>
      </c>
      <c r="I22">
        <v>0.561122615303557</v>
      </c>
      <c r="J22">
        <v>1461</v>
      </c>
      <c r="K22">
        <v>1506</v>
      </c>
      <c r="L22">
        <v>0</v>
      </c>
      <c r="M22">
        <v>1461</v>
      </c>
      <c r="N22">
        <v>1506</v>
      </c>
      <c r="O22">
        <v>1461</v>
      </c>
      <c r="P22">
        <v>1337</v>
      </c>
      <c r="Q22">
        <v>0</v>
      </c>
      <c r="R22">
        <v>1461</v>
      </c>
      <c r="S22">
        <v>1337</v>
      </c>
      <c r="T22">
        <v>2214</v>
      </c>
      <c r="U22">
        <v>1461</v>
      </c>
      <c r="V22">
        <v>753</v>
      </c>
      <c r="W22">
        <v>1461</v>
      </c>
      <c r="X22">
        <v>753</v>
      </c>
    </row>
    <row r="23" spans="1:24" x14ac:dyDescent="0.25">
      <c r="A23" t="s">
        <v>149</v>
      </c>
      <c r="B23">
        <v>100</v>
      </c>
      <c r="C23">
        <v>100</v>
      </c>
      <c r="D23">
        <v>83.484999999999999</v>
      </c>
      <c r="E23">
        <v>1348.311999999999</v>
      </c>
      <c r="F23">
        <v>0.31409866680394699</v>
      </c>
      <c r="G23">
        <v>0.25424496356905302</v>
      </c>
      <c r="H23">
        <v>0.86698980226226097</v>
      </c>
      <c r="I23">
        <v>0.61821177677501904</v>
      </c>
      <c r="J23">
        <v>1111</v>
      </c>
      <c r="K23">
        <v>1929</v>
      </c>
      <c r="L23">
        <v>0</v>
      </c>
      <c r="M23">
        <v>1111</v>
      </c>
      <c r="N23">
        <v>1929</v>
      </c>
      <c r="O23">
        <v>1111</v>
      </c>
      <c r="P23">
        <v>1929</v>
      </c>
      <c r="Q23">
        <v>0</v>
      </c>
      <c r="R23">
        <v>1111</v>
      </c>
      <c r="S23">
        <v>1929</v>
      </c>
      <c r="T23">
        <v>1988</v>
      </c>
      <c r="U23">
        <v>1111</v>
      </c>
      <c r="V23">
        <v>877</v>
      </c>
      <c r="W23">
        <v>1111</v>
      </c>
      <c r="X23">
        <v>877</v>
      </c>
    </row>
    <row r="24" spans="1:24" x14ac:dyDescent="0.25">
      <c r="A24" t="s">
        <v>150</v>
      </c>
      <c r="B24">
        <v>100</v>
      </c>
      <c r="C24">
        <v>100</v>
      </c>
      <c r="D24">
        <v>130.52600000000001</v>
      </c>
      <c r="E24">
        <v>1367.4489999999989</v>
      </c>
      <c r="F24">
        <v>0.32207018607535398</v>
      </c>
      <c r="G24">
        <v>0.23958490066600999</v>
      </c>
      <c r="H24">
        <v>0.77147340655968699</v>
      </c>
      <c r="I24">
        <v>0.64030069812099699</v>
      </c>
      <c r="J24">
        <v>950</v>
      </c>
      <c r="K24">
        <v>1875</v>
      </c>
      <c r="L24">
        <v>0</v>
      </c>
      <c r="M24">
        <v>950</v>
      </c>
      <c r="N24">
        <v>1875</v>
      </c>
      <c r="O24">
        <v>950</v>
      </c>
      <c r="P24">
        <v>1875</v>
      </c>
      <c r="Q24">
        <v>0</v>
      </c>
      <c r="R24">
        <v>950</v>
      </c>
      <c r="S24">
        <v>1875</v>
      </c>
      <c r="T24">
        <v>1424</v>
      </c>
      <c r="U24">
        <v>950</v>
      </c>
      <c r="V24">
        <v>474</v>
      </c>
      <c r="W24">
        <v>950</v>
      </c>
      <c r="X24">
        <v>474</v>
      </c>
    </row>
    <row r="25" spans="1:24" x14ac:dyDescent="0.25">
      <c r="A25" t="s">
        <v>122</v>
      </c>
      <c r="E25">
        <v>0</v>
      </c>
    </row>
    <row r="26" spans="1:24" x14ac:dyDescent="0.25">
      <c r="A26" t="s">
        <v>124</v>
      </c>
      <c r="E26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J12" sqref="J12"/>
    </sheetView>
  </sheetViews>
  <sheetFormatPr defaultRowHeight="14.4" x14ac:dyDescent="0.25"/>
  <cols>
    <col min="1" max="1" width="10.88671875" customWidth="1"/>
    <col min="2" max="2" width="9.5546875" customWidth="1"/>
    <col min="3" max="3" width="8.77734375" customWidth="1"/>
    <col min="5" max="6" width="8.88671875" style="4"/>
    <col min="7" max="7" width="10.33203125" customWidth="1"/>
    <col min="8" max="8" width="10.88671875" customWidth="1"/>
    <col min="9" max="9" width="11.5546875" customWidth="1"/>
    <col min="10" max="10" width="12" customWidth="1"/>
    <col min="11" max="11" width="0.33203125" hidden="1" customWidth="1"/>
    <col min="12" max="12" width="3.5546875" hidden="1" customWidth="1"/>
    <col min="13" max="13" width="10.5546875" hidden="1" customWidth="1"/>
    <col min="14" max="15" width="8.5546875" hidden="1" customWidth="1"/>
    <col min="16" max="17" width="10.6640625" customWidth="1"/>
    <col min="18" max="18" width="7.21875" customWidth="1"/>
    <col min="19" max="19" width="9.109375" customWidth="1"/>
    <col min="20" max="20" width="6.5546875" customWidth="1"/>
    <col min="21" max="21" width="12.77734375" bestFit="1" customWidth="1"/>
    <col min="22" max="22" width="8.33203125" customWidth="1"/>
    <col min="23" max="23" width="9.88671875" customWidth="1"/>
    <col min="24" max="24" width="8.77734375" customWidth="1"/>
    <col min="25" max="25" width="10.5546875" customWidth="1"/>
  </cols>
  <sheetData>
    <row r="1" spans="1:25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3" t="s">
        <v>115</v>
      </c>
      <c r="F1" s="3" t="s">
        <v>126</v>
      </c>
      <c r="G1" s="2" t="s">
        <v>53</v>
      </c>
      <c r="H1" s="2" t="s">
        <v>54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</row>
    <row r="2" spans="1:25" s="2" customFormat="1" x14ac:dyDescent="0.25">
      <c r="A2" s="2" t="s">
        <v>45</v>
      </c>
      <c r="B2" s="2">
        <v>100</v>
      </c>
      <c r="C2" s="2">
        <v>92.366666666666603</v>
      </c>
      <c r="D2" s="2">
        <v>2.59</v>
      </c>
      <c r="E2" s="5">
        <v>5.0219333333333296</v>
      </c>
      <c r="F2" s="5">
        <f>E2*30</f>
        <v>150.6579999999999</v>
      </c>
      <c r="G2" s="2">
        <v>0.28273809523809501</v>
      </c>
      <c r="H2" s="2">
        <v>0.280824829931972</v>
      </c>
      <c r="I2" s="2">
        <v>0.65342909179929098</v>
      </c>
      <c r="J2" s="2">
        <v>0.27077265468953698</v>
      </c>
      <c r="K2" s="2">
        <v>29</v>
      </c>
      <c r="L2" s="2">
        <v>23</v>
      </c>
      <c r="M2" s="2">
        <v>14</v>
      </c>
      <c r="N2" s="2">
        <v>15</v>
      </c>
      <c r="O2" s="2">
        <v>9</v>
      </c>
      <c r="P2" s="2">
        <v>29</v>
      </c>
      <c r="Q2" s="2">
        <v>19</v>
      </c>
      <c r="R2" s="2">
        <v>14</v>
      </c>
      <c r="S2" s="2">
        <v>15</v>
      </c>
      <c r="T2" s="2">
        <v>5</v>
      </c>
      <c r="U2" s="2">
        <v>34</v>
      </c>
      <c r="V2" s="2">
        <v>29</v>
      </c>
      <c r="W2" s="2">
        <v>19</v>
      </c>
      <c r="X2" s="2">
        <v>15</v>
      </c>
      <c r="Y2" s="2">
        <v>5</v>
      </c>
    </row>
    <row r="3" spans="1:25" s="2" customFormat="1" x14ac:dyDescent="0.25">
      <c r="A3" s="2" t="s">
        <v>46</v>
      </c>
      <c r="B3" s="2">
        <v>100</v>
      </c>
      <c r="C3" s="2">
        <v>91.719149831649801</v>
      </c>
      <c r="D3" s="2">
        <v>2.2799999999999998</v>
      </c>
      <c r="E3" s="5">
        <v>4.3728999999999996</v>
      </c>
      <c r="F3" s="5">
        <f t="shared" ref="F3:F7" si="0">E3*30</f>
        <v>131.18699999999998</v>
      </c>
      <c r="G3" s="2">
        <v>0.260468698196892</v>
      </c>
      <c r="H3" s="2">
        <v>0.271350907557804</v>
      </c>
      <c r="I3" s="2">
        <v>0.76397129702083999</v>
      </c>
      <c r="J3" s="2">
        <v>0.39123007233173701</v>
      </c>
      <c r="K3" s="2">
        <v>4</v>
      </c>
      <c r="L3" s="2">
        <v>19</v>
      </c>
      <c r="M3" s="2">
        <v>4</v>
      </c>
      <c r="N3" s="2">
        <v>0</v>
      </c>
      <c r="O3" s="2">
        <v>15</v>
      </c>
      <c r="P3" s="2">
        <v>4</v>
      </c>
      <c r="Q3" s="2">
        <v>9</v>
      </c>
      <c r="R3" s="2">
        <v>4</v>
      </c>
      <c r="S3" s="2">
        <v>0</v>
      </c>
      <c r="T3" s="2">
        <v>5</v>
      </c>
      <c r="U3" s="2">
        <v>9</v>
      </c>
      <c r="V3" s="2">
        <v>4</v>
      </c>
      <c r="W3" s="2">
        <v>9</v>
      </c>
      <c r="X3" s="2">
        <v>0</v>
      </c>
      <c r="Y3" s="2">
        <v>5</v>
      </c>
    </row>
    <row r="4" spans="1:25" s="2" customFormat="1" x14ac:dyDescent="0.25">
      <c r="A4" s="2" t="s">
        <v>47</v>
      </c>
      <c r="B4" s="2">
        <v>100</v>
      </c>
      <c r="C4" s="2">
        <v>98</v>
      </c>
      <c r="D4" s="2">
        <v>6.2770000000000001</v>
      </c>
      <c r="E4" s="5">
        <v>5.4265666666666599</v>
      </c>
      <c r="F4" s="5">
        <f t="shared" si="0"/>
        <v>162.7969999999998</v>
      </c>
      <c r="G4" s="2">
        <v>0.30289843271126798</v>
      </c>
      <c r="H4" s="2">
        <v>0.32478273430757698</v>
      </c>
      <c r="I4" s="2">
        <v>0.54298456715679699</v>
      </c>
      <c r="J4" s="2">
        <v>0.48462040601886802</v>
      </c>
      <c r="K4" s="2">
        <v>120</v>
      </c>
      <c r="L4" s="2">
        <v>259</v>
      </c>
      <c r="M4" s="2">
        <v>39</v>
      </c>
      <c r="N4" s="2">
        <v>81</v>
      </c>
      <c r="O4" s="2">
        <v>220</v>
      </c>
      <c r="P4" s="2">
        <v>120</v>
      </c>
      <c r="Q4" s="2">
        <v>232</v>
      </c>
      <c r="R4" s="2">
        <v>39</v>
      </c>
      <c r="S4" s="2">
        <v>81</v>
      </c>
      <c r="T4" s="2">
        <v>193</v>
      </c>
      <c r="U4" s="2">
        <v>188</v>
      </c>
      <c r="V4" s="2">
        <v>120</v>
      </c>
      <c r="W4" s="2">
        <v>107</v>
      </c>
      <c r="X4" s="2">
        <v>81</v>
      </c>
      <c r="Y4" s="2">
        <v>68</v>
      </c>
    </row>
    <row r="5" spans="1:25" s="2" customFormat="1" x14ac:dyDescent="0.25">
      <c r="A5" s="2" t="s">
        <v>48</v>
      </c>
      <c r="B5" s="2">
        <v>100</v>
      </c>
      <c r="C5" s="2">
        <v>98.733333333333306</v>
      </c>
      <c r="D5" s="2">
        <v>10.744999999999999</v>
      </c>
      <c r="E5" s="5">
        <v>5.5555333333333303</v>
      </c>
      <c r="F5" s="5">
        <f t="shared" si="0"/>
        <v>166.66599999999991</v>
      </c>
      <c r="G5" s="2">
        <v>0.27740999141344103</v>
      </c>
      <c r="H5" s="2">
        <v>0.30000390862425602</v>
      </c>
      <c r="I5" s="2">
        <v>0.79334029355305102</v>
      </c>
      <c r="J5" s="2">
        <v>0.69831349791159703</v>
      </c>
      <c r="K5" s="2">
        <v>221</v>
      </c>
      <c r="L5" s="2">
        <v>299</v>
      </c>
      <c r="M5" s="2">
        <v>27</v>
      </c>
      <c r="N5" s="2">
        <v>194</v>
      </c>
      <c r="O5" s="2">
        <v>272</v>
      </c>
      <c r="P5" s="2">
        <v>221</v>
      </c>
      <c r="Q5" s="2">
        <v>277</v>
      </c>
      <c r="R5" s="2">
        <v>27</v>
      </c>
      <c r="S5" s="2">
        <v>194</v>
      </c>
      <c r="T5" s="2">
        <v>250</v>
      </c>
      <c r="U5" s="2">
        <v>330</v>
      </c>
      <c r="V5" s="2">
        <v>221</v>
      </c>
      <c r="W5" s="2">
        <v>136</v>
      </c>
      <c r="X5" s="2">
        <v>194</v>
      </c>
      <c r="Y5" s="2">
        <v>109</v>
      </c>
    </row>
    <row r="6" spans="1:25" s="2" customFormat="1" x14ac:dyDescent="0.25">
      <c r="A6" s="2" t="s">
        <v>49</v>
      </c>
      <c r="B6" s="2">
        <v>100</v>
      </c>
      <c r="C6" s="2">
        <v>99.061251975537601</v>
      </c>
      <c r="D6" s="2">
        <v>46.976999999999997</v>
      </c>
      <c r="E6" s="5">
        <v>6.7747333333333302</v>
      </c>
      <c r="F6" s="5">
        <f t="shared" si="0"/>
        <v>203.2419999999999</v>
      </c>
      <c r="G6" s="2">
        <v>0.27884222353663402</v>
      </c>
      <c r="H6" s="2">
        <v>0.26937387284675202</v>
      </c>
      <c r="I6" s="2">
        <v>0.71829998727525302</v>
      </c>
      <c r="J6" s="2">
        <v>0.59603864863356504</v>
      </c>
      <c r="K6" s="2">
        <v>773</v>
      </c>
      <c r="L6" s="2">
        <v>1500</v>
      </c>
      <c r="M6" s="2">
        <v>0</v>
      </c>
      <c r="N6" s="2">
        <v>773</v>
      </c>
      <c r="O6" s="2">
        <v>1500</v>
      </c>
      <c r="P6" s="2">
        <v>773</v>
      </c>
      <c r="Q6" s="2">
        <v>1491</v>
      </c>
      <c r="R6" s="2">
        <v>0</v>
      </c>
      <c r="S6" s="2">
        <v>773</v>
      </c>
      <c r="T6" s="2">
        <v>1491</v>
      </c>
      <c r="U6" s="2">
        <v>1454</v>
      </c>
      <c r="V6" s="2">
        <v>773</v>
      </c>
      <c r="W6" s="2">
        <v>681</v>
      </c>
      <c r="X6" s="2">
        <v>773</v>
      </c>
      <c r="Y6" s="2">
        <v>681</v>
      </c>
    </row>
    <row r="7" spans="1:25" s="2" customFormat="1" x14ac:dyDescent="0.25">
      <c r="A7" s="2" t="s">
        <v>50</v>
      </c>
      <c r="B7" s="2">
        <v>100</v>
      </c>
      <c r="C7" s="2">
        <v>98.691786916786896</v>
      </c>
      <c r="D7" s="2">
        <v>72.004000000000005</v>
      </c>
      <c r="E7" s="3">
        <v>6.7109999999999896</v>
      </c>
      <c r="F7" s="5">
        <f>E7*30</f>
        <v>201.3299999999997</v>
      </c>
      <c r="G7" s="2">
        <v>0.26334293086364702</v>
      </c>
      <c r="H7" s="2">
        <v>0.31169710403970502</v>
      </c>
      <c r="I7" s="2">
        <v>0.61495723402521196</v>
      </c>
      <c r="J7" s="2">
        <v>0.64070949962702795</v>
      </c>
      <c r="K7" s="2">
        <v>742</v>
      </c>
      <c r="L7" s="2">
        <v>1462</v>
      </c>
      <c r="M7" s="2">
        <v>0</v>
      </c>
      <c r="N7" s="2">
        <v>742</v>
      </c>
      <c r="O7" s="2">
        <v>1462</v>
      </c>
      <c r="P7" s="2">
        <v>742</v>
      </c>
      <c r="Q7" s="2">
        <v>1441</v>
      </c>
      <c r="R7" s="2">
        <v>0</v>
      </c>
      <c r="S7" s="2">
        <v>742</v>
      </c>
      <c r="T7" s="2">
        <v>1441</v>
      </c>
      <c r="U7" s="2">
        <v>1567</v>
      </c>
      <c r="V7" s="2">
        <v>742</v>
      </c>
      <c r="W7" s="2">
        <v>825</v>
      </c>
      <c r="X7" s="2">
        <v>742</v>
      </c>
      <c r="Y7" s="2">
        <v>825</v>
      </c>
    </row>
    <row r="8" spans="1:25" s="2" customFormat="1" x14ac:dyDescent="0.25">
      <c r="F8" s="5"/>
    </row>
    <row r="9" spans="1:25" s="2" customFormat="1" x14ac:dyDescent="0.25">
      <c r="E9" s="5"/>
      <c r="F9" s="5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zoomScaleNormal="100" workbookViewId="0">
      <selection activeCell="T14" sqref="T14"/>
    </sheetView>
  </sheetViews>
  <sheetFormatPr defaultRowHeight="14.4" x14ac:dyDescent="0.25"/>
  <cols>
    <col min="1" max="1" width="11.33203125" customWidth="1"/>
    <col min="5" max="6" width="9.6640625" style="4" customWidth="1"/>
    <col min="7" max="7" width="14.6640625" customWidth="1"/>
    <col min="8" max="8" width="14.88671875" customWidth="1"/>
    <col min="9" max="9" width="12" customWidth="1"/>
    <col min="10" max="10" width="11.109375" customWidth="1"/>
    <col min="11" max="14" width="8.88671875" hidden="1" customWidth="1"/>
    <col min="15" max="15" width="0.33203125" customWidth="1"/>
    <col min="16" max="16" width="9.44140625" customWidth="1"/>
    <col min="17" max="17" width="12.109375" customWidth="1"/>
    <col min="18" max="18" width="5.77734375" customWidth="1"/>
    <col min="19" max="19" width="7.21875" customWidth="1"/>
    <col min="20" max="20" width="9.5546875" customWidth="1"/>
    <col min="21" max="21" width="12.77734375" bestFit="1" customWidth="1"/>
    <col min="22" max="22" width="8.88671875" hidden="1" customWidth="1"/>
    <col min="23" max="23" width="8.5546875" customWidth="1"/>
    <col min="24" max="24" width="9.88671875" customWidth="1"/>
  </cols>
  <sheetData>
    <row r="1" spans="1:25" s="2" customForma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3" t="s">
        <v>115</v>
      </c>
      <c r="F1" s="3" t="s">
        <v>126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</row>
    <row r="2" spans="1:25" s="2" customFormat="1" x14ac:dyDescent="0.25">
      <c r="A2" s="2" t="s">
        <v>51</v>
      </c>
      <c r="B2" s="2">
        <v>100</v>
      </c>
      <c r="C2" s="2">
        <v>87.637403927872001</v>
      </c>
      <c r="D2" s="2">
        <v>309.274</v>
      </c>
      <c r="E2" s="5">
        <v>48.157999999999902</v>
      </c>
      <c r="F2" s="5">
        <f t="shared" ref="F2:F7" si="0">E2*30</f>
        <v>1444.7399999999971</v>
      </c>
      <c r="G2" s="2">
        <v>0.288899938681563</v>
      </c>
      <c r="H2" s="2">
        <v>0.248444964067812</v>
      </c>
      <c r="I2" s="2">
        <v>0.679752834204986</v>
      </c>
      <c r="J2" s="2">
        <v>0.54854397063528904</v>
      </c>
      <c r="K2" s="2">
        <v>1460</v>
      </c>
      <c r="L2" s="2">
        <v>1484</v>
      </c>
      <c r="M2" s="2">
        <v>0</v>
      </c>
      <c r="N2" s="2">
        <v>1460</v>
      </c>
      <c r="O2" s="2">
        <v>1484</v>
      </c>
      <c r="P2" s="2">
        <v>1460</v>
      </c>
      <c r="Q2" s="2">
        <v>1306</v>
      </c>
      <c r="R2" s="2">
        <v>0</v>
      </c>
      <c r="S2" s="2">
        <v>1460</v>
      </c>
      <c r="T2" s="2">
        <v>1306</v>
      </c>
      <c r="U2" s="2">
        <v>2226</v>
      </c>
      <c r="V2" s="2">
        <v>1460</v>
      </c>
      <c r="W2" s="2">
        <v>766</v>
      </c>
      <c r="X2" s="2">
        <v>1460</v>
      </c>
      <c r="Y2" s="2">
        <v>766</v>
      </c>
    </row>
    <row r="3" spans="1:25" s="2" customFormat="1" x14ac:dyDescent="0.25">
      <c r="A3" s="2" t="s">
        <v>52</v>
      </c>
      <c r="B3" s="2">
        <v>100</v>
      </c>
      <c r="C3" s="2">
        <v>88.7846302510752</v>
      </c>
      <c r="D3" s="2">
        <v>308.94799999999998</v>
      </c>
      <c r="E3" s="5">
        <v>47.8795</v>
      </c>
      <c r="F3" s="5">
        <f t="shared" si="0"/>
        <v>1436.385</v>
      </c>
      <c r="G3" s="2">
        <v>0.29156253566019003</v>
      </c>
      <c r="H3" s="2">
        <v>0.24277862762180799</v>
      </c>
      <c r="I3" s="2">
        <v>0.78959277488337398</v>
      </c>
      <c r="J3" s="2">
        <v>0.561122615303557</v>
      </c>
      <c r="K3" s="2">
        <v>1461</v>
      </c>
      <c r="L3" s="2">
        <v>1506</v>
      </c>
      <c r="M3" s="2">
        <v>0</v>
      </c>
      <c r="N3" s="2">
        <v>1461</v>
      </c>
      <c r="O3" s="2">
        <v>1506</v>
      </c>
      <c r="P3" s="2">
        <v>1461</v>
      </c>
      <c r="Q3" s="2">
        <v>1337</v>
      </c>
      <c r="R3" s="2">
        <v>0</v>
      </c>
      <c r="S3" s="2">
        <v>1461</v>
      </c>
      <c r="T3" s="2">
        <v>1337</v>
      </c>
      <c r="U3" s="2">
        <v>2214</v>
      </c>
      <c r="V3" s="2">
        <v>1461</v>
      </c>
      <c r="W3" s="2">
        <v>753</v>
      </c>
      <c r="X3" s="2">
        <v>1461</v>
      </c>
      <c r="Y3" s="2">
        <v>753</v>
      </c>
    </row>
    <row r="4" spans="1:25" s="2" customFormat="1" x14ac:dyDescent="0.25">
      <c r="A4" s="2" t="s">
        <v>55</v>
      </c>
      <c r="B4" s="2">
        <v>100</v>
      </c>
      <c r="C4" s="2">
        <v>100</v>
      </c>
      <c r="D4" s="2">
        <v>83.484999999999999</v>
      </c>
      <c r="E4" s="5">
        <v>44.943733333333299</v>
      </c>
      <c r="F4" s="5">
        <f t="shared" si="0"/>
        <v>1348.311999999999</v>
      </c>
      <c r="G4" s="2">
        <v>0.31409866680394699</v>
      </c>
      <c r="H4" s="2">
        <v>0.25424496356905302</v>
      </c>
      <c r="I4" s="2">
        <v>0.86698980226226097</v>
      </c>
      <c r="J4" s="2">
        <v>0.61821177677501904</v>
      </c>
      <c r="K4" s="2">
        <v>1111</v>
      </c>
      <c r="L4" s="2">
        <v>1929</v>
      </c>
      <c r="M4" s="2">
        <v>0</v>
      </c>
      <c r="N4" s="2">
        <v>1111</v>
      </c>
      <c r="O4" s="2">
        <v>1929</v>
      </c>
      <c r="P4" s="2">
        <v>1111</v>
      </c>
      <c r="Q4" s="2">
        <v>1929</v>
      </c>
      <c r="R4" s="2">
        <v>0</v>
      </c>
      <c r="S4" s="2">
        <v>1111</v>
      </c>
      <c r="T4" s="2">
        <v>1929</v>
      </c>
      <c r="U4" s="2">
        <v>1988</v>
      </c>
      <c r="V4" s="2">
        <v>1111</v>
      </c>
      <c r="W4" s="2">
        <v>877</v>
      </c>
      <c r="X4" s="2">
        <v>1111</v>
      </c>
      <c r="Y4" s="2">
        <v>877</v>
      </c>
    </row>
    <row r="5" spans="1:25" s="2" customFormat="1" x14ac:dyDescent="0.25">
      <c r="A5" s="2" t="s">
        <v>56</v>
      </c>
      <c r="B5" s="2">
        <v>100</v>
      </c>
      <c r="C5" s="2">
        <v>100</v>
      </c>
      <c r="D5" s="2">
        <v>130.52600000000001</v>
      </c>
      <c r="E5" s="5">
        <v>45.581633333333301</v>
      </c>
      <c r="F5" s="5">
        <f t="shared" si="0"/>
        <v>1367.4489999999989</v>
      </c>
      <c r="G5" s="2">
        <v>0.32207018607535398</v>
      </c>
      <c r="H5" s="2">
        <v>0.23958490066600999</v>
      </c>
      <c r="I5" s="2">
        <v>0.77147340655968699</v>
      </c>
      <c r="J5" s="2">
        <v>0.64030069812099699</v>
      </c>
      <c r="K5" s="2">
        <v>950</v>
      </c>
      <c r="L5" s="2">
        <v>1875</v>
      </c>
      <c r="M5" s="2">
        <v>0</v>
      </c>
      <c r="N5" s="2">
        <v>950</v>
      </c>
      <c r="O5" s="2">
        <v>1875</v>
      </c>
      <c r="P5" s="2">
        <v>950</v>
      </c>
      <c r="Q5" s="2">
        <v>1875</v>
      </c>
      <c r="R5" s="2">
        <v>0</v>
      </c>
      <c r="S5" s="2">
        <v>950</v>
      </c>
      <c r="T5" s="2">
        <v>1875</v>
      </c>
      <c r="U5" s="2">
        <v>1424</v>
      </c>
      <c r="V5" s="2">
        <v>950</v>
      </c>
      <c r="W5" s="2">
        <v>474</v>
      </c>
      <c r="X5" s="2">
        <v>950</v>
      </c>
      <c r="Y5" s="2">
        <v>474</v>
      </c>
    </row>
    <row r="6" spans="1:25" x14ac:dyDescent="0.25">
      <c r="A6" s="2" t="s">
        <v>123</v>
      </c>
      <c r="B6">
        <v>100</v>
      </c>
      <c r="C6">
        <v>28.643949701092499</v>
      </c>
      <c r="D6">
        <v>47414.271999999997</v>
      </c>
      <c r="E6" s="42">
        <v>2495.4351000000001</v>
      </c>
      <c r="F6" s="5">
        <f t="shared" si="0"/>
        <v>74863.053</v>
      </c>
      <c r="G6">
        <v>0.332689417411203</v>
      </c>
      <c r="H6">
        <v>0.115694098187841</v>
      </c>
      <c r="I6">
        <v>0.69733243365669095</v>
      </c>
      <c r="J6">
        <v>1.0441619407585601</v>
      </c>
      <c r="K6">
        <v>1477</v>
      </c>
      <c r="L6">
        <v>1447</v>
      </c>
      <c r="M6">
        <v>0</v>
      </c>
      <c r="N6">
        <v>1477</v>
      </c>
      <c r="O6">
        <v>1447</v>
      </c>
      <c r="P6">
        <v>1477</v>
      </c>
      <c r="Q6">
        <v>464</v>
      </c>
      <c r="R6">
        <v>0</v>
      </c>
      <c r="S6">
        <v>1477</v>
      </c>
      <c r="T6">
        <v>464</v>
      </c>
      <c r="U6">
        <v>1505</v>
      </c>
      <c r="V6">
        <v>1477</v>
      </c>
      <c r="W6">
        <v>28</v>
      </c>
      <c r="X6">
        <v>1477</v>
      </c>
      <c r="Y6">
        <v>28</v>
      </c>
    </row>
    <row r="7" spans="1:25" x14ac:dyDescent="0.25">
      <c r="A7" s="2" t="s">
        <v>125</v>
      </c>
      <c r="B7">
        <v>100</v>
      </c>
      <c r="C7">
        <v>20.270673103147299</v>
      </c>
      <c r="D7">
        <v>63749.976000000002</v>
      </c>
      <c r="E7" s="42">
        <v>2611.3081666666599</v>
      </c>
      <c r="F7" s="5">
        <f t="shared" si="0"/>
        <v>78339.244999999792</v>
      </c>
      <c r="G7">
        <v>0.33167877474095703</v>
      </c>
      <c r="H7">
        <v>5.7910323107223501E-2</v>
      </c>
      <c r="I7">
        <v>0.76652600997989795</v>
      </c>
      <c r="J7">
        <v>1.0145165635742801</v>
      </c>
      <c r="K7">
        <v>1472</v>
      </c>
      <c r="L7">
        <v>1452</v>
      </c>
      <c r="M7">
        <v>0</v>
      </c>
      <c r="N7">
        <v>1472</v>
      </c>
      <c r="O7">
        <v>1452</v>
      </c>
      <c r="P7">
        <v>1472</v>
      </c>
      <c r="Q7">
        <v>344</v>
      </c>
      <c r="R7">
        <v>0</v>
      </c>
      <c r="S7">
        <v>1472</v>
      </c>
      <c r="T7">
        <v>344</v>
      </c>
      <c r="U7">
        <v>1483</v>
      </c>
      <c r="V7">
        <v>1472</v>
      </c>
      <c r="W7">
        <v>11</v>
      </c>
      <c r="X7">
        <v>1472</v>
      </c>
      <c r="Y7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I25" sqref="I25"/>
    </sheetView>
  </sheetViews>
  <sheetFormatPr defaultColWidth="8.88671875" defaultRowHeight="14.4" x14ac:dyDescent="0.25"/>
  <cols>
    <col min="1" max="4" width="8.88671875" style="24"/>
    <col min="5" max="6" width="15.33203125" style="24" customWidth="1"/>
    <col min="7" max="27" width="8.88671875" style="24"/>
    <col min="28" max="16384" width="8.88671875" style="1"/>
  </cols>
  <sheetData>
    <row r="1" spans="1:25" s="24" customFormat="1" x14ac:dyDescent="0.25">
      <c r="A1" s="9" t="s">
        <v>57</v>
      </c>
      <c r="B1" s="10" t="s">
        <v>58</v>
      </c>
      <c r="C1" s="10" t="s">
        <v>59</v>
      </c>
      <c r="D1" s="10" t="s">
        <v>60</v>
      </c>
      <c r="E1" s="3" t="s">
        <v>115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66</v>
      </c>
      <c r="Q1" s="10" t="s">
        <v>67</v>
      </c>
      <c r="R1" s="10" t="s">
        <v>68</v>
      </c>
      <c r="S1" s="10" t="s">
        <v>38</v>
      </c>
      <c r="T1" s="10" t="s">
        <v>39</v>
      </c>
      <c r="U1" s="10" t="s">
        <v>69</v>
      </c>
      <c r="V1" s="10" t="s">
        <v>41</v>
      </c>
      <c r="W1" s="10" t="s">
        <v>42</v>
      </c>
      <c r="X1" s="10" t="s">
        <v>70</v>
      </c>
      <c r="Y1" s="11" t="s">
        <v>71</v>
      </c>
    </row>
    <row r="2" spans="1:25" s="24" customFormat="1" x14ac:dyDescent="0.25">
      <c r="A2" s="24" t="s">
        <v>118</v>
      </c>
      <c r="B2" s="24">
        <v>100</v>
      </c>
      <c r="C2" s="24">
        <v>92.266666666666595</v>
      </c>
      <c r="D2" s="24">
        <v>309.274</v>
      </c>
      <c r="E2" s="38">
        <v>33.913633333333301</v>
      </c>
      <c r="F2" s="38">
        <f>E2*30</f>
        <v>1017.4089999999991</v>
      </c>
      <c r="G2" s="24">
        <v>0.288899938681563</v>
      </c>
      <c r="H2" s="24">
        <v>0.24139117364294699</v>
      </c>
      <c r="I2" s="24">
        <v>0.679752834204986</v>
      </c>
      <c r="J2" s="24">
        <v>0.58799694237515698</v>
      </c>
      <c r="K2" s="24">
        <v>1460</v>
      </c>
      <c r="L2" s="24">
        <v>1619</v>
      </c>
      <c r="M2" s="24">
        <v>0</v>
      </c>
      <c r="N2" s="24">
        <v>1460</v>
      </c>
      <c r="O2" s="24">
        <v>1619</v>
      </c>
      <c r="P2" s="24">
        <v>1460</v>
      </c>
      <c r="Q2" s="24">
        <v>1533</v>
      </c>
      <c r="R2" s="24">
        <v>0</v>
      </c>
      <c r="S2" s="24">
        <v>1460</v>
      </c>
      <c r="T2" s="24">
        <v>1533</v>
      </c>
      <c r="U2" s="24">
        <v>2269</v>
      </c>
      <c r="V2" s="24">
        <v>1460</v>
      </c>
      <c r="W2" s="24">
        <v>809</v>
      </c>
      <c r="X2" s="24">
        <v>1460</v>
      </c>
      <c r="Y2" s="24">
        <v>809</v>
      </c>
    </row>
    <row r="3" spans="1:25" s="24" customFormat="1" x14ac:dyDescent="0.25">
      <c r="A3" s="24" t="s">
        <v>120</v>
      </c>
      <c r="B3" s="24">
        <v>100</v>
      </c>
      <c r="C3" s="24">
        <v>92.6</v>
      </c>
      <c r="D3" s="24">
        <v>308.94799999999998</v>
      </c>
      <c r="E3" s="38">
        <v>32.7877333333333</v>
      </c>
      <c r="F3" s="38">
        <f>E3*30</f>
        <v>983.63199999999904</v>
      </c>
      <c r="G3" s="24">
        <v>0.29156253566019003</v>
      </c>
      <c r="H3" s="24">
        <v>0.242247710367367</v>
      </c>
      <c r="I3" s="24">
        <v>0.78959277488337398</v>
      </c>
      <c r="J3" s="24">
        <v>0.58257000445087503</v>
      </c>
      <c r="K3" s="24">
        <v>1461</v>
      </c>
      <c r="L3" s="24">
        <v>1698</v>
      </c>
      <c r="M3" s="24">
        <v>0</v>
      </c>
      <c r="N3" s="24">
        <v>1461</v>
      </c>
      <c r="O3" s="24">
        <v>1698</v>
      </c>
      <c r="P3" s="24">
        <v>1461</v>
      </c>
      <c r="Q3" s="24">
        <v>1621</v>
      </c>
      <c r="R3" s="24">
        <v>0</v>
      </c>
      <c r="S3" s="24">
        <v>1461</v>
      </c>
      <c r="T3" s="24">
        <v>1621</v>
      </c>
      <c r="U3" s="24">
        <v>2363</v>
      </c>
      <c r="V3" s="24">
        <v>1461</v>
      </c>
      <c r="W3" s="24">
        <v>902</v>
      </c>
      <c r="X3" s="24">
        <v>1461</v>
      </c>
      <c r="Y3" s="24">
        <v>902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zoomScaleNormal="100" workbookViewId="0">
      <selection sqref="A1:XFD1"/>
    </sheetView>
  </sheetViews>
  <sheetFormatPr defaultRowHeight="14.4" x14ac:dyDescent="0.25"/>
  <cols>
    <col min="1" max="1" width="14.5546875" style="8" customWidth="1"/>
    <col min="2" max="2" width="10.33203125" style="8" customWidth="1"/>
    <col min="3" max="3" width="10.6640625" style="8" customWidth="1"/>
    <col min="4" max="4" width="10.44140625" style="8" customWidth="1"/>
    <col min="5" max="5" width="9.109375" style="8" customWidth="1"/>
    <col min="6" max="9" width="8.88671875" style="8"/>
    <col min="10" max="11" width="6.33203125" style="8" customWidth="1"/>
    <col min="12" max="12" width="4.6640625" style="8" hidden="1" customWidth="1"/>
    <col min="13" max="14" width="8.88671875" style="8" hidden="1" customWidth="1"/>
    <col min="15" max="16" width="8.88671875" style="8"/>
    <col min="17" max="17" width="10.33203125" style="8" customWidth="1"/>
    <col min="18" max="19" width="8.88671875" style="8" hidden="1" customWidth="1"/>
    <col min="20" max="20" width="12.44140625" style="8" customWidth="1"/>
    <col min="21" max="22" width="17.6640625" style="8" hidden="1" customWidth="1"/>
    <col min="23" max="23" width="11.88671875" style="8" customWidth="1"/>
    <col min="24" max="24" width="11" style="8" customWidth="1"/>
  </cols>
  <sheetData>
    <row r="1" spans="1:24" s="6" customFormat="1" x14ac:dyDescent="0.25">
      <c r="A1" s="9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66</v>
      </c>
      <c r="P1" s="10" t="s">
        <v>67</v>
      </c>
      <c r="Q1" s="10" t="s">
        <v>68</v>
      </c>
      <c r="R1" s="10" t="s">
        <v>38</v>
      </c>
      <c r="S1" s="10" t="s">
        <v>39</v>
      </c>
      <c r="T1" s="10" t="s">
        <v>69</v>
      </c>
      <c r="U1" s="10" t="s">
        <v>41</v>
      </c>
      <c r="V1" s="10" t="s">
        <v>42</v>
      </c>
      <c r="W1" s="10" t="s">
        <v>70</v>
      </c>
      <c r="X1" s="11" t="s">
        <v>71</v>
      </c>
    </row>
    <row r="2" spans="1:24" s="2" customFormat="1" x14ac:dyDescent="0.25">
      <c r="A2" s="12" t="s">
        <v>72</v>
      </c>
      <c r="B2" s="7">
        <v>100</v>
      </c>
      <c r="C2" s="7">
        <v>100</v>
      </c>
      <c r="D2" s="7">
        <v>5.1079999999999997</v>
      </c>
      <c r="E2" s="7">
        <v>1.663</v>
      </c>
      <c r="F2" s="7">
        <v>0.28854875283446701</v>
      </c>
      <c r="G2" s="7">
        <v>0.28854875283446701</v>
      </c>
      <c r="H2" s="7">
        <v>0.69101198320025403</v>
      </c>
      <c r="I2" s="7">
        <v>0.69101198320025403</v>
      </c>
      <c r="J2" s="7">
        <v>39</v>
      </c>
      <c r="K2" s="7">
        <v>39</v>
      </c>
      <c r="L2" s="7">
        <v>39</v>
      </c>
      <c r="M2" s="7">
        <v>0</v>
      </c>
      <c r="N2" s="7">
        <v>0</v>
      </c>
      <c r="O2" s="7">
        <v>39</v>
      </c>
      <c r="P2" s="7">
        <v>39</v>
      </c>
      <c r="Q2" s="7">
        <v>39</v>
      </c>
      <c r="R2" s="7">
        <v>0</v>
      </c>
      <c r="S2" s="7">
        <v>0</v>
      </c>
      <c r="T2" s="7">
        <v>39</v>
      </c>
      <c r="U2" s="7">
        <v>39</v>
      </c>
      <c r="V2" s="7">
        <v>39</v>
      </c>
      <c r="W2" s="7">
        <v>0</v>
      </c>
      <c r="X2" s="13">
        <v>0</v>
      </c>
    </row>
    <row r="3" spans="1:24" s="2" customFormat="1" x14ac:dyDescent="0.25">
      <c r="A3" s="12" t="s">
        <v>73</v>
      </c>
      <c r="B3" s="7">
        <v>100</v>
      </c>
      <c r="C3" s="7">
        <v>100</v>
      </c>
      <c r="D3" s="7">
        <v>6.8390000000000004</v>
      </c>
      <c r="E3" s="7">
        <v>0.66600000000000004</v>
      </c>
      <c r="F3" s="7">
        <v>0.271350907557804</v>
      </c>
      <c r="G3" s="7">
        <v>0.271350907557804</v>
      </c>
      <c r="H3" s="7">
        <v>0.39123007233173701</v>
      </c>
      <c r="I3" s="7">
        <v>0.39123007233173701</v>
      </c>
      <c r="J3" s="7">
        <v>9</v>
      </c>
      <c r="K3" s="7">
        <v>9</v>
      </c>
      <c r="L3" s="7">
        <v>9</v>
      </c>
      <c r="M3" s="7">
        <v>0</v>
      </c>
      <c r="N3" s="7">
        <v>0</v>
      </c>
      <c r="O3" s="7">
        <v>9</v>
      </c>
      <c r="P3" s="7">
        <v>9</v>
      </c>
      <c r="Q3" s="7">
        <v>9</v>
      </c>
      <c r="R3" s="7">
        <v>0</v>
      </c>
      <c r="S3" s="7">
        <v>0</v>
      </c>
      <c r="T3" s="7">
        <v>9</v>
      </c>
      <c r="U3" s="7">
        <v>9</v>
      </c>
      <c r="V3" s="7">
        <v>9</v>
      </c>
      <c r="W3" s="7">
        <v>0</v>
      </c>
      <c r="X3" s="13">
        <v>0</v>
      </c>
    </row>
    <row r="4" spans="1:24" x14ac:dyDescent="0.25">
      <c r="A4" s="14" t="s">
        <v>74</v>
      </c>
      <c r="B4" s="8">
        <v>100</v>
      </c>
      <c r="C4" s="8">
        <v>100</v>
      </c>
      <c r="D4" s="8">
        <v>3.544</v>
      </c>
      <c r="E4" s="8">
        <v>0.96199999999999997</v>
      </c>
      <c r="F4" s="8">
        <v>0.28903907213823499</v>
      </c>
      <c r="G4" s="8">
        <v>0.28903907213823499</v>
      </c>
      <c r="H4" s="8">
        <v>0.42759594341659501</v>
      </c>
      <c r="I4" s="8">
        <v>0.42759594341659501</v>
      </c>
      <c r="J4" s="8">
        <v>22</v>
      </c>
      <c r="K4" s="8">
        <v>22</v>
      </c>
      <c r="L4" s="8">
        <v>22</v>
      </c>
      <c r="M4" s="8">
        <v>0</v>
      </c>
      <c r="N4" s="8">
        <v>0</v>
      </c>
      <c r="O4" s="8">
        <v>22</v>
      </c>
      <c r="P4" s="8">
        <v>22</v>
      </c>
      <c r="Q4" s="8">
        <v>22</v>
      </c>
      <c r="R4" s="8">
        <v>0</v>
      </c>
      <c r="S4" s="8">
        <v>0</v>
      </c>
      <c r="T4" s="8">
        <v>22</v>
      </c>
      <c r="U4" s="8">
        <v>22</v>
      </c>
      <c r="V4" s="8">
        <v>22</v>
      </c>
      <c r="W4" s="8">
        <v>0</v>
      </c>
      <c r="X4" s="15">
        <v>0</v>
      </c>
    </row>
    <row r="5" spans="1:24" x14ac:dyDescent="0.25">
      <c r="A5" s="14" t="s">
        <v>75</v>
      </c>
      <c r="B5" s="8">
        <v>100</v>
      </c>
      <c r="C5" s="8">
        <v>100</v>
      </c>
      <c r="D5" s="8">
        <v>7.9210000000000003</v>
      </c>
      <c r="E5" s="8">
        <v>1.9690000000000001</v>
      </c>
      <c r="F5" s="8">
        <v>0.25136189337443698</v>
      </c>
      <c r="G5" s="8">
        <v>0.25136189337443698</v>
      </c>
      <c r="H5" s="8">
        <v>0.56375181236037897</v>
      </c>
      <c r="I5" s="8">
        <v>0.56375181236037897</v>
      </c>
      <c r="J5" s="8">
        <v>31</v>
      </c>
      <c r="K5" s="8">
        <v>31</v>
      </c>
      <c r="L5" s="8">
        <v>31</v>
      </c>
      <c r="M5" s="8">
        <v>0</v>
      </c>
      <c r="N5" s="8">
        <v>0</v>
      </c>
      <c r="O5" s="8">
        <v>31</v>
      </c>
      <c r="P5" s="8">
        <v>31</v>
      </c>
      <c r="Q5" s="8">
        <v>31</v>
      </c>
      <c r="R5" s="8">
        <v>0</v>
      </c>
      <c r="S5" s="8">
        <v>0</v>
      </c>
      <c r="T5" s="8">
        <v>31</v>
      </c>
      <c r="U5" s="8">
        <v>31</v>
      </c>
      <c r="V5" s="8">
        <v>31</v>
      </c>
      <c r="W5" s="8">
        <v>0</v>
      </c>
      <c r="X5" s="15">
        <v>0</v>
      </c>
    </row>
    <row r="6" spans="1:24" x14ac:dyDescent="0.25">
      <c r="A6" s="14" t="s">
        <v>76</v>
      </c>
      <c r="B6" s="8">
        <v>100</v>
      </c>
      <c r="C6" s="8">
        <v>100</v>
      </c>
      <c r="D6" s="8">
        <v>570.67899999999997</v>
      </c>
      <c r="E6" s="8">
        <v>212.22399999999999</v>
      </c>
      <c r="F6" s="8">
        <v>0.33969484403393402</v>
      </c>
      <c r="G6" s="8">
        <v>0.33969484403393402</v>
      </c>
      <c r="H6" s="8">
        <v>0.86543849777691695</v>
      </c>
      <c r="I6" s="8">
        <v>0.86543849777691695</v>
      </c>
      <c r="J6" s="8">
        <v>451</v>
      </c>
      <c r="K6" s="8">
        <v>451</v>
      </c>
      <c r="L6" s="8">
        <v>451</v>
      </c>
      <c r="M6" s="8">
        <v>0</v>
      </c>
      <c r="N6" s="8">
        <v>0</v>
      </c>
      <c r="O6" s="8">
        <v>451</v>
      </c>
      <c r="P6" s="8">
        <v>451</v>
      </c>
      <c r="Q6" s="8">
        <v>451</v>
      </c>
      <c r="R6" s="8">
        <v>0</v>
      </c>
      <c r="S6" s="8">
        <v>0</v>
      </c>
      <c r="T6" s="8">
        <v>451</v>
      </c>
      <c r="U6" s="8">
        <v>451</v>
      </c>
      <c r="V6" s="8">
        <v>451</v>
      </c>
      <c r="W6" s="8">
        <v>0</v>
      </c>
      <c r="X6" s="15">
        <v>0</v>
      </c>
    </row>
    <row r="7" spans="1:24" x14ac:dyDescent="0.25">
      <c r="A7" s="14" t="s">
        <v>77</v>
      </c>
      <c r="B7" s="8">
        <v>100</v>
      </c>
      <c r="C7" s="8">
        <v>100</v>
      </c>
      <c r="D7" s="8">
        <v>692.87800000000004</v>
      </c>
      <c r="E7" s="8">
        <v>256.37900000000002</v>
      </c>
      <c r="F7" s="8">
        <v>0.30893598164837599</v>
      </c>
      <c r="G7" s="8">
        <v>0.30893598164837599</v>
      </c>
      <c r="H7" s="8">
        <v>0.98483309304925204</v>
      </c>
      <c r="I7" s="8">
        <v>0.98483309304925204</v>
      </c>
      <c r="J7" s="8">
        <v>768</v>
      </c>
      <c r="K7" s="8">
        <v>768</v>
      </c>
      <c r="L7" s="8">
        <v>768</v>
      </c>
      <c r="M7" s="8">
        <v>0</v>
      </c>
      <c r="N7" s="8">
        <v>0</v>
      </c>
      <c r="O7" s="8">
        <v>768</v>
      </c>
      <c r="P7" s="8">
        <v>768</v>
      </c>
      <c r="Q7" s="8">
        <v>768</v>
      </c>
      <c r="R7" s="8">
        <v>0</v>
      </c>
      <c r="S7" s="8">
        <v>0</v>
      </c>
      <c r="T7" s="8">
        <v>768</v>
      </c>
      <c r="U7" s="8">
        <v>768</v>
      </c>
      <c r="V7" s="8">
        <v>768</v>
      </c>
      <c r="W7" s="8">
        <v>0</v>
      </c>
      <c r="X7" s="15">
        <v>0</v>
      </c>
    </row>
    <row r="8" spans="1:24" x14ac:dyDescent="0.25">
      <c r="A8" s="14" t="s">
        <v>78</v>
      </c>
      <c r="B8" s="8">
        <v>100</v>
      </c>
      <c r="C8" s="8">
        <v>100</v>
      </c>
      <c r="D8" s="8">
        <v>696.82899999999995</v>
      </c>
      <c r="E8" s="8">
        <v>237.751</v>
      </c>
      <c r="F8" s="8">
        <v>0.320262976461477</v>
      </c>
      <c r="G8" s="8">
        <v>0.320262976461477</v>
      </c>
      <c r="H8" s="8">
        <v>0.92344006713306603</v>
      </c>
      <c r="I8" s="8">
        <v>0.92344006713306603</v>
      </c>
      <c r="J8" s="8">
        <v>859</v>
      </c>
      <c r="K8" s="8">
        <v>859</v>
      </c>
      <c r="L8" s="8">
        <v>859</v>
      </c>
      <c r="M8" s="8">
        <v>0</v>
      </c>
      <c r="N8" s="8">
        <v>0</v>
      </c>
      <c r="O8" s="8">
        <v>859</v>
      </c>
      <c r="P8" s="8">
        <v>859</v>
      </c>
      <c r="Q8" s="8">
        <v>859</v>
      </c>
      <c r="R8" s="8">
        <v>0</v>
      </c>
      <c r="S8" s="8">
        <v>0</v>
      </c>
      <c r="T8" s="8">
        <v>859</v>
      </c>
      <c r="U8" s="8">
        <v>859</v>
      </c>
      <c r="V8" s="8">
        <v>859</v>
      </c>
      <c r="W8" s="8">
        <v>0</v>
      </c>
      <c r="X8" s="15">
        <v>0</v>
      </c>
    </row>
    <row r="9" spans="1:24" ht="15" thickBot="1" x14ac:dyDescent="0.3">
      <c r="A9" s="17" t="s">
        <v>79</v>
      </c>
      <c r="B9" s="18">
        <v>100</v>
      </c>
      <c r="C9" s="18">
        <v>100</v>
      </c>
      <c r="D9" s="18">
        <v>564.81600000000003</v>
      </c>
      <c r="E9" s="18">
        <v>163.97</v>
      </c>
      <c r="F9" s="18">
        <v>0.32667924208060001</v>
      </c>
      <c r="G9" s="18">
        <v>0.32667924208060001</v>
      </c>
      <c r="H9" s="18">
        <v>0.95649701897585104</v>
      </c>
      <c r="I9" s="18">
        <v>0.95649701897585104</v>
      </c>
      <c r="J9" s="18">
        <v>713</v>
      </c>
      <c r="K9" s="18">
        <v>713</v>
      </c>
      <c r="L9" s="18">
        <v>713</v>
      </c>
      <c r="M9" s="18">
        <v>0</v>
      </c>
      <c r="N9" s="18">
        <v>0</v>
      </c>
      <c r="O9" s="18">
        <v>713</v>
      </c>
      <c r="P9" s="18">
        <v>713</v>
      </c>
      <c r="Q9" s="18">
        <v>713</v>
      </c>
      <c r="R9" s="18">
        <v>0</v>
      </c>
      <c r="S9" s="18">
        <v>0</v>
      </c>
      <c r="T9" s="18">
        <v>713</v>
      </c>
      <c r="U9" s="18">
        <v>713</v>
      </c>
      <c r="V9" s="18">
        <v>713</v>
      </c>
      <c r="W9" s="18">
        <v>0</v>
      </c>
      <c r="X9" s="19">
        <v>0</v>
      </c>
    </row>
    <row r="10" spans="1:2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I19" sqref="I19"/>
    </sheetView>
  </sheetViews>
  <sheetFormatPr defaultRowHeight="14.4" x14ac:dyDescent="0.25"/>
  <cols>
    <col min="1" max="1" width="21.109375" customWidth="1"/>
    <col min="4" max="4" width="10.33203125" customWidth="1"/>
    <col min="5" max="5" width="11" customWidth="1"/>
    <col min="12" max="12" width="8.88671875" customWidth="1"/>
    <col min="13" max="13" width="0.109375" customWidth="1"/>
    <col min="14" max="15" width="8.88671875" hidden="1" customWidth="1"/>
    <col min="18" max="18" width="9.109375" customWidth="1"/>
    <col min="19" max="19" width="0.33203125" hidden="1" customWidth="1"/>
    <col min="20" max="20" width="8.88671875" hidden="1" customWidth="1"/>
    <col min="21" max="21" width="8.6640625" customWidth="1"/>
    <col min="22" max="23" width="8.88671875" hidden="1" customWidth="1"/>
  </cols>
  <sheetData>
    <row r="1" spans="1:25" x14ac:dyDescent="0.25">
      <c r="A1" s="9" t="s">
        <v>57</v>
      </c>
      <c r="B1" s="10" t="s">
        <v>58</v>
      </c>
      <c r="C1" s="10" t="s">
        <v>59</v>
      </c>
      <c r="D1" s="10" t="s">
        <v>60</v>
      </c>
      <c r="E1" s="10" t="s">
        <v>98</v>
      </c>
      <c r="F1" s="10" t="s">
        <v>97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66</v>
      </c>
      <c r="Q1" s="10" t="s">
        <v>67</v>
      </c>
      <c r="R1" s="10" t="s">
        <v>68</v>
      </c>
      <c r="S1" s="10" t="s">
        <v>38</v>
      </c>
      <c r="T1" s="10" t="s">
        <v>39</v>
      </c>
      <c r="U1" s="10" t="s">
        <v>69</v>
      </c>
      <c r="V1" s="10" t="s">
        <v>41</v>
      </c>
      <c r="W1" s="10" t="s">
        <v>42</v>
      </c>
      <c r="X1" s="10" t="s">
        <v>70</v>
      </c>
      <c r="Y1" s="11" t="s">
        <v>71</v>
      </c>
    </row>
    <row r="2" spans="1:25" x14ac:dyDescent="0.25">
      <c r="A2" s="12" t="s">
        <v>81</v>
      </c>
      <c r="B2" s="7">
        <v>100</v>
      </c>
      <c r="C2" s="7">
        <v>92.366666666666603</v>
      </c>
      <c r="D2" s="7">
        <v>1.663</v>
      </c>
      <c r="E2" s="7">
        <v>5.0219333333333296</v>
      </c>
      <c r="F2" s="7">
        <f>(E2*30)</f>
        <v>150.6579999999999</v>
      </c>
      <c r="G2" s="7">
        <v>0.28854875283446701</v>
      </c>
      <c r="H2" s="7">
        <v>0.280824829931972</v>
      </c>
      <c r="I2" s="7">
        <v>0.69101198320025403</v>
      </c>
      <c r="J2" s="7">
        <v>0.27683421905913302</v>
      </c>
      <c r="K2" s="7">
        <v>39</v>
      </c>
      <c r="L2" s="7">
        <v>23</v>
      </c>
      <c r="M2" s="7">
        <v>19</v>
      </c>
      <c r="N2" s="7">
        <v>20</v>
      </c>
      <c r="O2" s="7">
        <v>4</v>
      </c>
      <c r="P2" s="7">
        <v>39</v>
      </c>
      <c r="Q2" s="7">
        <v>19</v>
      </c>
      <c r="R2" s="7">
        <v>19</v>
      </c>
      <c r="S2" s="7">
        <v>20</v>
      </c>
      <c r="T2" s="7">
        <v>0</v>
      </c>
      <c r="U2" s="7">
        <v>39</v>
      </c>
      <c r="V2" s="7">
        <v>39</v>
      </c>
      <c r="W2" s="7">
        <v>19</v>
      </c>
      <c r="X2" s="7">
        <v>20</v>
      </c>
      <c r="Y2" s="13">
        <v>0</v>
      </c>
    </row>
    <row r="3" spans="1:25" x14ac:dyDescent="0.25">
      <c r="A3" s="12" t="s">
        <v>83</v>
      </c>
      <c r="B3" s="7">
        <v>100</v>
      </c>
      <c r="C3" s="7">
        <v>91.719149831649801</v>
      </c>
      <c r="D3" s="7">
        <v>0.66600000000000004</v>
      </c>
      <c r="E3" s="7">
        <v>4.3728999999999996</v>
      </c>
      <c r="F3" s="7">
        <f t="shared" ref="F3:F9" si="0">(E3*30)</f>
        <v>131.18699999999998</v>
      </c>
      <c r="G3" s="7">
        <v>0.271350907557804</v>
      </c>
      <c r="H3" s="7">
        <v>0.271350907557804</v>
      </c>
      <c r="I3" s="7">
        <v>0.39123007233173701</v>
      </c>
      <c r="J3" s="7">
        <v>0.39123007233173701</v>
      </c>
      <c r="K3" s="7">
        <v>9</v>
      </c>
      <c r="L3" s="7">
        <v>19</v>
      </c>
      <c r="M3" s="7">
        <v>9</v>
      </c>
      <c r="N3" s="7">
        <v>0</v>
      </c>
      <c r="O3" s="7">
        <v>10</v>
      </c>
      <c r="P3" s="7">
        <v>9</v>
      </c>
      <c r="Q3" s="7">
        <v>9</v>
      </c>
      <c r="R3" s="7">
        <v>9</v>
      </c>
      <c r="S3" s="7">
        <v>0</v>
      </c>
      <c r="T3" s="7">
        <v>0</v>
      </c>
      <c r="U3" s="7">
        <v>9</v>
      </c>
      <c r="V3" s="7">
        <v>9</v>
      </c>
      <c r="W3" s="7">
        <v>9</v>
      </c>
      <c r="X3" s="7">
        <v>0</v>
      </c>
      <c r="Y3" s="13">
        <v>0</v>
      </c>
    </row>
    <row r="4" spans="1:25" x14ac:dyDescent="0.25">
      <c r="A4" s="12" t="s">
        <v>85</v>
      </c>
      <c r="B4" s="8">
        <v>100</v>
      </c>
      <c r="C4" s="8">
        <v>85.8</v>
      </c>
      <c r="D4" s="8">
        <v>0.96199999999999997</v>
      </c>
      <c r="E4" s="8">
        <v>4.5125333333333302</v>
      </c>
      <c r="F4" s="7">
        <f t="shared" si="0"/>
        <v>135.37599999999992</v>
      </c>
      <c r="G4" s="8">
        <v>0.28903907213823499</v>
      </c>
      <c r="H4" s="8">
        <v>0.28379683880374201</v>
      </c>
      <c r="I4" s="8">
        <v>0.42759594341659501</v>
      </c>
      <c r="J4" s="8">
        <v>0.30507669228050699</v>
      </c>
      <c r="K4" s="8">
        <v>22</v>
      </c>
      <c r="L4" s="8">
        <v>24</v>
      </c>
      <c r="M4" s="8">
        <v>17</v>
      </c>
      <c r="N4" s="8">
        <v>5</v>
      </c>
      <c r="O4" s="8">
        <v>7</v>
      </c>
      <c r="P4" s="8">
        <v>22</v>
      </c>
      <c r="Q4" s="8">
        <v>17</v>
      </c>
      <c r="R4" s="8">
        <v>17</v>
      </c>
      <c r="S4" s="8">
        <v>5</v>
      </c>
      <c r="T4" s="8">
        <v>0</v>
      </c>
      <c r="U4" s="8">
        <v>22</v>
      </c>
      <c r="V4" s="8">
        <v>22</v>
      </c>
      <c r="W4" s="8">
        <v>17</v>
      </c>
      <c r="X4" s="8">
        <v>5</v>
      </c>
      <c r="Y4" s="15">
        <v>0</v>
      </c>
    </row>
    <row r="5" spans="1:25" x14ac:dyDescent="0.25">
      <c r="A5" s="12" t="s">
        <v>87</v>
      </c>
      <c r="B5" s="8">
        <v>100</v>
      </c>
      <c r="C5" s="8">
        <v>84.766666666666595</v>
      </c>
      <c r="D5" s="8">
        <v>1.9690000000000001</v>
      </c>
      <c r="E5" s="8">
        <v>4.5065333333333299</v>
      </c>
      <c r="F5" s="7">
        <f t="shared" si="0"/>
        <v>135.19599999999991</v>
      </c>
      <c r="G5" s="8">
        <v>0.25136189337443698</v>
      </c>
      <c r="H5" s="8">
        <v>0.240492487510437</v>
      </c>
      <c r="I5" s="8">
        <v>0.56375181236037897</v>
      </c>
      <c r="J5" s="8">
        <v>0.54125472765826399</v>
      </c>
      <c r="K5" s="8">
        <v>31</v>
      </c>
      <c r="L5" s="8">
        <v>25</v>
      </c>
      <c r="M5" s="8">
        <v>20</v>
      </c>
      <c r="N5" s="8">
        <v>11</v>
      </c>
      <c r="O5" s="8">
        <v>5</v>
      </c>
      <c r="P5" s="8">
        <v>31</v>
      </c>
      <c r="Q5" s="8">
        <v>20</v>
      </c>
      <c r="R5" s="8">
        <v>20</v>
      </c>
      <c r="S5" s="8">
        <v>11</v>
      </c>
      <c r="T5" s="8">
        <v>0</v>
      </c>
      <c r="U5" s="8">
        <v>31</v>
      </c>
      <c r="V5" s="8">
        <v>31</v>
      </c>
      <c r="W5" s="8">
        <v>20</v>
      </c>
      <c r="X5" s="8">
        <v>11</v>
      </c>
      <c r="Y5" s="15">
        <v>0</v>
      </c>
    </row>
    <row r="6" spans="1:25" x14ac:dyDescent="0.25">
      <c r="A6" s="14" t="s">
        <v>89</v>
      </c>
      <c r="B6" s="8">
        <v>100</v>
      </c>
      <c r="C6" s="8">
        <v>98</v>
      </c>
      <c r="D6" s="8">
        <v>212.22399999999999</v>
      </c>
      <c r="E6" s="8">
        <v>5.4265666666666599</v>
      </c>
      <c r="F6" s="7">
        <f t="shared" si="0"/>
        <v>162.7969999999998</v>
      </c>
      <c r="G6" s="8">
        <v>0.33969484403393402</v>
      </c>
      <c r="H6" s="8">
        <v>0.33198291313113198</v>
      </c>
      <c r="I6" s="8">
        <v>0.86543849777691695</v>
      </c>
      <c r="J6" s="8">
        <v>0.44578585433668899</v>
      </c>
      <c r="K6" s="8">
        <v>451</v>
      </c>
      <c r="L6" s="8">
        <v>259</v>
      </c>
      <c r="M6" s="8">
        <v>97</v>
      </c>
      <c r="N6" s="8">
        <v>354</v>
      </c>
      <c r="O6" s="8">
        <v>162</v>
      </c>
      <c r="P6" s="8">
        <v>451</v>
      </c>
      <c r="Q6" s="8">
        <v>232</v>
      </c>
      <c r="R6" s="8">
        <v>97</v>
      </c>
      <c r="S6" s="8">
        <v>354</v>
      </c>
      <c r="T6" s="8">
        <v>135</v>
      </c>
      <c r="U6" s="8">
        <v>451</v>
      </c>
      <c r="V6" s="8">
        <v>451</v>
      </c>
      <c r="W6" s="8">
        <v>97</v>
      </c>
      <c r="X6" s="8">
        <v>354</v>
      </c>
      <c r="Y6" s="15">
        <v>0</v>
      </c>
    </row>
    <row r="7" spans="1:25" x14ac:dyDescent="0.25">
      <c r="A7" s="14" t="s">
        <v>91</v>
      </c>
      <c r="B7" s="8">
        <v>100</v>
      </c>
      <c r="C7" s="8">
        <v>98.733333333333306</v>
      </c>
      <c r="D7" s="8">
        <v>256.37900000000002</v>
      </c>
      <c r="E7" s="8">
        <v>5.5555333333333303</v>
      </c>
      <c r="F7" s="7">
        <f t="shared" si="0"/>
        <v>166.66599999999991</v>
      </c>
      <c r="G7" s="8">
        <v>0.30893598164837599</v>
      </c>
      <c r="H7" s="8">
        <v>0.29975902581640401</v>
      </c>
      <c r="I7" s="8">
        <v>0.98483309304925204</v>
      </c>
      <c r="J7" s="8">
        <v>0.62909374741541502</v>
      </c>
      <c r="K7" s="8">
        <v>768</v>
      </c>
      <c r="L7" s="8">
        <v>299</v>
      </c>
      <c r="M7" s="8">
        <v>116</v>
      </c>
      <c r="N7" s="8">
        <v>652</v>
      </c>
      <c r="O7" s="8">
        <v>183</v>
      </c>
      <c r="P7" s="8">
        <v>768</v>
      </c>
      <c r="Q7" s="8">
        <v>277</v>
      </c>
      <c r="R7" s="8">
        <v>116</v>
      </c>
      <c r="S7" s="8">
        <v>652</v>
      </c>
      <c r="T7" s="8">
        <v>161</v>
      </c>
      <c r="U7" s="8">
        <v>768</v>
      </c>
      <c r="V7" s="8">
        <v>768</v>
      </c>
      <c r="W7" s="8">
        <v>116</v>
      </c>
      <c r="X7" s="8">
        <v>652</v>
      </c>
      <c r="Y7" s="15">
        <v>0</v>
      </c>
    </row>
    <row r="8" spans="1:25" x14ac:dyDescent="0.25">
      <c r="A8" s="14" t="s">
        <v>93</v>
      </c>
      <c r="B8" s="8">
        <v>100</v>
      </c>
      <c r="C8" s="8">
        <v>99.633333333333297</v>
      </c>
      <c r="D8" s="8">
        <v>237.751</v>
      </c>
      <c r="E8" s="8">
        <v>5.2173333333333298</v>
      </c>
      <c r="F8" s="7">
        <f t="shared" si="0"/>
        <v>156.5199999999999</v>
      </c>
      <c r="G8" s="8">
        <v>0.320262976461477</v>
      </c>
      <c r="H8" s="8">
        <v>0.31152789171133199</v>
      </c>
      <c r="I8" s="8">
        <v>0.92344006713306603</v>
      </c>
      <c r="J8" s="8">
        <v>0.66412865535816201</v>
      </c>
      <c r="K8" s="8">
        <v>859</v>
      </c>
      <c r="L8" s="8">
        <v>393</v>
      </c>
      <c r="M8" s="8">
        <v>184</v>
      </c>
      <c r="N8" s="8">
        <v>675</v>
      </c>
      <c r="O8" s="8">
        <v>209</v>
      </c>
      <c r="P8" s="8">
        <v>859</v>
      </c>
      <c r="Q8" s="8">
        <v>386</v>
      </c>
      <c r="R8" s="8">
        <v>184</v>
      </c>
      <c r="S8" s="8">
        <v>675</v>
      </c>
      <c r="T8" s="8">
        <v>202</v>
      </c>
      <c r="U8" s="8">
        <v>859</v>
      </c>
      <c r="V8" s="8">
        <v>859</v>
      </c>
      <c r="W8" s="8">
        <v>184</v>
      </c>
      <c r="X8" s="8">
        <v>675</v>
      </c>
      <c r="Y8" s="15">
        <v>0</v>
      </c>
    </row>
    <row r="9" spans="1:25" ht="15" thickBot="1" x14ac:dyDescent="0.3">
      <c r="A9" s="17" t="s">
        <v>95</v>
      </c>
      <c r="B9" s="18">
        <v>100</v>
      </c>
      <c r="C9" s="18">
        <v>96.933333333333294</v>
      </c>
      <c r="D9" s="18">
        <v>163.97</v>
      </c>
      <c r="E9" s="18">
        <v>5.4563666666666597</v>
      </c>
      <c r="F9" s="23">
        <f t="shared" si="0"/>
        <v>163.6909999999998</v>
      </c>
      <c r="G9" s="18">
        <v>0.32667924208060001</v>
      </c>
      <c r="H9" s="18">
        <v>0.31721013326689501</v>
      </c>
      <c r="I9" s="18">
        <v>0.95649701897585104</v>
      </c>
      <c r="J9" s="18">
        <v>0.728672026220618</v>
      </c>
      <c r="K9" s="18">
        <v>713</v>
      </c>
      <c r="L9" s="18">
        <v>359</v>
      </c>
      <c r="M9" s="18">
        <v>167</v>
      </c>
      <c r="N9" s="18">
        <v>546</v>
      </c>
      <c r="O9" s="18">
        <v>192</v>
      </c>
      <c r="P9" s="18">
        <v>713</v>
      </c>
      <c r="Q9" s="18">
        <v>327</v>
      </c>
      <c r="R9" s="18">
        <v>167</v>
      </c>
      <c r="S9" s="18">
        <v>546</v>
      </c>
      <c r="T9" s="18">
        <v>160</v>
      </c>
      <c r="U9" s="18">
        <v>713</v>
      </c>
      <c r="V9" s="18">
        <v>713</v>
      </c>
      <c r="W9" s="18">
        <v>167</v>
      </c>
      <c r="X9" s="18">
        <v>546</v>
      </c>
      <c r="Y9" s="1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A19" zoomScale="85" zoomScaleNormal="85" workbookViewId="0">
      <selection activeCell="T32" sqref="T32"/>
    </sheetView>
  </sheetViews>
  <sheetFormatPr defaultRowHeight="14.4" x14ac:dyDescent="0.25"/>
  <cols>
    <col min="1" max="1" width="17.33203125" customWidth="1"/>
    <col min="3" max="4" width="9" bestFit="1" customWidth="1"/>
    <col min="5" max="5" width="9.5546875" bestFit="1" customWidth="1"/>
    <col min="6" max="9" width="9" bestFit="1" customWidth="1"/>
  </cols>
  <sheetData>
    <row r="1" spans="1:15" ht="15" thickBot="1" x14ac:dyDescent="0.3">
      <c r="A1" t="s">
        <v>113</v>
      </c>
    </row>
    <row r="2" spans="1:15" x14ac:dyDescent="0.25">
      <c r="A2" s="9" t="s">
        <v>57</v>
      </c>
      <c r="B2" s="10" t="s">
        <v>58</v>
      </c>
      <c r="C2" s="10" t="s">
        <v>59</v>
      </c>
      <c r="D2" s="10" t="s">
        <v>60</v>
      </c>
      <c r="E2" s="10" t="s">
        <v>61</v>
      </c>
      <c r="F2" s="10" t="s">
        <v>62</v>
      </c>
      <c r="G2" s="10" t="s">
        <v>63</v>
      </c>
      <c r="H2" s="10" t="s">
        <v>64</v>
      </c>
      <c r="I2" s="10" t="s">
        <v>65</v>
      </c>
      <c r="J2" s="10" t="s">
        <v>66</v>
      </c>
      <c r="K2" s="10" t="s">
        <v>67</v>
      </c>
      <c r="L2" s="10" t="s">
        <v>68</v>
      </c>
      <c r="M2" s="10" t="s">
        <v>69</v>
      </c>
      <c r="N2" s="10" t="s">
        <v>70</v>
      </c>
      <c r="O2" s="11" t="s">
        <v>71</v>
      </c>
    </row>
    <row r="3" spans="1:15" x14ac:dyDescent="0.25">
      <c r="A3" s="12" t="s">
        <v>72</v>
      </c>
      <c r="B3" s="7">
        <v>100</v>
      </c>
      <c r="C3" s="7">
        <v>100</v>
      </c>
      <c r="D3" s="20">
        <v>5.1079999999999997</v>
      </c>
      <c r="E3" s="20">
        <v>1.663</v>
      </c>
      <c r="F3" s="20">
        <v>0.28854875283446701</v>
      </c>
      <c r="G3" s="20">
        <v>0.28854875283446701</v>
      </c>
      <c r="H3" s="20">
        <v>0.69101198320025403</v>
      </c>
      <c r="I3" s="20">
        <v>0.69101198320025403</v>
      </c>
      <c r="J3" s="7">
        <v>39</v>
      </c>
      <c r="K3" s="7">
        <v>39</v>
      </c>
      <c r="L3" s="7">
        <v>39</v>
      </c>
      <c r="M3" s="7">
        <v>39</v>
      </c>
      <c r="N3" s="7">
        <v>0</v>
      </c>
      <c r="O3" s="13">
        <v>0</v>
      </c>
    </row>
    <row r="4" spans="1:15" x14ac:dyDescent="0.25">
      <c r="A4" s="12" t="s">
        <v>73</v>
      </c>
      <c r="B4" s="7">
        <v>100</v>
      </c>
      <c r="C4" s="7">
        <v>100</v>
      </c>
      <c r="D4" s="20">
        <v>6.8390000000000004</v>
      </c>
      <c r="E4" s="20">
        <v>0.66600000000000004</v>
      </c>
      <c r="F4" s="20">
        <v>0.271350907557804</v>
      </c>
      <c r="G4" s="20">
        <v>0.271350907557804</v>
      </c>
      <c r="H4" s="20">
        <v>0.39123007233173701</v>
      </c>
      <c r="I4" s="20">
        <v>0.39123007233173701</v>
      </c>
      <c r="J4" s="7">
        <v>9</v>
      </c>
      <c r="K4" s="7">
        <v>9</v>
      </c>
      <c r="L4" s="7">
        <v>9</v>
      </c>
      <c r="M4" s="7">
        <v>9</v>
      </c>
      <c r="N4" s="7">
        <v>0</v>
      </c>
      <c r="O4" s="13">
        <v>0</v>
      </c>
    </row>
    <row r="5" spans="1:15" x14ac:dyDescent="0.25">
      <c r="A5" s="14" t="s">
        <v>74</v>
      </c>
      <c r="B5" s="8">
        <v>100</v>
      </c>
      <c r="C5" s="8">
        <v>100</v>
      </c>
      <c r="D5" s="21">
        <v>3.544</v>
      </c>
      <c r="E5" s="21">
        <v>0.96199999999999997</v>
      </c>
      <c r="F5" s="21">
        <v>0.28903907213823499</v>
      </c>
      <c r="G5" s="21">
        <v>0.28903907213823499</v>
      </c>
      <c r="H5" s="21">
        <v>0.42759594341659501</v>
      </c>
      <c r="I5" s="21">
        <v>0.42759594341659501</v>
      </c>
      <c r="J5" s="8">
        <v>22</v>
      </c>
      <c r="K5" s="8">
        <v>22</v>
      </c>
      <c r="L5" s="8">
        <v>22</v>
      </c>
      <c r="M5" s="8">
        <v>22</v>
      </c>
      <c r="N5" s="8">
        <v>0</v>
      </c>
      <c r="O5" s="15">
        <v>0</v>
      </c>
    </row>
    <row r="6" spans="1:15" x14ac:dyDescent="0.25">
      <c r="A6" s="14" t="s">
        <v>75</v>
      </c>
      <c r="B6" s="8">
        <v>100</v>
      </c>
      <c r="C6" s="8">
        <v>100</v>
      </c>
      <c r="D6" s="21">
        <v>7.9210000000000003</v>
      </c>
      <c r="E6" s="21">
        <v>1.9690000000000001</v>
      </c>
      <c r="F6" s="21">
        <v>0.25136189337443698</v>
      </c>
      <c r="G6" s="21">
        <v>0.25136189337443698</v>
      </c>
      <c r="H6" s="21">
        <v>0.56375181236037897</v>
      </c>
      <c r="I6" s="21">
        <v>0.56375181236037897</v>
      </c>
      <c r="J6" s="8">
        <v>31</v>
      </c>
      <c r="K6" s="8">
        <v>31</v>
      </c>
      <c r="L6" s="8">
        <v>31</v>
      </c>
      <c r="M6" s="8">
        <v>31</v>
      </c>
      <c r="N6" s="8">
        <v>0</v>
      </c>
      <c r="O6" s="15">
        <v>0</v>
      </c>
    </row>
    <row r="7" spans="1:15" x14ac:dyDescent="0.25">
      <c r="A7" s="14" t="s">
        <v>76</v>
      </c>
      <c r="B7" s="8">
        <v>100</v>
      </c>
      <c r="C7" s="8">
        <v>100</v>
      </c>
      <c r="D7" s="21">
        <v>570.67899999999997</v>
      </c>
      <c r="E7" s="21">
        <v>212.22399999999999</v>
      </c>
      <c r="F7" s="21">
        <v>0.33969484403393402</v>
      </c>
      <c r="G7" s="21">
        <v>0.33969484403393402</v>
      </c>
      <c r="H7" s="21">
        <v>0.86543849777691695</v>
      </c>
      <c r="I7" s="21">
        <v>0.86543849777691695</v>
      </c>
      <c r="J7" s="8">
        <v>451</v>
      </c>
      <c r="K7" s="8">
        <v>451</v>
      </c>
      <c r="L7" s="8">
        <v>451</v>
      </c>
      <c r="M7" s="8">
        <v>451</v>
      </c>
      <c r="N7" s="8">
        <v>0</v>
      </c>
      <c r="O7" s="15">
        <v>0</v>
      </c>
    </row>
    <row r="8" spans="1:15" x14ac:dyDescent="0.25">
      <c r="A8" s="14" t="s">
        <v>77</v>
      </c>
      <c r="B8" s="8">
        <v>100</v>
      </c>
      <c r="C8" s="8">
        <v>100</v>
      </c>
      <c r="D8" s="21">
        <v>692.87800000000004</v>
      </c>
      <c r="E8" s="21">
        <v>256.37900000000002</v>
      </c>
      <c r="F8" s="21">
        <v>0.30893598164837599</v>
      </c>
      <c r="G8" s="21">
        <v>0.30893598164837599</v>
      </c>
      <c r="H8" s="21">
        <v>0.98483309304925204</v>
      </c>
      <c r="I8" s="21">
        <v>0.98483309304925204</v>
      </c>
      <c r="J8" s="8">
        <v>768</v>
      </c>
      <c r="K8" s="8">
        <v>768</v>
      </c>
      <c r="L8" s="8">
        <v>768</v>
      </c>
      <c r="M8" s="8">
        <v>768</v>
      </c>
      <c r="N8" s="8">
        <v>0</v>
      </c>
      <c r="O8" s="15">
        <v>0</v>
      </c>
    </row>
    <row r="9" spans="1:15" x14ac:dyDescent="0.25">
      <c r="A9" s="14" t="s">
        <v>78</v>
      </c>
      <c r="B9" s="8">
        <v>100</v>
      </c>
      <c r="C9" s="8">
        <v>100</v>
      </c>
      <c r="D9" s="21">
        <v>696.82899999999995</v>
      </c>
      <c r="E9" s="21">
        <v>237.751</v>
      </c>
      <c r="F9" s="21">
        <v>0.320262976461477</v>
      </c>
      <c r="G9" s="21">
        <v>0.320262976461477</v>
      </c>
      <c r="H9" s="21">
        <v>0.92344006713306603</v>
      </c>
      <c r="I9" s="21">
        <v>0.92344006713306603</v>
      </c>
      <c r="J9" s="8">
        <v>859</v>
      </c>
      <c r="K9" s="8">
        <v>859</v>
      </c>
      <c r="L9" s="8">
        <v>859</v>
      </c>
      <c r="M9" s="8">
        <v>859</v>
      </c>
      <c r="N9" s="8">
        <v>0</v>
      </c>
      <c r="O9" s="15">
        <v>0</v>
      </c>
    </row>
    <row r="10" spans="1:15" ht="15" thickBot="1" x14ac:dyDescent="0.3">
      <c r="A10" s="17" t="s">
        <v>79</v>
      </c>
      <c r="B10" s="18">
        <v>100</v>
      </c>
      <c r="C10" s="18">
        <v>100</v>
      </c>
      <c r="D10" s="22">
        <v>564.81600000000003</v>
      </c>
      <c r="E10" s="22">
        <v>163.97</v>
      </c>
      <c r="F10" s="22">
        <v>0.32667924208060001</v>
      </c>
      <c r="G10" s="22">
        <v>0.32667924208060001</v>
      </c>
      <c r="H10" s="22">
        <v>0.95649701897585104</v>
      </c>
      <c r="I10" s="22">
        <v>0.95649701897585104</v>
      </c>
      <c r="J10" s="18">
        <v>713</v>
      </c>
      <c r="K10" s="18">
        <v>713</v>
      </c>
      <c r="L10" s="18">
        <v>713</v>
      </c>
      <c r="M10" s="18">
        <v>713</v>
      </c>
      <c r="N10" s="18">
        <v>0</v>
      </c>
      <c r="O10" s="19">
        <v>0</v>
      </c>
    </row>
    <row r="11" spans="1:15" x14ac:dyDescent="0.25">
      <c r="A11" s="35"/>
      <c r="B11" s="35"/>
      <c r="C11" s="35"/>
      <c r="D11" s="36"/>
      <c r="E11" s="36"/>
      <c r="F11" s="36"/>
      <c r="G11" s="36"/>
      <c r="H11" s="36"/>
      <c r="I11" s="36"/>
      <c r="J11" s="35"/>
      <c r="K11" s="35"/>
      <c r="L11" s="35"/>
      <c r="M11" s="35"/>
      <c r="N11" s="35"/>
      <c r="O11" s="35"/>
    </row>
    <row r="12" spans="1:15" ht="15" thickBot="1" x14ac:dyDescent="0.3">
      <c r="A12" s="37" t="s">
        <v>114</v>
      </c>
    </row>
    <row r="13" spans="1:15" ht="15" thickBot="1" x14ac:dyDescent="0.3">
      <c r="A13" s="30" t="s">
        <v>99</v>
      </c>
      <c r="B13" s="31" t="s">
        <v>100</v>
      </c>
      <c r="C13" s="31" t="s">
        <v>101</v>
      </c>
      <c r="D13" s="31" t="s">
        <v>102</v>
      </c>
      <c r="E13" s="31" t="s">
        <v>96</v>
      </c>
      <c r="F13" s="31" t="s">
        <v>103</v>
      </c>
      <c r="G13" s="31" t="s">
        <v>104</v>
      </c>
      <c r="H13" s="31" t="s">
        <v>105</v>
      </c>
      <c r="I13" s="31" t="s">
        <v>106</v>
      </c>
      <c r="J13" s="31" t="s">
        <v>107</v>
      </c>
      <c r="K13" s="31" t="s">
        <v>108</v>
      </c>
      <c r="L13" s="31" t="s">
        <v>109</v>
      </c>
      <c r="M13" s="31" t="s">
        <v>110</v>
      </c>
      <c r="N13" s="31" t="s">
        <v>111</v>
      </c>
      <c r="O13" s="32" t="s">
        <v>112</v>
      </c>
    </row>
    <row r="14" spans="1:15" x14ac:dyDescent="0.25">
      <c r="A14" s="27" t="s">
        <v>80</v>
      </c>
      <c r="B14" s="28">
        <v>100</v>
      </c>
      <c r="C14" s="33">
        <v>92.366666666666603</v>
      </c>
      <c r="D14" s="33">
        <v>1.663</v>
      </c>
      <c r="E14" s="33">
        <v>150.6579999999999</v>
      </c>
      <c r="F14" s="33">
        <v>0.28854875283446701</v>
      </c>
      <c r="G14" s="33">
        <v>0.280824829931972</v>
      </c>
      <c r="H14" s="33">
        <v>0.69101198320025403</v>
      </c>
      <c r="I14" s="33">
        <v>0.27683421905913302</v>
      </c>
      <c r="J14" s="28">
        <v>39</v>
      </c>
      <c r="K14" s="28">
        <v>19</v>
      </c>
      <c r="L14" s="28">
        <v>19</v>
      </c>
      <c r="M14" s="28">
        <v>39</v>
      </c>
      <c r="N14" s="28">
        <v>20</v>
      </c>
      <c r="O14" s="29">
        <v>0</v>
      </c>
    </row>
    <row r="15" spans="1:15" x14ac:dyDescent="0.25">
      <c r="A15" s="12" t="s">
        <v>82</v>
      </c>
      <c r="B15" s="7">
        <v>100</v>
      </c>
      <c r="C15" s="20">
        <v>91.719149831649801</v>
      </c>
      <c r="D15" s="20">
        <v>0.66600000000000004</v>
      </c>
      <c r="E15" s="20">
        <v>131.18699999999998</v>
      </c>
      <c r="F15" s="20">
        <v>0.271350907557804</v>
      </c>
      <c r="G15" s="20">
        <v>0.271350907557804</v>
      </c>
      <c r="H15" s="20">
        <v>0.39123007233173701</v>
      </c>
      <c r="I15" s="20">
        <v>0.39123007233173701</v>
      </c>
      <c r="J15" s="7">
        <v>9</v>
      </c>
      <c r="K15" s="7">
        <v>9</v>
      </c>
      <c r="L15" s="7">
        <v>9</v>
      </c>
      <c r="M15" s="7">
        <v>9</v>
      </c>
      <c r="N15" s="7">
        <v>0</v>
      </c>
      <c r="O15" s="13">
        <v>0</v>
      </c>
    </row>
    <row r="16" spans="1:15" x14ac:dyDescent="0.25">
      <c r="A16" s="12" t="s">
        <v>84</v>
      </c>
      <c r="B16" s="7">
        <v>100</v>
      </c>
      <c r="C16" s="20">
        <v>85.8</v>
      </c>
      <c r="D16" s="20">
        <v>0.96199999999999997</v>
      </c>
      <c r="E16" s="20">
        <v>135.37599999999992</v>
      </c>
      <c r="F16" s="20">
        <v>0.28903907213823499</v>
      </c>
      <c r="G16" s="20">
        <v>0.28379683880374201</v>
      </c>
      <c r="H16" s="20">
        <v>0.42759594341659501</v>
      </c>
      <c r="I16" s="20">
        <v>0.30507669228050699</v>
      </c>
      <c r="J16" s="7">
        <v>22</v>
      </c>
      <c r="K16" s="7">
        <v>17</v>
      </c>
      <c r="L16" s="7">
        <v>17</v>
      </c>
      <c r="M16" s="7">
        <v>22</v>
      </c>
      <c r="N16" s="7">
        <v>5</v>
      </c>
      <c r="O16" s="13">
        <v>0</v>
      </c>
    </row>
    <row r="17" spans="1:15" x14ac:dyDescent="0.25">
      <c r="A17" s="12" t="s">
        <v>86</v>
      </c>
      <c r="B17" s="7">
        <v>100</v>
      </c>
      <c r="C17" s="20">
        <v>84.766666666666595</v>
      </c>
      <c r="D17" s="20">
        <v>1.9690000000000001</v>
      </c>
      <c r="E17" s="20">
        <v>135.19599999999991</v>
      </c>
      <c r="F17" s="20">
        <v>0.25136189337443698</v>
      </c>
      <c r="G17" s="20">
        <v>0.240492487510437</v>
      </c>
      <c r="H17" s="20">
        <v>0.56375181236037897</v>
      </c>
      <c r="I17" s="20">
        <v>0.54125472765826399</v>
      </c>
      <c r="J17" s="7">
        <v>31</v>
      </c>
      <c r="K17" s="7">
        <v>20</v>
      </c>
      <c r="L17" s="7">
        <v>20</v>
      </c>
      <c r="M17" s="7">
        <v>31</v>
      </c>
      <c r="N17" s="7">
        <v>11</v>
      </c>
      <c r="O17" s="13">
        <v>0</v>
      </c>
    </row>
    <row r="18" spans="1:15" x14ac:dyDescent="0.25">
      <c r="A18" s="12" t="s">
        <v>88</v>
      </c>
      <c r="B18" s="7">
        <v>100</v>
      </c>
      <c r="C18" s="20">
        <v>98</v>
      </c>
      <c r="D18" s="20">
        <v>212.22399999999999</v>
      </c>
      <c r="E18" s="20">
        <v>162.7969999999998</v>
      </c>
      <c r="F18" s="20">
        <v>0.33969484403393402</v>
      </c>
      <c r="G18" s="20">
        <v>0.33198291313113198</v>
      </c>
      <c r="H18" s="20">
        <v>0.86543849777691695</v>
      </c>
      <c r="I18" s="20">
        <v>0.44578585433668899</v>
      </c>
      <c r="J18" s="7">
        <v>451</v>
      </c>
      <c r="K18" s="7">
        <v>232</v>
      </c>
      <c r="L18" s="7">
        <v>97</v>
      </c>
      <c r="M18" s="7">
        <v>451</v>
      </c>
      <c r="N18" s="7">
        <v>354</v>
      </c>
      <c r="O18" s="13">
        <v>0</v>
      </c>
    </row>
    <row r="19" spans="1:15" x14ac:dyDescent="0.25">
      <c r="A19" s="12" t="s">
        <v>90</v>
      </c>
      <c r="B19" s="7">
        <v>100</v>
      </c>
      <c r="C19" s="20">
        <v>98.733333333333306</v>
      </c>
      <c r="D19" s="20">
        <v>256.37900000000002</v>
      </c>
      <c r="E19" s="20">
        <v>166.66599999999991</v>
      </c>
      <c r="F19" s="20">
        <v>0.30893598164837599</v>
      </c>
      <c r="G19" s="20">
        <v>0.29975902581640401</v>
      </c>
      <c r="H19" s="20">
        <v>0.98483309304925204</v>
      </c>
      <c r="I19" s="20">
        <v>0.62909374741541502</v>
      </c>
      <c r="J19" s="7">
        <v>768</v>
      </c>
      <c r="K19" s="7">
        <v>277</v>
      </c>
      <c r="L19" s="7">
        <v>116</v>
      </c>
      <c r="M19" s="7">
        <v>768</v>
      </c>
      <c r="N19" s="7">
        <v>652</v>
      </c>
      <c r="O19" s="13">
        <v>0</v>
      </c>
    </row>
    <row r="20" spans="1:15" x14ac:dyDescent="0.25">
      <c r="A20" s="12" t="s">
        <v>92</v>
      </c>
      <c r="B20" s="7">
        <v>100</v>
      </c>
      <c r="C20" s="20">
        <v>99.633333333333297</v>
      </c>
      <c r="D20" s="20">
        <v>237.751</v>
      </c>
      <c r="E20" s="20">
        <v>156.5199999999999</v>
      </c>
      <c r="F20" s="20">
        <v>0.320262976461477</v>
      </c>
      <c r="G20" s="20">
        <v>0.31152789171133199</v>
      </c>
      <c r="H20" s="20">
        <v>0.92344006713306603</v>
      </c>
      <c r="I20" s="20">
        <v>0.66412865535816201</v>
      </c>
      <c r="J20" s="7">
        <v>859</v>
      </c>
      <c r="K20" s="7">
        <v>386</v>
      </c>
      <c r="L20" s="7">
        <v>184</v>
      </c>
      <c r="M20" s="7">
        <v>859</v>
      </c>
      <c r="N20" s="7">
        <v>675</v>
      </c>
      <c r="O20" s="13">
        <v>0</v>
      </c>
    </row>
    <row r="21" spans="1:15" ht="15" thickBot="1" x14ac:dyDescent="0.3">
      <c r="A21" s="25" t="s">
        <v>94</v>
      </c>
      <c r="B21" s="23">
        <v>100</v>
      </c>
      <c r="C21" s="34">
        <v>96.933333333333294</v>
      </c>
      <c r="D21" s="34">
        <v>163.97</v>
      </c>
      <c r="E21" s="34">
        <v>163.6909999999998</v>
      </c>
      <c r="F21" s="34">
        <v>0.32667924208060001</v>
      </c>
      <c r="G21" s="34">
        <v>0.31721013326689501</v>
      </c>
      <c r="H21" s="34">
        <v>0.95649701897585104</v>
      </c>
      <c r="I21" s="34">
        <v>0.728672026220618</v>
      </c>
      <c r="J21" s="23">
        <v>713</v>
      </c>
      <c r="K21" s="23">
        <v>327</v>
      </c>
      <c r="L21" s="23">
        <v>167</v>
      </c>
      <c r="M21" s="23">
        <v>713</v>
      </c>
      <c r="N21" s="23">
        <v>546</v>
      </c>
      <c r="O21" s="26">
        <v>0</v>
      </c>
    </row>
    <row r="23" spans="1:15" ht="15" thickBot="1" x14ac:dyDescent="0.3">
      <c r="A23" s="40" t="s">
        <v>121</v>
      </c>
    </row>
    <row r="24" spans="1:15" s="39" customFormat="1" ht="15" thickBot="1" x14ac:dyDescent="0.3">
      <c r="A24" s="30" t="s">
        <v>99</v>
      </c>
      <c r="B24" s="31" t="s">
        <v>100</v>
      </c>
      <c r="C24" s="31" t="s">
        <v>101</v>
      </c>
      <c r="D24" s="31" t="s">
        <v>102</v>
      </c>
      <c r="E24" s="31" t="s">
        <v>96</v>
      </c>
      <c r="F24" s="31" t="s">
        <v>103</v>
      </c>
      <c r="G24" s="31" t="s">
        <v>104</v>
      </c>
      <c r="H24" s="31" t="s">
        <v>105</v>
      </c>
      <c r="I24" s="31" t="s">
        <v>106</v>
      </c>
      <c r="J24" s="31" t="s">
        <v>107</v>
      </c>
      <c r="K24" s="31" t="s">
        <v>108</v>
      </c>
      <c r="L24" s="31" t="s">
        <v>109</v>
      </c>
      <c r="M24" s="31" t="s">
        <v>110</v>
      </c>
      <c r="N24" s="31" t="s">
        <v>111</v>
      </c>
      <c r="O24" s="32" t="s">
        <v>112</v>
      </c>
    </row>
    <row r="25" spans="1:15" x14ac:dyDescent="0.25">
      <c r="A25" s="27" t="s">
        <v>117</v>
      </c>
      <c r="B25" s="28">
        <v>100</v>
      </c>
      <c r="C25" s="33">
        <v>92.266666666666595</v>
      </c>
      <c r="D25" s="33">
        <v>309.274</v>
      </c>
      <c r="E25" s="33">
        <v>1017.4089999999991</v>
      </c>
      <c r="F25" s="33">
        <v>0.288899938681563</v>
      </c>
      <c r="G25" s="33">
        <v>0.24139117364294699</v>
      </c>
      <c r="H25" s="33">
        <v>0.679752834204986</v>
      </c>
      <c r="I25" s="33">
        <v>0.58799694237515698</v>
      </c>
      <c r="J25" s="28">
        <v>1460</v>
      </c>
      <c r="K25" s="28">
        <v>1533</v>
      </c>
      <c r="L25" s="28">
        <v>0</v>
      </c>
      <c r="M25" s="28">
        <v>2269</v>
      </c>
      <c r="N25" s="28">
        <v>1460</v>
      </c>
      <c r="O25" s="29">
        <v>809</v>
      </c>
    </row>
    <row r="26" spans="1:15" ht="15" thickBot="1" x14ac:dyDescent="0.3">
      <c r="A26" s="25" t="s">
        <v>119</v>
      </c>
      <c r="B26" s="23">
        <v>100</v>
      </c>
      <c r="C26" s="34">
        <v>92.6</v>
      </c>
      <c r="D26" s="34">
        <v>308.94799999999998</v>
      </c>
      <c r="E26" s="34">
        <v>983.63199999999904</v>
      </c>
      <c r="F26" s="34">
        <v>0.29156253566019003</v>
      </c>
      <c r="G26" s="34">
        <v>0.242247710367367</v>
      </c>
      <c r="H26" s="34">
        <v>0.78959277488337398</v>
      </c>
      <c r="I26" s="34">
        <v>0.58257000445087503</v>
      </c>
      <c r="J26" s="23">
        <v>1461</v>
      </c>
      <c r="K26" s="23">
        <v>1621</v>
      </c>
      <c r="L26" s="23">
        <v>0</v>
      </c>
      <c r="M26" s="23">
        <v>2363</v>
      </c>
      <c r="N26" s="23">
        <v>1461</v>
      </c>
      <c r="O26" s="26">
        <v>902</v>
      </c>
    </row>
    <row r="28" spans="1:15" ht="15" thickBot="1" x14ac:dyDescent="0.3">
      <c r="A28" s="40" t="s">
        <v>151</v>
      </c>
    </row>
    <row r="29" spans="1:15" x14ac:dyDescent="0.25">
      <c r="A29" s="9" t="s">
        <v>152</v>
      </c>
      <c r="B29" s="10" t="s">
        <v>153</v>
      </c>
      <c r="C29" s="10" t="s">
        <v>154</v>
      </c>
      <c r="D29" s="10" t="s">
        <v>155</v>
      </c>
      <c r="E29" s="10" t="s">
        <v>156</v>
      </c>
      <c r="F29" s="10" t="s">
        <v>157</v>
      </c>
      <c r="G29" s="10" t="s">
        <v>158</v>
      </c>
      <c r="H29" s="10" t="s">
        <v>159</v>
      </c>
      <c r="I29" s="10" t="s">
        <v>160</v>
      </c>
      <c r="J29" s="10" t="s">
        <v>161</v>
      </c>
      <c r="K29" s="10" t="s">
        <v>162</v>
      </c>
      <c r="L29" s="10" t="s">
        <v>163</v>
      </c>
      <c r="M29" s="10" t="s">
        <v>164</v>
      </c>
      <c r="N29" s="10" t="s">
        <v>165</v>
      </c>
      <c r="O29" s="11" t="s">
        <v>166</v>
      </c>
    </row>
    <row r="30" spans="1:15" x14ac:dyDescent="0.25">
      <c r="A30" s="14" t="s">
        <v>142</v>
      </c>
      <c r="B30" s="8">
        <v>100</v>
      </c>
      <c r="C30" s="21">
        <v>92.366666666666603</v>
      </c>
      <c r="D30" s="21">
        <v>2.59</v>
      </c>
      <c r="E30" s="21">
        <v>150.6579999999999</v>
      </c>
      <c r="F30" s="21">
        <v>0.28273809523809501</v>
      </c>
      <c r="G30" s="21">
        <v>0.280824829931972</v>
      </c>
      <c r="H30" s="21">
        <v>0.65342909179929098</v>
      </c>
      <c r="I30" s="21">
        <v>0.27077265468953698</v>
      </c>
      <c r="J30" s="8">
        <v>29</v>
      </c>
      <c r="K30" s="8">
        <v>19</v>
      </c>
      <c r="L30" s="8">
        <v>14</v>
      </c>
      <c r="M30" s="8">
        <v>34</v>
      </c>
      <c r="N30" s="8">
        <v>15</v>
      </c>
      <c r="O30" s="15">
        <v>5</v>
      </c>
    </row>
    <row r="31" spans="1:15" x14ac:dyDescent="0.25">
      <c r="A31" s="14" t="s">
        <v>143</v>
      </c>
      <c r="B31" s="8">
        <v>100</v>
      </c>
      <c r="C31" s="21">
        <v>91.719149831649801</v>
      </c>
      <c r="D31" s="21">
        <v>2.2799999999999998</v>
      </c>
      <c r="E31" s="21">
        <v>131.18699999999998</v>
      </c>
      <c r="F31" s="21">
        <v>0.260468698196892</v>
      </c>
      <c r="G31" s="21">
        <v>0.271350907557804</v>
      </c>
      <c r="H31" s="21">
        <v>0.76397129702083999</v>
      </c>
      <c r="I31" s="21">
        <v>0.39123007233173701</v>
      </c>
      <c r="J31" s="8">
        <v>4</v>
      </c>
      <c r="K31" s="8">
        <v>9</v>
      </c>
      <c r="L31" s="8">
        <v>4</v>
      </c>
      <c r="M31" s="8">
        <v>9</v>
      </c>
      <c r="N31" s="8">
        <v>0</v>
      </c>
      <c r="O31" s="15">
        <v>5</v>
      </c>
    </row>
    <row r="32" spans="1:15" x14ac:dyDescent="0.25">
      <c r="A32" s="14" t="s">
        <v>144</v>
      </c>
      <c r="B32" s="8">
        <v>100</v>
      </c>
      <c r="C32" s="21">
        <v>98</v>
      </c>
      <c r="D32" s="21">
        <v>6.2770000000000001</v>
      </c>
      <c r="E32" s="21">
        <v>162.7969999999998</v>
      </c>
      <c r="F32" s="21">
        <v>0.30289843271126798</v>
      </c>
      <c r="G32" s="21">
        <v>0.32478273430757698</v>
      </c>
      <c r="H32" s="21">
        <v>0.54298456715679699</v>
      </c>
      <c r="I32" s="21">
        <v>0.48462040601886802</v>
      </c>
      <c r="J32" s="8">
        <v>120</v>
      </c>
      <c r="K32" s="8">
        <v>232</v>
      </c>
      <c r="L32" s="8">
        <v>39</v>
      </c>
      <c r="M32" s="8">
        <v>188</v>
      </c>
      <c r="N32" s="8">
        <v>81</v>
      </c>
      <c r="O32" s="15">
        <v>68</v>
      </c>
    </row>
    <row r="33" spans="1:24" x14ac:dyDescent="0.25">
      <c r="A33" s="14" t="s">
        <v>145</v>
      </c>
      <c r="B33" s="8">
        <v>100</v>
      </c>
      <c r="C33" s="21">
        <v>98.733333333333306</v>
      </c>
      <c r="D33" s="21">
        <v>10.744999999999999</v>
      </c>
      <c r="E33" s="21">
        <v>166.66599999999991</v>
      </c>
      <c r="F33" s="21">
        <v>0.27740999141344103</v>
      </c>
      <c r="G33" s="21">
        <v>0.30000390862425602</v>
      </c>
      <c r="H33" s="21">
        <v>0.79334029355305102</v>
      </c>
      <c r="I33" s="21">
        <v>0.69831349791159703</v>
      </c>
      <c r="J33" s="8">
        <v>221</v>
      </c>
      <c r="K33" s="8">
        <v>277</v>
      </c>
      <c r="L33" s="8">
        <v>27</v>
      </c>
      <c r="M33" s="8">
        <v>330</v>
      </c>
      <c r="N33" s="8">
        <v>194</v>
      </c>
      <c r="O33" s="15">
        <v>109</v>
      </c>
    </row>
    <row r="34" spans="1:24" x14ac:dyDescent="0.25">
      <c r="A34" s="14" t="s">
        <v>146</v>
      </c>
      <c r="B34" s="8">
        <v>100</v>
      </c>
      <c r="C34" s="21">
        <v>99.061251975537601</v>
      </c>
      <c r="D34" s="21">
        <v>46.976999999999997</v>
      </c>
      <c r="E34" s="21">
        <v>203.2419999999999</v>
      </c>
      <c r="F34" s="21">
        <v>0.27884222353663402</v>
      </c>
      <c r="G34" s="21">
        <v>0.26937387284675202</v>
      </c>
      <c r="H34" s="21">
        <v>0.71829998727525302</v>
      </c>
      <c r="I34" s="21">
        <v>0.59603864863356504</v>
      </c>
      <c r="J34" s="8">
        <v>773</v>
      </c>
      <c r="K34" s="8">
        <v>1491</v>
      </c>
      <c r="L34" s="8">
        <v>0</v>
      </c>
      <c r="M34" s="8">
        <v>1454</v>
      </c>
      <c r="N34" s="8">
        <v>773</v>
      </c>
      <c r="O34" s="15">
        <v>681</v>
      </c>
    </row>
    <row r="35" spans="1:24" x14ac:dyDescent="0.25">
      <c r="A35" s="14" t="s">
        <v>147</v>
      </c>
      <c r="B35" s="8">
        <v>100</v>
      </c>
      <c r="C35" s="21">
        <v>98.691786916786896</v>
      </c>
      <c r="D35" s="21">
        <v>72.004000000000005</v>
      </c>
      <c r="E35" s="21">
        <v>201.3299999999997</v>
      </c>
      <c r="F35" s="21">
        <v>0.26334293086364702</v>
      </c>
      <c r="G35" s="21">
        <v>0.31169710403970502</v>
      </c>
      <c r="H35" s="21">
        <v>0.61495723402521196</v>
      </c>
      <c r="I35" s="21">
        <v>0.64070949962702795</v>
      </c>
      <c r="J35" s="8">
        <v>742</v>
      </c>
      <c r="K35" s="8">
        <v>1441</v>
      </c>
      <c r="L35" s="8">
        <v>0</v>
      </c>
      <c r="M35" s="8">
        <v>1567</v>
      </c>
      <c r="N35" s="8">
        <v>742</v>
      </c>
      <c r="O35" s="15">
        <v>825</v>
      </c>
    </row>
    <row r="36" spans="1:24" x14ac:dyDescent="0.25">
      <c r="A36" s="14" t="s">
        <v>116</v>
      </c>
      <c r="B36" s="8">
        <v>100</v>
      </c>
      <c r="C36" s="21">
        <v>87.637403927872001</v>
      </c>
      <c r="D36" s="21">
        <v>309.274</v>
      </c>
      <c r="E36" s="21">
        <v>1444.7399999999971</v>
      </c>
      <c r="F36" s="21">
        <v>0.288899938681563</v>
      </c>
      <c r="G36" s="21">
        <v>0.248444964067812</v>
      </c>
      <c r="H36" s="21">
        <v>0.679752834204986</v>
      </c>
      <c r="I36" s="21">
        <v>0.54854397063528904</v>
      </c>
      <c r="J36" s="8">
        <v>1460</v>
      </c>
      <c r="K36" s="8">
        <v>1306</v>
      </c>
      <c r="L36" s="8">
        <v>0</v>
      </c>
      <c r="M36" s="8">
        <v>2226</v>
      </c>
      <c r="N36" s="8">
        <v>1460</v>
      </c>
      <c r="O36" s="15">
        <v>766</v>
      </c>
    </row>
    <row r="37" spans="1:24" x14ac:dyDescent="0.25">
      <c r="A37" s="14" t="s">
        <v>148</v>
      </c>
      <c r="B37" s="8">
        <v>100</v>
      </c>
      <c r="C37" s="21">
        <v>88.7846302510752</v>
      </c>
      <c r="D37" s="21">
        <v>308.94799999999998</v>
      </c>
      <c r="E37" s="21">
        <v>1436.385</v>
      </c>
      <c r="F37" s="21">
        <v>0.29156253566019003</v>
      </c>
      <c r="G37" s="21">
        <v>0.24277862762180799</v>
      </c>
      <c r="H37" s="21">
        <v>0.78959277488337398</v>
      </c>
      <c r="I37" s="21">
        <v>0.561122615303557</v>
      </c>
      <c r="J37" s="8">
        <v>1461</v>
      </c>
      <c r="K37" s="8">
        <v>1337</v>
      </c>
      <c r="L37" s="8">
        <v>0</v>
      </c>
      <c r="M37" s="8">
        <v>2214</v>
      </c>
      <c r="N37" s="8">
        <v>1461</v>
      </c>
      <c r="O37" s="15">
        <v>753</v>
      </c>
    </row>
    <row r="38" spans="1:24" x14ac:dyDescent="0.25">
      <c r="A38" s="14" t="s">
        <v>149</v>
      </c>
      <c r="B38" s="8">
        <v>100</v>
      </c>
      <c r="C38" s="8">
        <v>100</v>
      </c>
      <c r="D38" s="21">
        <v>83.484999999999999</v>
      </c>
      <c r="E38" s="21">
        <v>1348.311999999999</v>
      </c>
      <c r="F38" s="21">
        <v>0.31409866680394699</v>
      </c>
      <c r="G38" s="21">
        <v>0.25424496356905302</v>
      </c>
      <c r="H38" s="21">
        <v>0.86698980226226097</v>
      </c>
      <c r="I38" s="21">
        <v>0.61821177677501904</v>
      </c>
      <c r="J38" s="8">
        <v>1111</v>
      </c>
      <c r="K38" s="8">
        <v>1929</v>
      </c>
      <c r="L38" s="8">
        <v>0</v>
      </c>
      <c r="M38" s="8">
        <v>1988</v>
      </c>
      <c r="N38" s="8">
        <v>1111</v>
      </c>
      <c r="O38" s="15">
        <v>877</v>
      </c>
    </row>
    <row r="39" spans="1:24" x14ac:dyDescent="0.25">
      <c r="A39" s="14" t="s">
        <v>150</v>
      </c>
      <c r="B39" s="8">
        <v>100</v>
      </c>
      <c r="C39" s="8">
        <v>100</v>
      </c>
      <c r="D39" s="21">
        <v>130.52600000000001</v>
      </c>
      <c r="E39" s="21">
        <v>1367.4489999999989</v>
      </c>
      <c r="F39" s="21">
        <v>0.32207018607535398</v>
      </c>
      <c r="G39" s="21">
        <v>0.23958490066600999</v>
      </c>
      <c r="H39" s="21">
        <v>0.77147340655968699</v>
      </c>
      <c r="I39" s="21">
        <v>0.64030069812099699</v>
      </c>
      <c r="J39" s="8">
        <v>950</v>
      </c>
      <c r="K39" s="8">
        <v>1875</v>
      </c>
      <c r="L39" s="8">
        <v>0</v>
      </c>
      <c r="M39" s="8">
        <v>1424</v>
      </c>
      <c r="N39" s="8">
        <v>950</v>
      </c>
      <c r="O39" s="15">
        <v>474</v>
      </c>
    </row>
    <row r="40" spans="1:24" ht="15" thickBot="1" x14ac:dyDescent="0.3">
      <c r="A40" s="14" t="s">
        <v>122</v>
      </c>
      <c r="B40" s="8">
        <v>100</v>
      </c>
      <c r="C40" s="43">
        <v>28.643949701092499</v>
      </c>
      <c r="D40" s="43">
        <v>47414.271999999997</v>
      </c>
      <c r="E40" s="43">
        <v>74863.053</v>
      </c>
      <c r="F40" s="21">
        <v>0.332689417411203</v>
      </c>
      <c r="G40" s="21">
        <v>0.115694098187841</v>
      </c>
      <c r="H40" s="21">
        <v>0.69733243365669095</v>
      </c>
      <c r="I40" s="21">
        <v>1.0441619407585601</v>
      </c>
      <c r="J40" s="8">
        <v>1477</v>
      </c>
      <c r="K40" s="8">
        <v>464</v>
      </c>
      <c r="L40" s="8">
        <v>0</v>
      </c>
      <c r="M40" s="8">
        <v>1505</v>
      </c>
      <c r="N40" s="8">
        <v>1477</v>
      </c>
      <c r="O40" s="15">
        <v>28</v>
      </c>
    </row>
    <row r="41" spans="1:24" s="6" customFormat="1" ht="15" thickBot="1" x14ac:dyDescent="0.3">
      <c r="A41" s="17" t="s">
        <v>124</v>
      </c>
      <c r="B41" s="18">
        <v>100</v>
      </c>
      <c r="C41" s="44">
        <v>20.270673103147299</v>
      </c>
      <c r="D41" s="44">
        <v>63749.976000000002</v>
      </c>
      <c r="E41" s="44">
        <v>78339.244999999792</v>
      </c>
      <c r="F41" s="22">
        <v>0.33167877474095703</v>
      </c>
      <c r="G41" s="22">
        <v>5.7910323107223501E-2</v>
      </c>
      <c r="H41" s="22">
        <v>0.76652600997989795</v>
      </c>
      <c r="I41" s="22">
        <v>1.0145165635742801</v>
      </c>
      <c r="J41" s="18">
        <v>1472</v>
      </c>
      <c r="K41" s="18">
        <v>344</v>
      </c>
      <c r="L41" s="18">
        <v>0</v>
      </c>
      <c r="M41" s="18">
        <v>1483</v>
      </c>
      <c r="N41" s="18">
        <v>1472</v>
      </c>
      <c r="O41" s="19">
        <v>11</v>
      </c>
      <c r="P41" s="41"/>
      <c r="Q41" s="10"/>
      <c r="R41" s="10"/>
      <c r="S41" s="10"/>
      <c r="T41" s="10"/>
      <c r="U41" s="10"/>
      <c r="V41" s="10"/>
      <c r="W41" s="10"/>
      <c r="X41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NCGOP1000 VS IBED</vt:lpstr>
      <vt:lpstr>NCGOP1500 VS IBED</vt:lpstr>
      <vt:lpstr>NCGOP1500 VS IBEA</vt:lpstr>
      <vt:lpstr>e-constraint VS CWMOIP</vt:lpstr>
      <vt:lpstr>CWMOIP VS IBED</vt:lpstr>
      <vt:lpstr>formated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2017-05-09T13:12:26Z</dcterms:modified>
</cp:coreProperties>
</file>