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uumedu-my.sharepoint.com/personal/chan_yee_teng_sqs_uum_edu_my/Documents/yeetengm's mac/SEM 7/Business Analytics/Group Assignment/"/>
    </mc:Choice>
  </mc:AlternateContent>
  <xr:revisionPtr revIDLastSave="0" documentId="13_ncr:1_{C1426A35-86EB-A542-8947-0ADC8B9B60FB}" xr6:coauthVersionLast="47" xr6:coauthVersionMax="47" xr10:uidLastSave="{00000000-0000-0000-0000-000000000000}"/>
  <bookViews>
    <workbookView xWindow="0" yWindow="740" windowWidth="24940" windowHeight="16120" xr2:uid="{00000000-000D-0000-FFFF-FFFF00000000}"/>
  </bookViews>
  <sheets>
    <sheet name="1.31" sheetId="4" r:id="rId1"/>
    <sheet name="OLD TM1" sheetId="5" state="hidden" r:id="rId2"/>
  </sheets>
  <externalReferences>
    <externalReference r:id="rId3"/>
    <externalReference r:id="rId4"/>
    <externalReference r:id="rId5"/>
    <externalReference r:id="rId6"/>
  </externalReferences>
  <definedNames>
    <definedName name="_01_Johor" localSheetId="1">#REF!</definedName>
    <definedName name="_01_Johor">#REF!</definedName>
    <definedName name="abc" localSheetId="1">'[1]Main Statement'!#REF!</definedName>
    <definedName name="abc">'[1]Main Statement'!#REF!</definedName>
    <definedName name="Cust">'[1]Dropdown list'!$D$24:$D$90</definedName>
    <definedName name="_xlnm.Database" localSheetId="1">#REF!</definedName>
    <definedName name="_xlnm.Database">#REF!</definedName>
    <definedName name="Maturity">'[1]Dropdown list'!$F$5:$F$56</definedName>
    <definedName name="MmExcelLinker_5FCFE18E_5503_4BCC_B6AF_77C1EB8DE1ED" localSheetId="1">'[2]L1-Dep Acc by type &amp; Cust New'!L1-Dep Acc by type &amp; [0]!Cust [3]New!$F$506:$F$506</definedName>
    <definedName name="MmExcelLinker_5FCFE18E_5503_4BCC_B6AF_77C1EB8DE1ED">'[2]L1-Dep Acc by type &amp; Cust New'!L1-Dep Acc by type &amp; Cust [3]New!$F$506:$F$506</definedName>
    <definedName name="_xlnm.Print_Area" localSheetId="0">'1.31'!$A$1:$N$213</definedName>
    <definedName name="_xlnm.Print_Area" localSheetId="1">'OLD TM1'!$A$1:$N$143</definedName>
    <definedName name="Print_Area_MI" localSheetId="1">#REF!</definedName>
    <definedName name="Print_Area_MI">#REF!</definedName>
    <definedName name="_xlnm.Print_Titles" localSheetId="0">'1.31'!$1:$10</definedName>
    <definedName name="_xlnm.Print_Titles" localSheetId="1">'OLD TM1'!$1:$10</definedName>
    <definedName name="Res">'[1]Dropdown list'!$D$5:$D$21</definedName>
    <definedName name="Residency" localSheetId="1">#REF!</definedName>
    <definedName name="Residency">#REF!</definedName>
    <definedName name="RPT">'[1]Dropdown list'!$B$5:$B$7</definedName>
    <definedName name="State">'[1]Dropdown list'!$B$13:$B$31</definedName>
    <definedName name="TM1REBUILDOPTION">1</definedName>
    <definedName name="Val">'[4]L1-Dep Acc by type &amp; Cust'!$T$30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4" l="1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11" i="4"/>
</calcChain>
</file>

<file path=xl/sharedStrings.xml><?xml version="1.0" encoding="utf-8"?>
<sst xmlns="http://schemas.openxmlformats.org/spreadsheetml/2006/main" count="431" uniqueCount="65">
  <si>
    <t>Loan to Fund Ratio</t>
  </si>
  <si>
    <t>Loan to Fund and Equity Ratio</t>
  </si>
  <si>
    <t>Money Market Borrowings (excluding repos)</t>
  </si>
  <si>
    <t>Repo</t>
  </si>
  <si>
    <t>BNM Debt Securities</t>
  </si>
  <si>
    <t>SRR</t>
  </si>
  <si>
    <t>2013</t>
  </si>
  <si>
    <t>2014</t>
  </si>
  <si>
    <t>2015</t>
  </si>
  <si>
    <t>2016</t>
  </si>
  <si>
    <t>Pada akhir tempoh</t>
  </si>
  <si>
    <t>Nisbah Pinjaman kepada Dana, Nisbah Pinjaman kepada Dana dan Ekuiti</t>
  </si>
  <si>
    <t xml:space="preserve">Loan to Fund Ratio, Loan to Fund and Equity Ratio </t>
  </si>
  <si>
    <t>Nisbah Pinjaman kepada Dana</t>
  </si>
  <si>
    <t>Nisbah Pinjaman kepada Dana dan Ekuiti</t>
  </si>
  <si>
    <t>Peminjaman Pasaran Wang (tidak termasuk repo)</t>
  </si>
  <si>
    <t>Sekuriti Hutang BNM</t>
  </si>
  <si>
    <t>Lain-lain</t>
  </si>
  <si>
    <t>Jumlah</t>
  </si>
  <si>
    <t>End of period</t>
  </si>
  <si>
    <t>Others</t>
  </si>
  <si>
    <t>Total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</si>
  <si>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</si>
  <si>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</si>
  <si>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</si>
  <si>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</si>
  <si>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</si>
  <si>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</si>
  <si>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</si>
  <si>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</si>
  <si>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</si>
  <si>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</si>
  <si>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</si>
  <si>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</si>
  <si>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 xml:space="preserve">Dana </t>
    </r>
    <r>
      <rPr>
        <vertAlign val="superscript"/>
        <sz val="8"/>
        <color indexed="8"/>
        <rFont val="Arial Narrow"/>
        <family val="2"/>
      </rPr>
      <t>1</t>
    </r>
  </si>
  <si>
    <r>
      <t xml:space="preserve">Ekuiti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</si>
  <si>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Pinjaman </t>
    </r>
    <r>
      <rPr>
        <vertAlign val="superscript"/>
        <sz val="8"/>
        <color indexed="8"/>
        <rFont val="Arial Narrow"/>
        <family val="2"/>
      </rPr>
      <t>5</t>
    </r>
  </si>
  <si>
    <r>
      <t xml:space="preserve">Simpanan </t>
    </r>
    <r>
      <rPr>
        <vertAlign val="superscript"/>
        <sz val="8"/>
        <color indexed="8"/>
        <rFont val="Arial Narrow"/>
        <family val="2"/>
      </rPr>
      <t>2</t>
    </r>
  </si>
  <si>
    <r>
      <t xml:space="preserve">Dana </t>
    </r>
    <r>
      <rPr>
        <vertAlign val="superscript"/>
        <sz val="8"/>
        <color indexed="8"/>
        <rFont val="Arial Narrow"/>
        <family val="2"/>
      </rPr>
      <t>3</t>
    </r>
  </si>
  <si>
    <r>
      <t xml:space="preserve">Fund </t>
    </r>
    <r>
      <rPr>
        <i/>
        <vertAlign val="superscript"/>
        <sz val="8"/>
        <color indexed="8"/>
        <rFont val="Arial Narrow"/>
        <family val="2"/>
      </rPr>
      <t>1</t>
    </r>
  </si>
  <si>
    <r>
      <t xml:space="preserve">Equity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</si>
  <si>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Loan </t>
    </r>
    <r>
      <rPr>
        <i/>
        <vertAlign val="superscript"/>
        <sz val="8"/>
        <color indexed="8"/>
        <rFont val="Arial Narrow"/>
        <family val="2"/>
      </rPr>
      <t>5</t>
    </r>
  </si>
  <si>
    <r>
      <t xml:space="preserve">Deposit </t>
    </r>
    <r>
      <rPr>
        <i/>
        <vertAlign val="superscript"/>
        <sz val="8"/>
        <color indexed="8"/>
        <rFont val="Arial Narrow"/>
        <family val="2"/>
      </rPr>
      <t>2</t>
    </r>
  </si>
  <si>
    <r>
      <t xml:space="preserve">Debt </t>
    </r>
    <r>
      <rPr>
        <i/>
        <vertAlign val="superscript"/>
        <sz val="8"/>
        <color indexed="8"/>
        <rFont val="Arial Narrow"/>
        <family val="2"/>
      </rPr>
      <t>3</t>
    </r>
  </si>
  <si>
    <r>
      <t xml:space="preserve">RM bilion / </t>
    </r>
    <r>
      <rPr>
        <i/>
        <sz val="8"/>
        <color indexed="8"/>
        <rFont val="Arial Narrow"/>
        <family val="2"/>
      </rPr>
      <t>RM billion</t>
    </r>
  </si>
  <si>
    <r>
      <t xml:space="preserve">RM bilion / </t>
    </r>
    <r>
      <rPr>
        <i/>
        <sz val="8"/>
        <rFont val="Arial Narrow"/>
        <family val="2"/>
      </rPr>
      <t>RM billion</t>
    </r>
  </si>
  <si>
    <t>2017</t>
  </si>
  <si>
    <t>2012</t>
  </si>
  <si>
    <t>2011</t>
  </si>
  <si>
    <t>2010</t>
  </si>
  <si>
    <t>2009</t>
  </si>
  <si>
    <t>2008</t>
  </si>
  <si>
    <t>2007</t>
  </si>
  <si>
    <t>Sistem Perbankan: Nisbah Pinjaman kepada Dana, Nisbah Pinjaman kepada Dana dan Ekuiti dan Mudah Tunai Ringgit Terkumpul di Bank Negara Malaysia</t>
  </si>
  <si>
    <t>Banking System: Loan to Fund Ratio, Loan to Fund and Equity Ratio and Outstanding Ringgit Liquidity placed with Bank Negara Malaysia</t>
  </si>
  <si>
    <r>
      <t xml:space="preserve">Mudah Tunai Ringgit terkumpul di Bank Negara Malaysia </t>
    </r>
    <r>
      <rPr>
        <vertAlign val="superscript"/>
        <sz val="8"/>
        <rFont val="Arial Narrow"/>
        <family val="2"/>
      </rPr>
      <t>6</t>
    </r>
  </si>
  <si>
    <r>
      <t xml:space="preserve">Outstanding Ringgit Liquidity placed with Bank Negara Malaysia </t>
    </r>
    <r>
      <rPr>
        <i/>
        <vertAlign val="superscript"/>
        <sz val="8"/>
        <rFont val="Arial Narrow"/>
        <family val="2"/>
      </rPr>
      <t>6</t>
    </r>
  </si>
  <si>
    <t>2018</t>
  </si>
  <si>
    <t>2019</t>
  </si>
  <si>
    <t>2020</t>
  </si>
  <si>
    <t>2021</t>
  </si>
  <si>
    <t>2022</t>
  </si>
  <si>
    <t>2023</t>
  </si>
  <si>
    <t>Total Fund</t>
  </si>
  <si>
    <t>Loan to 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</si>
</sst>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_)"/>
    <numFmt numFmtId="167" formatCode="0.00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8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  <font>
      <b/>
      <i/>
      <sz val="16"/>
      <name val="Helv"/>
    </font>
    <font>
      <sz val="10"/>
      <name val="Arial"/>
      <family val="2"/>
    </font>
    <font>
      <sz val="8"/>
      <color indexed="16"/>
      <name val="DejaVu Sans"/>
      <family val="2"/>
    </font>
    <font>
      <b/>
      <sz val="8"/>
      <color indexed="16"/>
      <name val="DejaVu Sans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i/>
      <sz val="8"/>
      <color theme="1"/>
      <name val="Arial Narrow"/>
      <family val="2"/>
    </font>
    <font>
      <i/>
      <sz val="8"/>
      <name val="Arial Narrow"/>
      <family val="2"/>
    </font>
    <font>
      <vertAlign val="superscript"/>
      <sz val="8"/>
      <color indexed="8"/>
      <name val="Arial Narrow"/>
      <family val="2"/>
    </font>
    <font>
      <i/>
      <vertAlign val="superscript"/>
      <sz val="8"/>
      <color indexed="8"/>
      <name val="Arial Narrow"/>
      <family val="2"/>
    </font>
    <font>
      <i/>
      <sz val="8"/>
      <color indexed="8"/>
      <name val="Arial Narrow"/>
      <family val="2"/>
    </font>
    <font>
      <sz val="13.5"/>
      <color theme="1"/>
      <name val="Arial Narrow"/>
      <family val="2"/>
    </font>
    <font>
      <i/>
      <sz val="13.5"/>
      <color theme="1"/>
      <name val="Arial Narrow"/>
      <family val="2"/>
    </font>
    <font>
      <vertAlign val="superscript"/>
      <sz val="8"/>
      <name val="Arial Narrow"/>
      <family val="2"/>
    </font>
    <font>
      <i/>
      <vertAlign val="superscript"/>
      <sz val="8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6" fontId="6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8" fillId="2" borderId="0" applyNumberFormat="0" applyBorder="0" applyProtection="0">
      <alignment vertical="center" wrapText="1"/>
    </xf>
    <xf numFmtId="0" fontId="9" fillId="3" borderId="17" applyNumberFormat="0" applyProtection="0">
      <alignment horizontal="center" vertical="center" wrapText="1"/>
    </xf>
    <xf numFmtId="0" fontId="9" fillId="3" borderId="17" applyNumberFormat="0" applyProtection="0">
      <alignment horizontal="left" vertical="center" wrapText="1"/>
    </xf>
    <xf numFmtId="0" fontId="8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1" applyFont="1"/>
    <xf numFmtId="0" fontId="2" fillId="0" borderId="0" xfId="1"/>
    <xf numFmtId="0" fontId="5" fillId="0" borderId="0" xfId="1" applyFont="1"/>
    <xf numFmtId="0" fontId="10" fillId="0" borderId="0" xfId="1" applyFont="1"/>
    <xf numFmtId="0" fontId="10" fillId="0" borderId="7" xfId="1" applyFont="1" applyBorder="1"/>
    <xf numFmtId="0" fontId="10" fillId="0" borderId="1" xfId="1" applyFont="1" applyBorder="1"/>
    <xf numFmtId="0" fontId="10" fillId="0" borderId="2" xfId="1" applyFont="1" applyBorder="1"/>
    <xf numFmtId="0" fontId="10" fillId="0" borderId="3" xfId="1" applyFont="1" applyBorder="1"/>
    <xf numFmtId="0" fontId="10" fillId="0" borderId="4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8" xfId="1" applyFont="1" applyBorder="1"/>
    <xf numFmtId="0" fontId="11" fillId="0" borderId="0" xfId="1" applyFont="1"/>
    <xf numFmtId="0" fontId="11" fillId="0" borderId="1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17" fontId="11" fillId="0" borderId="2" xfId="1" quotePrefix="1" applyNumberFormat="1" applyFont="1" applyBorder="1"/>
    <xf numFmtId="164" fontId="12" fillId="0" borderId="11" xfId="2" applyNumberFormat="1" applyFont="1" applyBorder="1"/>
    <xf numFmtId="164" fontId="12" fillId="0" borderId="3" xfId="2" applyNumberFormat="1" applyFont="1" applyBorder="1"/>
    <xf numFmtId="165" fontId="12" fillId="0" borderId="11" xfId="1" applyNumberFormat="1" applyFont="1" applyBorder="1"/>
    <xf numFmtId="17" fontId="11" fillId="0" borderId="5" xfId="1" applyNumberFormat="1" applyFont="1" applyBorder="1"/>
    <xf numFmtId="17" fontId="11" fillId="0" borderId="0" xfId="1" quotePrefix="1" applyNumberFormat="1" applyFont="1" applyAlignment="1">
      <alignment horizontal="center"/>
    </xf>
    <xf numFmtId="164" fontId="12" fillId="0" borderId="16" xfId="2" applyNumberFormat="1" applyFont="1" applyBorder="1"/>
    <xf numFmtId="164" fontId="12" fillId="0" borderId="0" xfId="2" applyNumberFormat="1" applyFont="1" applyBorder="1"/>
    <xf numFmtId="165" fontId="12" fillId="0" borderId="16" xfId="1" applyNumberFormat="1" applyFont="1" applyBorder="1"/>
    <xf numFmtId="17" fontId="11" fillId="0" borderId="5" xfId="1" quotePrefix="1" applyNumberFormat="1" applyFont="1" applyBorder="1"/>
    <xf numFmtId="0" fontId="18" fillId="0" borderId="0" xfId="1" applyFont="1" applyAlignment="1">
      <alignment horizontal="left" vertical="top"/>
    </xf>
    <xf numFmtId="0" fontId="19" fillId="0" borderId="0" xfId="1" applyFont="1" applyAlignment="1">
      <alignment horizontal="left"/>
    </xf>
    <xf numFmtId="0" fontId="11" fillId="0" borderId="10" xfId="1" applyFont="1" applyBorder="1" applyAlignment="1">
      <alignment horizontal="center" vertical="center" wrapText="1"/>
    </xf>
    <xf numFmtId="17" fontId="11" fillId="0" borderId="6" xfId="1" quotePrefix="1" applyNumberFormat="1" applyFont="1" applyBorder="1" applyAlignment="1">
      <alignment horizontal="center"/>
    </xf>
    <xf numFmtId="17" fontId="11" fillId="0" borderId="1" xfId="1" quotePrefix="1" applyNumberFormat="1" applyFont="1" applyBorder="1" applyAlignment="1">
      <alignment horizontal="center"/>
    </xf>
    <xf numFmtId="164" fontId="12" fillId="0" borderId="13" xfId="2" applyNumberFormat="1" applyFont="1" applyBorder="1"/>
    <xf numFmtId="164" fontId="12" fillId="0" borderId="1" xfId="2" applyNumberFormat="1" applyFont="1" applyBorder="1"/>
    <xf numFmtId="165" fontId="12" fillId="0" borderId="13" xfId="1" applyNumberFormat="1" applyFont="1" applyBorder="1"/>
    <xf numFmtId="17" fontId="11" fillId="0" borderId="7" xfId="1" applyNumberFormat="1" applyFont="1" applyBorder="1"/>
    <xf numFmtId="0" fontId="11" fillId="0" borderId="7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167" fontId="11" fillId="0" borderId="0" xfId="1" applyNumberFormat="1" applyFont="1"/>
    <xf numFmtId="0" fontId="10" fillId="0" borderId="13" xfId="1" applyFont="1" applyBorder="1"/>
    <xf numFmtId="167" fontId="11" fillId="0" borderId="13" xfId="1" applyNumberFormat="1" applyFont="1" applyBorder="1"/>
    <xf numFmtId="165" fontId="11" fillId="0" borderId="7" xfId="1" applyNumberFormat="1" applyFont="1" applyBorder="1"/>
    <xf numFmtId="164" fontId="12" fillId="0" borderId="11" xfId="2" applyNumberFormat="1" applyFont="1" applyBorder="1" applyAlignment="1">
      <alignment horizontal="center"/>
    </xf>
    <xf numFmtId="164" fontId="12" fillId="0" borderId="3" xfId="2" applyNumberFormat="1" applyFont="1" applyBorder="1" applyAlignment="1">
      <alignment horizontal="center"/>
    </xf>
    <xf numFmtId="165" fontId="12" fillId="0" borderId="11" xfId="1" applyNumberFormat="1" applyFont="1" applyBorder="1" applyAlignment="1">
      <alignment horizontal="center"/>
    </xf>
    <xf numFmtId="165" fontId="12" fillId="0" borderId="16" xfId="1" applyNumberFormat="1" applyFont="1" applyBorder="1" applyAlignment="1">
      <alignment horizontal="center"/>
    </xf>
    <xf numFmtId="165" fontId="12" fillId="0" borderId="5" xfId="1" applyNumberFormat="1" applyFont="1" applyBorder="1" applyAlignment="1">
      <alignment horizontal="center"/>
    </xf>
    <xf numFmtId="165" fontId="11" fillId="0" borderId="16" xfId="1" applyNumberFormat="1" applyFont="1" applyBorder="1" applyAlignment="1">
      <alignment horizontal="center"/>
    </xf>
    <xf numFmtId="164" fontId="12" fillId="0" borderId="16" xfId="2" applyNumberFormat="1" applyFont="1" applyBorder="1" applyAlignment="1">
      <alignment horizontal="center"/>
    </xf>
    <xf numFmtId="164" fontId="12" fillId="0" borderId="0" xfId="2" applyNumberFormat="1" applyFont="1" applyBorder="1" applyAlignment="1">
      <alignment horizontal="center"/>
    </xf>
    <xf numFmtId="165" fontId="11" fillId="0" borderId="5" xfId="1" applyNumberFormat="1" applyFont="1" applyBorder="1" applyAlignment="1">
      <alignment horizontal="center"/>
    </xf>
    <xf numFmtId="0" fontId="12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2" fillId="0" borderId="1" xfId="1" applyBorder="1" applyAlignment="1">
      <alignment horizontal="right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/>
    </xf>
    <xf numFmtId="0" fontId="12" fillId="0" borderId="9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/>
    </xf>
    <xf numFmtId="0" fontId="11" fillId="0" borderId="13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4" fillId="0" borderId="7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11" xr:uid="{00000000-0005-0000-0000-000001000000}"/>
    <cellStyle name="Normal" xfId="0" builtinId="0"/>
    <cellStyle name="Normal - Style1" xfId="3" xr:uid="{00000000-0005-0000-0000-000003000000}"/>
    <cellStyle name="Normal 2" xfId="1" xr:uid="{00000000-0005-0000-0000-000004000000}"/>
    <cellStyle name="Normal 3" xfId="4" xr:uid="{00000000-0005-0000-0000-000005000000}"/>
    <cellStyle name="Normal 4" xfId="5" xr:uid="{00000000-0005-0000-0000-000006000000}"/>
    <cellStyle name="Percent 2" xfId="6" xr:uid="{00000000-0005-0000-0000-000007000000}"/>
    <cellStyle name="PresentationTableCellWrap" xfId="7" xr:uid="{00000000-0005-0000-0000-000008000000}"/>
    <cellStyle name="PresentationTableHeaderHorizontal" xfId="8" xr:uid="{00000000-0005-0000-0000-000009000000}"/>
    <cellStyle name="PresentationTableHeaderHorizontal-left" xfId="9" xr:uid="{00000000-0005-0000-0000-00000A000000}"/>
    <cellStyle name="RoleCellStyle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26051</xdr:colOff>
      <xdr:row>211</xdr:row>
      <xdr:rowOff>154710</xdr:rowOff>
    </xdr:from>
    <xdr:to>
      <xdr:col>6</xdr:col>
      <xdr:colOff>707017</xdr:colOff>
      <xdr:row>217</xdr:row>
      <xdr:rowOff>34925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051" y="32463510"/>
          <a:ext cx="4522716" cy="1943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i="1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1</a:t>
          </a:r>
          <a:r>
            <a:rPr lang="en-MY" sz="650" i="1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Funds comprise deposits and debt</a:t>
          </a:r>
        </a:p>
        <a:p>
          <a:r>
            <a:rPr lang="en-MY" sz="650" i="1" baseline="30000">
              <a:latin typeface="Arial Narrow" panose="020B0606020202030204" pitchFamily="34" charset="0"/>
            </a:rPr>
            <a:t>2</a:t>
          </a:r>
          <a:r>
            <a:rPr lang="en-MY" sz="650" i="1" baseline="0">
              <a:latin typeface="Arial Narrow" panose="020B0606020202030204" pitchFamily="34" charset="0"/>
            </a:rPr>
            <a:t>    Deposits exclude deposits accepted from banking institutions and Bank Negara Malaysia</a:t>
          </a:r>
        </a:p>
        <a:p>
          <a:r>
            <a:rPr lang="en-MY" sz="650" i="1" baseline="30000">
              <a:latin typeface="Arial Narrow" panose="020B0606020202030204" pitchFamily="34" charset="0"/>
            </a:rPr>
            <a:t>3     </a:t>
          </a:r>
          <a:r>
            <a:rPr lang="en-MY" sz="650" i="1" baseline="0">
              <a:latin typeface="Arial Narrow" panose="020B0606020202030204" pitchFamily="34" charset="0"/>
            </a:rPr>
            <a:t> Debt includes debt instruments (including subordinated debt, debt certificates/sukuk issued, commercial papers and structured notes)</a:t>
          </a:r>
        </a:p>
        <a:p>
          <a:r>
            <a:rPr lang="en-MY" sz="650" i="1" baseline="30000">
              <a:latin typeface="Arial Narrow" panose="020B0606020202030204" pitchFamily="34" charset="0"/>
            </a:rPr>
            <a:t>4</a:t>
          </a:r>
          <a:r>
            <a:rPr lang="en-MY" sz="650" i="1" baseline="0">
              <a:latin typeface="Arial Narrow" panose="020B0606020202030204" pitchFamily="34" charset="0"/>
            </a:rPr>
            <a:t>    Equity comprise ordinary and preferred shares, share premium and retained earnings</a:t>
          </a:r>
        </a:p>
        <a:p>
          <a:r>
            <a:rPr lang="en-MY" sz="650" i="1" baseline="30000">
              <a:latin typeface="Arial Narrow" panose="020B0606020202030204" pitchFamily="34" charset="0"/>
            </a:rPr>
            <a:t>5</a:t>
          </a:r>
          <a:r>
            <a:rPr lang="en-MY" sz="650" i="1" baseline="0">
              <a:latin typeface="Arial Narrow" panose="020B0606020202030204" pitchFamily="34" charset="0"/>
            </a:rPr>
            <a:t>    </a:t>
          </a:r>
          <a:r>
            <a:rPr lang="en-MY" sz="650" i="1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Loan exclude loans sold to Cagamas  and loan extended to banking institutions.  Beginning July 2015, loans exclude financing funded by Islamic Investment Accounts</a:t>
          </a:r>
        </a:p>
        <a:p>
          <a:r>
            <a:rPr lang="en-MY" sz="500" i="1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  </a:t>
          </a:r>
          <a:r>
            <a:rPr lang="en-MY" sz="650" i="1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This series figures has been revised to only reflect ringgit placements with the Bank</a:t>
          </a:r>
        </a:p>
        <a:p>
          <a:endParaRPr lang="en-MY" sz="650" i="1" baseline="0">
            <a:solidFill>
              <a:schemeClr val="dk1"/>
            </a:solidFill>
            <a:effectLst/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en-MY" sz="650" i="1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Source: Bank Negara Malaysia</a:t>
          </a:r>
          <a:endParaRPr lang="en-MY" sz="650" i="1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7</xdr:col>
      <xdr:colOff>73026</xdr:colOff>
      <xdr:row>211</xdr:row>
      <xdr:rowOff>286326</xdr:rowOff>
    </xdr:from>
    <xdr:to>
      <xdr:col>14</xdr:col>
      <xdr:colOff>25401</xdr:colOff>
      <xdr:row>216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670426" y="30461526"/>
          <a:ext cx="5241925" cy="141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latin typeface="Arial Narrow" panose="020B0606020202030204" pitchFamily="34" charset="0"/>
            </a:rPr>
            <a:t>1</a:t>
          </a:r>
          <a:r>
            <a:rPr lang="en-MY" sz="650" baseline="0">
              <a:latin typeface="Arial Narrow" panose="020B0606020202030204" pitchFamily="34" charset="0"/>
            </a:rPr>
            <a:t>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Dana terdiri daripada deposit dan hutang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2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Deposit tidak termasuk deposit yang diterima daripada institusi perbankan dan Bank Negara Malaysia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3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Hutang termasuk semua </a:t>
          </a:r>
          <a:r>
            <a:rPr lang="en-MY" sz="650" baseline="0">
              <a:latin typeface="Arial Narrow" panose="020B0606020202030204" pitchFamily="34" charset="0"/>
            </a:rPr>
            <a:t>instrumen hutang (termasuk hutang subordinat, sijil hutang/sukuk yang diterbitkan, kertas komersial dan nota berstruktur)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4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Ekuiti terdiri daripada saham biasa dan saham keutamaan, premium saham dan perolehan tertahan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5  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Pinjaman tidak termasuk pinjaman yang dijual kepada Cagamas dan pinjaman yang diberikan kepada institusi perbankan. Mulai Julai 2015, pinjaman tidak termasuk pembiayaan oleh akaun Pelaburan Islam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Siri data ini telah disemak untukt menunjukkan simpanan ringgit dengan Bank sahaja</a:t>
          </a:r>
        </a:p>
        <a:p>
          <a:endParaRPr lang="en-MY" sz="650" baseline="0">
            <a:solidFill>
              <a:schemeClr val="dk1"/>
            </a:solidFill>
            <a:effectLst/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Sumber: Bank Negara Malaysia</a:t>
          </a:r>
        </a:p>
        <a:p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76851</xdr:colOff>
      <xdr:row>135</xdr:row>
      <xdr:rowOff>8660</xdr:rowOff>
    </xdr:from>
    <xdr:to>
      <xdr:col>6</xdr:col>
      <xdr:colOff>954667</xdr:colOff>
      <xdr:row>138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6851" y="25259435"/>
          <a:ext cx="6535666" cy="772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1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Funds comprise deposits and debt</a:t>
          </a:r>
        </a:p>
        <a:p>
          <a:r>
            <a:rPr lang="en-MY" sz="650" baseline="30000">
              <a:latin typeface="Arial Narrow" panose="020B0606020202030204" pitchFamily="34" charset="0"/>
            </a:rPr>
            <a:t>2</a:t>
          </a:r>
          <a:r>
            <a:rPr lang="en-MY" sz="650" baseline="0">
              <a:latin typeface="Arial Narrow" panose="020B0606020202030204" pitchFamily="34" charset="0"/>
            </a:rPr>
            <a:t>    Deposits exclude deposits accepted from banking institutions</a:t>
          </a:r>
        </a:p>
        <a:p>
          <a:r>
            <a:rPr lang="en-MY" sz="650" baseline="30000">
              <a:latin typeface="Arial Narrow" panose="020B0606020202030204" pitchFamily="34" charset="0"/>
            </a:rPr>
            <a:t>3     </a:t>
          </a:r>
          <a:r>
            <a:rPr lang="en-MY" sz="650" baseline="0">
              <a:latin typeface="Arial Narrow" panose="020B0606020202030204" pitchFamily="34" charset="0"/>
            </a:rPr>
            <a:t> Debt includes debt instruments (including subordinated debt, debt certificates/sukuk issued, commercial papers and structured notes)</a:t>
          </a:r>
        </a:p>
        <a:p>
          <a:r>
            <a:rPr lang="en-MY" sz="650" baseline="30000">
              <a:latin typeface="Arial Narrow" panose="020B0606020202030204" pitchFamily="34" charset="0"/>
            </a:rPr>
            <a:t>4</a:t>
          </a:r>
          <a:r>
            <a:rPr lang="en-MY" sz="650" baseline="0">
              <a:latin typeface="Arial Narrow" panose="020B0606020202030204" pitchFamily="34" charset="0"/>
            </a:rPr>
            <a:t>    Equity comprise ordinary and preferred shares, share premium and retained earnings</a:t>
          </a:r>
        </a:p>
        <a:p>
          <a:r>
            <a:rPr lang="en-MY" sz="650" baseline="30000">
              <a:latin typeface="Arial Narrow" panose="020B0606020202030204" pitchFamily="34" charset="0"/>
            </a:rPr>
            <a:t>5</a:t>
          </a:r>
          <a:r>
            <a:rPr lang="en-MY" sz="650" baseline="0">
              <a:latin typeface="Arial Narrow" panose="020B0606020202030204" pitchFamily="34" charset="0"/>
            </a:rPr>
            <a:t>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Loan exclude loans sold to Cagamas  and loan extended to banking institutions.  Beginning July 2015, loans exclude financing funded by Islamic Investment Accounts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This series figures has been revised to only reflect ringgit placements with the Bank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7</xdr:col>
      <xdr:colOff>47626</xdr:colOff>
      <xdr:row>135</xdr:row>
      <xdr:rowOff>25976</xdr:rowOff>
    </xdr:from>
    <xdr:to>
      <xdr:col>14</xdr:col>
      <xdr:colOff>1</xdr:colOff>
      <xdr:row>138</xdr:row>
      <xdr:rowOff>133349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924676" y="25276751"/>
          <a:ext cx="8486775" cy="736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latin typeface="Arial Narrow" panose="020B0606020202030204" pitchFamily="34" charset="0"/>
            </a:rPr>
            <a:t>1</a:t>
          </a:r>
          <a:r>
            <a:rPr lang="en-MY" sz="650" baseline="0">
              <a:latin typeface="Arial Narrow" panose="020B0606020202030204" pitchFamily="34" charset="0"/>
            </a:rPr>
            <a:t>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Dana terdiri daripada deposit dan hutang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2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Deposit tidak termasuk deposit yang diterima daripada institusi perbankan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3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Hutang termasuk semua </a:t>
          </a:r>
          <a:r>
            <a:rPr lang="en-MY" sz="650" baseline="0">
              <a:latin typeface="Arial Narrow" panose="020B0606020202030204" pitchFamily="34" charset="0"/>
            </a:rPr>
            <a:t>instrumen hutang (termasuk hutang subordinat, sijil hutang/sukuk yang diterbitkan, kertas komersial dan nota berstruktur)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4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Ekuiti terdiri daripada saham biasa dan saham keutamaan, premium saham dan perolehan tertahan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5  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Pinjaman tidak termasuk pinjaman yang dijual kepada Cagamas dan pinjaman yang diberikan kepada institusi perbankan. Mulai Julai 2015, pinjaman tidak termasuk pembiayaan oleh akaun Pelaburan Islam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Siri data ini telah disemak untukt menunjukkan simpanan ringgit dengan Bank sahaja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OCUME~1/ssalniza/LOCALS~1/Temp/notesD30550/Codes%20for%20Fin%20Position%20-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qapfeds/jasmnew/Data/Financing/ISS/Table/Asset%20and%20liabilities/Financial%20Position%20(Liabilities)_1st%20Version_Jul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OCUME~1/ssalniza/LOCALS~1/Temp/notesD30550/Deposits%20Accepted-tes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"/>
      <sheetName val="A1-Deposits Placed"/>
      <sheetName val="A2-Pledged Equity"/>
      <sheetName val="A3-Fin Assets FVTPL"/>
      <sheetName val="A4-Held For Trading"/>
      <sheetName val="A5-Held To Maturity"/>
      <sheetName val="A6-Available For Sale"/>
      <sheetName val="A7-Loans Financing"/>
      <sheetName val="A8 - Trade Receivables"/>
      <sheetName val="A9-AmtDueDesignatedFIs"/>
      <sheetName val="A10-PPE"/>
      <sheetName val="L1-Deposits Accepted"/>
      <sheetName val="L3-Amt Due To Designated FIs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RM</v>
          </cell>
          <cell r="D5" t="str">
            <v>1 - Resident/Domestic</v>
          </cell>
          <cell r="F5" t="str">
            <v>1 - (Original Maturity)</v>
          </cell>
        </row>
        <row r="6">
          <cell r="B6" t="str">
            <v>FC (in RM equivalent)</v>
          </cell>
          <cell r="D6" t="str">
            <v>1.1 - (Bumiputera)</v>
          </cell>
          <cell r="F6" t="str">
            <v>1.1 - (&lt;= 1 year)</v>
          </cell>
        </row>
        <row r="7">
          <cell r="B7" t="str">
            <v>N.A</v>
          </cell>
          <cell r="D7" t="str">
            <v>1.2 - Non-Bumiputera</v>
          </cell>
          <cell r="F7" t="str">
            <v>1.1.1 - (&lt;= 1 month)</v>
          </cell>
        </row>
        <row r="8">
          <cell r="D8" t="str">
            <v>1.3 - Resident Controlled</v>
          </cell>
          <cell r="F8" t="str">
            <v>1.1.1.1 - (Overnight)</v>
          </cell>
        </row>
        <row r="9">
          <cell r="D9" t="str">
            <v>1.3.1 - Government Controlled</v>
          </cell>
          <cell r="F9" t="str">
            <v>1.1.1.2 - (&lt;=3days)</v>
          </cell>
        </row>
        <row r="10">
          <cell r="D10" t="str">
            <v>1.3.1.1 - Federal Government Controlled</v>
          </cell>
          <cell r="F10" t="str">
            <v>1.1.1.3 - (&gt;3days to 1week)</v>
          </cell>
        </row>
        <row r="11">
          <cell r="D11" t="str">
            <v>1.3.1.2 - Financial Public Enterprise</v>
          </cell>
          <cell r="F11" t="str">
            <v>1.1.1.4 - (&gt;1 week to 1 month)</v>
          </cell>
        </row>
        <row r="12">
          <cell r="D12" t="str">
            <v>1.3.1.3 - Non-Financial Public Enterprise</v>
          </cell>
          <cell r="F12" t="str">
            <v>1.1.2 - (&gt;1 month to 3 months)</v>
          </cell>
        </row>
        <row r="13">
          <cell r="B13" t="str">
            <v>01-Johor</v>
          </cell>
          <cell r="D13" t="str">
            <v>1.3.1.3.1 - Major Non-Financial Public Enterprise</v>
          </cell>
          <cell r="F13" t="str">
            <v>1.1.3 - (&gt;3 months to 6 months)</v>
          </cell>
        </row>
        <row r="14">
          <cell r="B14" t="str">
            <v xml:space="preserve">02-Kedah </v>
          </cell>
          <cell r="D14" t="str">
            <v>1.3.1.3.99 - Other Non-Financial Public Enterprise</v>
          </cell>
          <cell r="F14" t="str">
            <v>1.1.4 - (&gt;6 months to 9 months)</v>
          </cell>
        </row>
        <row r="15">
          <cell r="B15" t="str">
            <v xml:space="preserve">03-Kelantan </v>
          </cell>
          <cell r="D15" t="str">
            <v>1.3.1.99 - Other Government Controlled</v>
          </cell>
          <cell r="F15" t="str">
            <v>1.1.5 - (&gt;9 months to 12 months)</v>
          </cell>
        </row>
        <row r="16">
          <cell r="B16" t="str">
            <v>04-Melaka</v>
          </cell>
          <cell r="D16" t="str">
            <v>1.3.2 - Non-Government Controlled</v>
          </cell>
          <cell r="F16" t="str">
            <v>1.2 - (&gt;1 year)</v>
          </cell>
        </row>
        <row r="17">
          <cell r="B17" t="str">
            <v xml:space="preserve">05-Negeri Sembilan </v>
          </cell>
          <cell r="D17" t="str">
            <v>1.3.2.1 - Bumi Controlled</v>
          </cell>
          <cell r="F17" t="str">
            <v>1.2.1 - (&gt;1 year to 3 years)</v>
          </cell>
        </row>
        <row r="18">
          <cell r="B18" t="str">
            <v>06-Pahang</v>
          </cell>
          <cell r="D18" t="str">
            <v>1.3.2.2 - Non-Bumi Controlled</v>
          </cell>
          <cell r="F18" t="str">
            <v>1.2.2 - (&gt;3 years to 4 years)</v>
          </cell>
        </row>
        <row r="19">
          <cell r="B19" t="str">
            <v>07-Pulau Pinang</v>
          </cell>
          <cell r="D19" t="str">
            <v>1.4 - Non-Resident Controlled</v>
          </cell>
          <cell r="F19" t="str">
            <v>1.2.3 - (&gt;4 years to 5 years)</v>
          </cell>
        </row>
        <row r="20">
          <cell r="B20" t="str">
            <v>08-Perak</v>
          </cell>
          <cell r="D20" t="str">
            <v>2 - Non-resident/Foreign</v>
          </cell>
          <cell r="F20" t="str">
            <v>1.2.4 - (&gt;5 years)</v>
          </cell>
        </row>
        <row r="21">
          <cell r="B21" t="str">
            <v>09-Perlis</v>
          </cell>
          <cell r="D21" t="str">
            <v>N.A</v>
          </cell>
          <cell r="F21" t="str">
            <v>1.2.4.1 - (&gt;5 years to 10 years)</v>
          </cell>
        </row>
        <row r="22">
          <cell r="B22" t="str">
            <v>12-Sabah</v>
          </cell>
          <cell r="F22" t="str">
            <v>1.2.4.2 - (&gt;10 years to 15 years)</v>
          </cell>
        </row>
        <row r="23">
          <cell r="B23" t="str">
            <v>13-Sarawak</v>
          </cell>
          <cell r="F23" t="str">
            <v>1.2.4.3 - (&gt;15 years to 20 years)</v>
          </cell>
        </row>
        <row r="24">
          <cell r="B24" t="str">
            <v>10-Selangor</v>
          </cell>
          <cell r="D24" t="str">
            <v>1 - Individual</v>
          </cell>
          <cell r="F24" t="str">
            <v>1.2.4.4 - (&gt;20 years)</v>
          </cell>
        </row>
        <row r="25">
          <cell r="B25" t="str">
            <v>11-Terengganu</v>
          </cell>
          <cell r="D25" t="str">
            <v>2 - Non-Individual</v>
          </cell>
          <cell r="F25" t="str">
            <v>2 - (Remaining Maturity)</v>
          </cell>
        </row>
        <row r="26">
          <cell r="B26" t="str">
            <v>14-W.P. Kuala Lumpur</v>
          </cell>
          <cell r="D26" t="str">
            <v>2.1 - Monetary Authority</v>
          </cell>
          <cell r="F26" t="str">
            <v>2.1 - (On Call)</v>
          </cell>
        </row>
        <row r="27">
          <cell r="B27" t="str">
            <v>15-W.P. Labuan</v>
          </cell>
          <cell r="D27" t="str">
            <v>2.2 - International Organisation</v>
          </cell>
          <cell r="F27" t="str">
            <v>2.2 - (Overdue)</v>
          </cell>
        </row>
        <row r="28">
          <cell r="B28" t="str">
            <v>16-W.P. Putrajaya</v>
          </cell>
          <cell r="D28" t="str">
            <v>2.3 - Government</v>
          </cell>
          <cell r="F28" t="str">
            <v>2.3 - (&lt;=1 year)</v>
          </cell>
        </row>
        <row r="29">
          <cell r="B29" t="str">
            <v>98-Outside Malaysia</v>
          </cell>
          <cell r="D29" t="str">
            <v>2.3.1 - Federal Government (include Embassy)</v>
          </cell>
          <cell r="F29" t="str">
            <v>2.3.1 - (&lt;=1 month)</v>
          </cell>
        </row>
        <row r="30">
          <cell r="B30" t="str">
            <v>99-Unknown</v>
          </cell>
          <cell r="D30" t="str">
            <v>2.3.2 - State Government</v>
          </cell>
          <cell r="F30" t="str">
            <v>2.3.1.1 - (&lt;=3days)</v>
          </cell>
        </row>
        <row r="31">
          <cell r="B31" t="str">
            <v>N.A</v>
          </cell>
          <cell r="D31" t="str">
            <v>2.3.3 - Local Government</v>
          </cell>
          <cell r="F31" t="str">
            <v>2.3.1.2 - (&gt;3days to 1week)</v>
          </cell>
        </row>
        <row r="32">
          <cell r="D32" t="str">
            <v>2.3.4 - Statutory Agency</v>
          </cell>
          <cell r="F32" t="str">
            <v>2.3.1.3 - (&gt;1 week to 1 month)</v>
          </cell>
        </row>
        <row r="33">
          <cell r="D33" t="str">
            <v>2.4 - Corporation</v>
          </cell>
          <cell r="F33" t="str">
            <v>2.3.2 - (&gt;1 month to 3 months)</v>
          </cell>
        </row>
        <row r="34">
          <cell r="D34" t="str">
            <v>2.4.1 - Financial Institution</v>
          </cell>
          <cell r="F34" t="str">
            <v>2.3.3 - (&gt;3 months to 6 months)</v>
          </cell>
        </row>
        <row r="35">
          <cell r="D35" t="str">
            <v>2.4.1.1 - Banking Institution</v>
          </cell>
          <cell r="F35" t="str">
            <v>2.3.4 - (&gt;6 months to 9 months)</v>
          </cell>
        </row>
        <row r="36">
          <cell r="D36" t="str">
            <v>2.4.1.1.1 - Commercial Bank</v>
          </cell>
          <cell r="F36" t="str">
            <v>2.3.5 - (&gt;9 months to 12 months)</v>
          </cell>
        </row>
        <row r="37">
          <cell r="D37" t="str">
            <v>2.4.1.1.2 - Islamic Bank</v>
          </cell>
          <cell r="F37" t="str">
            <v>2.4 - (&gt;1 year)</v>
          </cell>
        </row>
        <row r="38">
          <cell r="D38" t="str">
            <v>2.4.1.1.3 - Investment Bank</v>
          </cell>
          <cell r="F38" t="str">
            <v>2.4.1 - (&gt;1 year to 3 years)</v>
          </cell>
        </row>
        <row r="39">
          <cell r="D39" t="str">
            <v>2.4.1.1.4 - International Islamic Bank</v>
          </cell>
          <cell r="F39" t="str">
            <v>2.4.2 - (&gt;3 years to 4 years)</v>
          </cell>
        </row>
        <row r="40">
          <cell r="D40" t="str">
            <v>2.4.1.1.5 - Finance Company</v>
          </cell>
          <cell r="F40" t="str">
            <v>2.4.3 - (&gt;4 years to 5 years)</v>
          </cell>
        </row>
        <row r="41">
          <cell r="D41" t="str">
            <v>2.4.1.2 - Non-Bank Financial Institution</v>
          </cell>
          <cell r="F41" t="str">
            <v>2.4.4 - (&gt;5 years)</v>
          </cell>
        </row>
        <row r="42">
          <cell r="D42" t="str">
            <v>2.4.1.2.1 - Insurance</v>
          </cell>
          <cell r="F42" t="str">
            <v>2.4.4.1 - (&gt;5 years to 10 years)</v>
          </cell>
        </row>
        <row r="43">
          <cell r="D43" t="str">
            <v>2.4.1.2.1.1 - Insurance Company</v>
          </cell>
          <cell r="F43" t="str">
            <v>2.4.4.2 - (&gt;10 years to 15 years)</v>
          </cell>
        </row>
        <row r="44">
          <cell r="D44" t="str">
            <v>2.4.1.2.1.2 - Re-Insurance Company</v>
          </cell>
          <cell r="F44" t="str">
            <v>2.4.4.3 - (&gt;15 years to 20 years)</v>
          </cell>
        </row>
        <row r="45">
          <cell r="D45" t="str">
            <v>2.4.1.2.2 - Takaful</v>
          </cell>
          <cell r="F45" t="str">
            <v>2.4.4.4 - (&gt;20 years)</v>
          </cell>
        </row>
        <row r="46">
          <cell r="D46" t="str">
            <v>2.4.1.2.2.1 - Takaful Operator</v>
          </cell>
          <cell r="F46" t="str">
            <v>3 - (Behavioural/ Contractual Maturity)</v>
          </cell>
        </row>
        <row r="47">
          <cell r="D47" t="str">
            <v>2.4.1.2.2.2 - Re-Takaful Operator</v>
          </cell>
          <cell r="F47" t="str">
            <v>3.1 - (&lt;=1 month)</v>
          </cell>
        </row>
        <row r="48">
          <cell r="D48" t="str">
            <v>2.4.1.2.2.3 - International Takaful Operator</v>
          </cell>
          <cell r="F48" t="str">
            <v>3.1.1 - (&lt;= 3 days)</v>
          </cell>
        </row>
        <row r="49">
          <cell r="D49" t="str">
            <v>2.4.1.2.3 - Development Finance Institution</v>
          </cell>
          <cell r="F49" t="str">
            <v>3.1.2 - (&gt;3days to 1month)</v>
          </cell>
        </row>
        <row r="50">
          <cell r="D50" t="str">
            <v>2.4.1.2.4 - Financial Intermediaries</v>
          </cell>
          <cell r="F50" t="str">
            <v>3.1.3 - (&lt;=1 week)</v>
          </cell>
        </row>
        <row r="51">
          <cell r="D51" t="str">
            <v>2.4.1.2.4.1 - Insurance Broker</v>
          </cell>
          <cell r="F51" t="str">
            <v>3.1.4 - (&gt;1 week to 1 month)</v>
          </cell>
        </row>
        <row r="52">
          <cell r="D52" t="str">
            <v>2.4.1.2.4.2 - Takaful Broker</v>
          </cell>
          <cell r="F52" t="str">
            <v>3.2 - (&gt;1 month to 3 months)</v>
          </cell>
        </row>
        <row r="53">
          <cell r="D53" t="str">
            <v>2.4.1.2.4.3 - Loss Adjuster</v>
          </cell>
          <cell r="F53" t="str">
            <v>3.3 - (&gt;3 months to 6 months)</v>
          </cell>
        </row>
        <row r="54">
          <cell r="D54" t="str">
            <v>2.4.1.2.4.4 - Money Broker</v>
          </cell>
          <cell r="F54" t="str">
            <v>3.4 - (&gt;6 month to 1 year)</v>
          </cell>
        </row>
        <row r="55">
          <cell r="D55" t="str">
            <v>2.4.1.2.4.5 - Financial Adviser</v>
          </cell>
          <cell r="F55" t="str">
            <v>3.5 - (&gt;1 year)</v>
          </cell>
        </row>
        <row r="56">
          <cell r="D56" t="str">
            <v>2.4.1.2.4.6 - Commodity Broker</v>
          </cell>
          <cell r="F56" t="str">
            <v>N.A</v>
          </cell>
        </row>
        <row r="57">
          <cell r="D57" t="str">
            <v>2.4.1.2.5 - Payment System Operators</v>
          </cell>
        </row>
        <row r="58">
          <cell r="D58" t="str">
            <v>2.4.1.2.5.1 - Card Company</v>
          </cell>
        </row>
        <row r="59">
          <cell r="D59" t="str">
            <v>2.4.1.2.5.2 - E-money Issuer</v>
          </cell>
        </row>
        <row r="60">
          <cell r="D60" t="str">
            <v>2.4.1.2.5.3 - Remittances Service Provider</v>
          </cell>
        </row>
        <row r="61">
          <cell r="D61" t="str">
            <v>2.4.1.2.5.99 - Other Payment System Operators</v>
          </cell>
        </row>
        <row r="62">
          <cell r="D62" t="str">
            <v>2.4.1.2.6 - Stock Broking Company</v>
          </cell>
        </row>
        <row r="63">
          <cell r="D63" t="str">
            <v>2.4.1.2.6.1 - Subsidiary stockbroking company</v>
          </cell>
        </row>
        <row r="64">
          <cell r="D64" t="str">
            <v>2.4.1.2.6.2 - Associate stockbroking company</v>
          </cell>
        </row>
        <row r="65">
          <cell r="D65" t="str">
            <v>2.4.1.2.6.99 - Other stockbroking company</v>
          </cell>
        </row>
        <row r="66">
          <cell r="D66" t="str">
            <v>2.4.1.2.7 -  Rehabilitiation Institution</v>
          </cell>
        </row>
        <row r="67">
          <cell r="D67" t="str">
            <v>2.4.1.2.8 - Public Investment Arm</v>
          </cell>
        </row>
        <row r="68">
          <cell r="D68" t="str">
            <v>2.4.1.2.9 - Pension and Provident Funds</v>
          </cell>
        </row>
        <row r="69">
          <cell r="D69" t="str">
            <v>2.4.1.2.10 - Unit Trust Company</v>
          </cell>
        </row>
        <row r="70">
          <cell r="D70" t="str">
            <v>2.4.1.2.11 - Credit and Leasing Company</v>
          </cell>
        </row>
        <row r="71">
          <cell r="D71" t="str">
            <v>2.4.1.2.12 - Pilgrim Fund Board</v>
          </cell>
        </row>
        <row r="72">
          <cell r="D72" t="str">
            <v>2.4.1.2.13 - National Mortgage Corporation</v>
          </cell>
        </row>
        <row r="73">
          <cell r="D73" t="str">
            <v>2.4.1.2.14 - Co-operative Society</v>
          </cell>
        </row>
        <row r="74">
          <cell r="D74" t="str">
            <v>2.4.1.2.15 - Building Society</v>
          </cell>
        </row>
        <row r="75">
          <cell r="D75" t="str">
            <v>2.4.1.2.16 - Credit Guarantee Corporation</v>
          </cell>
        </row>
        <row r="76">
          <cell r="D76" t="str">
            <v>2.4.1.2.17 - Money Lender</v>
          </cell>
        </row>
        <row r="77">
          <cell r="D77" t="str">
            <v>2.4.1.2.18 - Money Changer</v>
          </cell>
        </row>
        <row r="78">
          <cell r="D78" t="str">
            <v>2.4.1.2.19 - Venture Capital Company</v>
          </cell>
        </row>
        <row r="79">
          <cell r="D79" t="str">
            <v>2.4.1.2.20 - Discount House</v>
          </cell>
        </row>
        <row r="80">
          <cell r="D80" t="str">
            <v>2.4.1.2.21 - Pawn Broker</v>
          </cell>
        </row>
        <row r="81">
          <cell r="D81" t="str">
            <v>2.4.2 - Non-Financial Institution</v>
          </cell>
        </row>
        <row r="82">
          <cell r="D82" t="str">
            <v>2.4.2.1 - Sole Proprietor</v>
          </cell>
        </row>
        <row r="83">
          <cell r="D83" t="str">
            <v>2.4.2.2 - Partnership</v>
          </cell>
        </row>
        <row r="84">
          <cell r="D84" t="str">
            <v>2.4.2.3 - Company</v>
          </cell>
        </row>
        <row r="85">
          <cell r="D85" t="str">
            <v>2.5 - Other Entities</v>
          </cell>
        </row>
        <row r="86">
          <cell r="D86" t="str">
            <v>2.5.1 - Professional Agency</v>
          </cell>
        </row>
        <row r="87">
          <cell r="D87" t="str">
            <v>2.5.2 - Trade Union</v>
          </cell>
        </row>
        <row r="88">
          <cell r="D88" t="str">
            <v>2.5.3 - Society/Association</v>
          </cell>
        </row>
        <row r="89">
          <cell r="D89" t="str">
            <v>2.5.99 - Others</v>
          </cell>
        </row>
        <row r="90">
          <cell r="D90" t="str">
            <v>N.A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 "/>
      <sheetName val="L1-Deposits Accepted"/>
      <sheetName val="L2-Amt Due To Designated FIs"/>
      <sheetName val="L1-Dep Acc by type &amp; Cust New"/>
      <sheetName val="RM Demand Deposits state &amp; cust"/>
      <sheetName val="Saving Deposits by state &amp; cust"/>
      <sheetName val="Fixed Deposits by state &amp; cust"/>
      <sheetName val="RM SID Accepted by state &amp; cust"/>
      <sheetName val="RM GID Accepted by state &amp; cus "/>
      <sheetName val="RM SID Accepted by mat &amp; cust"/>
      <sheetName val="RM GID Accepted by mat &amp; cust"/>
      <sheetName val="RM Fixed dep by mat &amp; cust"/>
      <sheetName val="FX Deposits Accep by pur &amp; cust"/>
      <sheetName val="Amount due to Designated FI"/>
      <sheetName val="NIDs Issued by maturity"/>
      <sheetName val="No of deposits 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-Deposits Accepted-master "/>
      <sheetName val="L1-Dep Acc by type &amp; Cus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4"/>
  <sheetViews>
    <sheetView tabSelected="1" zoomScale="120" zoomScaleNormal="120" workbookViewId="0">
      <selection activeCell="I8" sqref="I8:I9"/>
    </sheetView>
  </sheetViews>
  <sheetFormatPr baseColWidth="10" defaultColWidth="8.83203125" defaultRowHeight="15"/>
  <cols>
    <col min="1" max="1" width="6.1640625" style="2" customWidth="1"/>
    <col min="2" max="2" width="5.5" style="2" customWidth="1"/>
    <col min="3" max="14" width="10.83203125" style="2" customWidth="1"/>
    <col min="15" max="15" width="9.1640625" style="2"/>
    <col min="16" max="16" width="11.5" style="2" customWidth="1"/>
    <col min="17" max="255" width="9.1640625" style="2"/>
    <col min="256" max="256" width="7.5" style="2" customWidth="1"/>
    <col min="257" max="257" width="5.5" style="2" customWidth="1"/>
    <col min="258" max="258" width="1.5" style="2" customWidth="1"/>
    <col min="259" max="270" width="14.5" style="2" customWidth="1"/>
    <col min="271" max="511" width="9.1640625" style="2"/>
    <col min="512" max="512" width="7.5" style="2" customWidth="1"/>
    <col min="513" max="513" width="5.5" style="2" customWidth="1"/>
    <col min="514" max="514" width="1.5" style="2" customWidth="1"/>
    <col min="515" max="526" width="14.5" style="2" customWidth="1"/>
    <col min="527" max="767" width="9.1640625" style="2"/>
    <col min="768" max="768" width="7.5" style="2" customWidth="1"/>
    <col min="769" max="769" width="5.5" style="2" customWidth="1"/>
    <col min="770" max="770" width="1.5" style="2" customWidth="1"/>
    <col min="771" max="782" width="14.5" style="2" customWidth="1"/>
    <col min="783" max="1023" width="9.1640625" style="2"/>
    <col min="1024" max="1024" width="7.5" style="2" customWidth="1"/>
    <col min="1025" max="1025" width="5.5" style="2" customWidth="1"/>
    <col min="1026" max="1026" width="1.5" style="2" customWidth="1"/>
    <col min="1027" max="1038" width="14.5" style="2" customWidth="1"/>
    <col min="1039" max="1279" width="9.1640625" style="2"/>
    <col min="1280" max="1280" width="7.5" style="2" customWidth="1"/>
    <col min="1281" max="1281" width="5.5" style="2" customWidth="1"/>
    <col min="1282" max="1282" width="1.5" style="2" customWidth="1"/>
    <col min="1283" max="1294" width="14.5" style="2" customWidth="1"/>
    <col min="1295" max="1535" width="9.1640625" style="2"/>
    <col min="1536" max="1536" width="7.5" style="2" customWidth="1"/>
    <col min="1537" max="1537" width="5.5" style="2" customWidth="1"/>
    <col min="1538" max="1538" width="1.5" style="2" customWidth="1"/>
    <col min="1539" max="1550" width="14.5" style="2" customWidth="1"/>
    <col min="1551" max="1791" width="9.1640625" style="2"/>
    <col min="1792" max="1792" width="7.5" style="2" customWidth="1"/>
    <col min="1793" max="1793" width="5.5" style="2" customWidth="1"/>
    <col min="1794" max="1794" width="1.5" style="2" customWidth="1"/>
    <col min="1795" max="1806" width="14.5" style="2" customWidth="1"/>
    <col min="1807" max="2047" width="9.1640625" style="2"/>
    <col min="2048" max="2048" width="7.5" style="2" customWidth="1"/>
    <col min="2049" max="2049" width="5.5" style="2" customWidth="1"/>
    <col min="2050" max="2050" width="1.5" style="2" customWidth="1"/>
    <col min="2051" max="2062" width="14.5" style="2" customWidth="1"/>
    <col min="2063" max="2303" width="9.1640625" style="2"/>
    <col min="2304" max="2304" width="7.5" style="2" customWidth="1"/>
    <col min="2305" max="2305" width="5.5" style="2" customWidth="1"/>
    <col min="2306" max="2306" width="1.5" style="2" customWidth="1"/>
    <col min="2307" max="2318" width="14.5" style="2" customWidth="1"/>
    <col min="2319" max="2559" width="9.1640625" style="2"/>
    <col min="2560" max="2560" width="7.5" style="2" customWidth="1"/>
    <col min="2561" max="2561" width="5.5" style="2" customWidth="1"/>
    <col min="2562" max="2562" width="1.5" style="2" customWidth="1"/>
    <col min="2563" max="2574" width="14.5" style="2" customWidth="1"/>
    <col min="2575" max="2815" width="9.1640625" style="2"/>
    <col min="2816" max="2816" width="7.5" style="2" customWidth="1"/>
    <col min="2817" max="2817" width="5.5" style="2" customWidth="1"/>
    <col min="2818" max="2818" width="1.5" style="2" customWidth="1"/>
    <col min="2819" max="2830" width="14.5" style="2" customWidth="1"/>
    <col min="2831" max="3071" width="9.1640625" style="2"/>
    <col min="3072" max="3072" width="7.5" style="2" customWidth="1"/>
    <col min="3073" max="3073" width="5.5" style="2" customWidth="1"/>
    <col min="3074" max="3074" width="1.5" style="2" customWidth="1"/>
    <col min="3075" max="3086" width="14.5" style="2" customWidth="1"/>
    <col min="3087" max="3327" width="9.1640625" style="2"/>
    <col min="3328" max="3328" width="7.5" style="2" customWidth="1"/>
    <col min="3329" max="3329" width="5.5" style="2" customWidth="1"/>
    <col min="3330" max="3330" width="1.5" style="2" customWidth="1"/>
    <col min="3331" max="3342" width="14.5" style="2" customWidth="1"/>
    <col min="3343" max="3583" width="9.1640625" style="2"/>
    <col min="3584" max="3584" width="7.5" style="2" customWidth="1"/>
    <col min="3585" max="3585" width="5.5" style="2" customWidth="1"/>
    <col min="3586" max="3586" width="1.5" style="2" customWidth="1"/>
    <col min="3587" max="3598" width="14.5" style="2" customWidth="1"/>
    <col min="3599" max="3839" width="9.1640625" style="2"/>
    <col min="3840" max="3840" width="7.5" style="2" customWidth="1"/>
    <col min="3841" max="3841" width="5.5" style="2" customWidth="1"/>
    <col min="3842" max="3842" width="1.5" style="2" customWidth="1"/>
    <col min="3843" max="3854" width="14.5" style="2" customWidth="1"/>
    <col min="3855" max="4095" width="9.1640625" style="2"/>
    <col min="4096" max="4096" width="7.5" style="2" customWidth="1"/>
    <col min="4097" max="4097" width="5.5" style="2" customWidth="1"/>
    <col min="4098" max="4098" width="1.5" style="2" customWidth="1"/>
    <col min="4099" max="4110" width="14.5" style="2" customWidth="1"/>
    <col min="4111" max="4351" width="9.1640625" style="2"/>
    <col min="4352" max="4352" width="7.5" style="2" customWidth="1"/>
    <col min="4353" max="4353" width="5.5" style="2" customWidth="1"/>
    <col min="4354" max="4354" width="1.5" style="2" customWidth="1"/>
    <col min="4355" max="4366" width="14.5" style="2" customWidth="1"/>
    <col min="4367" max="4607" width="9.1640625" style="2"/>
    <col min="4608" max="4608" width="7.5" style="2" customWidth="1"/>
    <col min="4609" max="4609" width="5.5" style="2" customWidth="1"/>
    <col min="4610" max="4610" width="1.5" style="2" customWidth="1"/>
    <col min="4611" max="4622" width="14.5" style="2" customWidth="1"/>
    <col min="4623" max="4863" width="9.1640625" style="2"/>
    <col min="4864" max="4864" width="7.5" style="2" customWidth="1"/>
    <col min="4865" max="4865" width="5.5" style="2" customWidth="1"/>
    <col min="4866" max="4866" width="1.5" style="2" customWidth="1"/>
    <col min="4867" max="4878" width="14.5" style="2" customWidth="1"/>
    <col min="4879" max="5119" width="9.1640625" style="2"/>
    <col min="5120" max="5120" width="7.5" style="2" customWidth="1"/>
    <col min="5121" max="5121" width="5.5" style="2" customWidth="1"/>
    <col min="5122" max="5122" width="1.5" style="2" customWidth="1"/>
    <col min="5123" max="5134" width="14.5" style="2" customWidth="1"/>
    <col min="5135" max="5375" width="9.1640625" style="2"/>
    <col min="5376" max="5376" width="7.5" style="2" customWidth="1"/>
    <col min="5377" max="5377" width="5.5" style="2" customWidth="1"/>
    <col min="5378" max="5378" width="1.5" style="2" customWidth="1"/>
    <col min="5379" max="5390" width="14.5" style="2" customWidth="1"/>
    <col min="5391" max="5631" width="9.1640625" style="2"/>
    <col min="5632" max="5632" width="7.5" style="2" customWidth="1"/>
    <col min="5633" max="5633" width="5.5" style="2" customWidth="1"/>
    <col min="5634" max="5634" width="1.5" style="2" customWidth="1"/>
    <col min="5635" max="5646" width="14.5" style="2" customWidth="1"/>
    <col min="5647" max="5887" width="9.1640625" style="2"/>
    <col min="5888" max="5888" width="7.5" style="2" customWidth="1"/>
    <col min="5889" max="5889" width="5.5" style="2" customWidth="1"/>
    <col min="5890" max="5890" width="1.5" style="2" customWidth="1"/>
    <col min="5891" max="5902" width="14.5" style="2" customWidth="1"/>
    <col min="5903" max="6143" width="9.1640625" style="2"/>
    <col min="6144" max="6144" width="7.5" style="2" customWidth="1"/>
    <col min="6145" max="6145" width="5.5" style="2" customWidth="1"/>
    <col min="6146" max="6146" width="1.5" style="2" customWidth="1"/>
    <col min="6147" max="6158" width="14.5" style="2" customWidth="1"/>
    <col min="6159" max="6399" width="9.1640625" style="2"/>
    <col min="6400" max="6400" width="7.5" style="2" customWidth="1"/>
    <col min="6401" max="6401" width="5.5" style="2" customWidth="1"/>
    <col min="6402" max="6402" width="1.5" style="2" customWidth="1"/>
    <col min="6403" max="6414" width="14.5" style="2" customWidth="1"/>
    <col min="6415" max="6655" width="9.1640625" style="2"/>
    <col min="6656" max="6656" width="7.5" style="2" customWidth="1"/>
    <col min="6657" max="6657" width="5.5" style="2" customWidth="1"/>
    <col min="6658" max="6658" width="1.5" style="2" customWidth="1"/>
    <col min="6659" max="6670" width="14.5" style="2" customWidth="1"/>
    <col min="6671" max="6911" width="9.1640625" style="2"/>
    <col min="6912" max="6912" width="7.5" style="2" customWidth="1"/>
    <col min="6913" max="6913" width="5.5" style="2" customWidth="1"/>
    <col min="6914" max="6914" width="1.5" style="2" customWidth="1"/>
    <col min="6915" max="6926" width="14.5" style="2" customWidth="1"/>
    <col min="6927" max="7167" width="9.1640625" style="2"/>
    <col min="7168" max="7168" width="7.5" style="2" customWidth="1"/>
    <col min="7169" max="7169" width="5.5" style="2" customWidth="1"/>
    <col min="7170" max="7170" width="1.5" style="2" customWidth="1"/>
    <col min="7171" max="7182" width="14.5" style="2" customWidth="1"/>
    <col min="7183" max="7423" width="9.1640625" style="2"/>
    <col min="7424" max="7424" width="7.5" style="2" customWidth="1"/>
    <col min="7425" max="7425" width="5.5" style="2" customWidth="1"/>
    <col min="7426" max="7426" width="1.5" style="2" customWidth="1"/>
    <col min="7427" max="7438" width="14.5" style="2" customWidth="1"/>
    <col min="7439" max="7679" width="9.1640625" style="2"/>
    <col min="7680" max="7680" width="7.5" style="2" customWidth="1"/>
    <col min="7681" max="7681" width="5.5" style="2" customWidth="1"/>
    <col min="7682" max="7682" width="1.5" style="2" customWidth="1"/>
    <col min="7683" max="7694" width="14.5" style="2" customWidth="1"/>
    <col min="7695" max="7935" width="9.1640625" style="2"/>
    <col min="7936" max="7936" width="7.5" style="2" customWidth="1"/>
    <col min="7937" max="7937" width="5.5" style="2" customWidth="1"/>
    <col min="7938" max="7938" width="1.5" style="2" customWidth="1"/>
    <col min="7939" max="7950" width="14.5" style="2" customWidth="1"/>
    <col min="7951" max="8191" width="9.1640625" style="2"/>
    <col min="8192" max="8192" width="7.5" style="2" customWidth="1"/>
    <col min="8193" max="8193" width="5.5" style="2" customWidth="1"/>
    <col min="8194" max="8194" width="1.5" style="2" customWidth="1"/>
    <col min="8195" max="8206" width="14.5" style="2" customWidth="1"/>
    <col min="8207" max="8447" width="9.1640625" style="2"/>
    <col min="8448" max="8448" width="7.5" style="2" customWidth="1"/>
    <col min="8449" max="8449" width="5.5" style="2" customWidth="1"/>
    <col min="8450" max="8450" width="1.5" style="2" customWidth="1"/>
    <col min="8451" max="8462" width="14.5" style="2" customWidth="1"/>
    <col min="8463" max="8703" width="9.1640625" style="2"/>
    <col min="8704" max="8704" width="7.5" style="2" customWidth="1"/>
    <col min="8705" max="8705" width="5.5" style="2" customWidth="1"/>
    <col min="8706" max="8706" width="1.5" style="2" customWidth="1"/>
    <col min="8707" max="8718" width="14.5" style="2" customWidth="1"/>
    <col min="8719" max="8959" width="9.1640625" style="2"/>
    <col min="8960" max="8960" width="7.5" style="2" customWidth="1"/>
    <col min="8961" max="8961" width="5.5" style="2" customWidth="1"/>
    <col min="8962" max="8962" width="1.5" style="2" customWidth="1"/>
    <col min="8963" max="8974" width="14.5" style="2" customWidth="1"/>
    <col min="8975" max="9215" width="9.1640625" style="2"/>
    <col min="9216" max="9216" width="7.5" style="2" customWidth="1"/>
    <col min="9217" max="9217" width="5.5" style="2" customWidth="1"/>
    <col min="9218" max="9218" width="1.5" style="2" customWidth="1"/>
    <col min="9219" max="9230" width="14.5" style="2" customWidth="1"/>
    <col min="9231" max="9471" width="9.1640625" style="2"/>
    <col min="9472" max="9472" width="7.5" style="2" customWidth="1"/>
    <col min="9473" max="9473" width="5.5" style="2" customWidth="1"/>
    <col min="9474" max="9474" width="1.5" style="2" customWidth="1"/>
    <col min="9475" max="9486" width="14.5" style="2" customWidth="1"/>
    <col min="9487" max="9727" width="9.1640625" style="2"/>
    <col min="9728" max="9728" width="7.5" style="2" customWidth="1"/>
    <col min="9729" max="9729" width="5.5" style="2" customWidth="1"/>
    <col min="9730" max="9730" width="1.5" style="2" customWidth="1"/>
    <col min="9731" max="9742" width="14.5" style="2" customWidth="1"/>
    <col min="9743" max="9983" width="9.1640625" style="2"/>
    <col min="9984" max="9984" width="7.5" style="2" customWidth="1"/>
    <col min="9985" max="9985" width="5.5" style="2" customWidth="1"/>
    <col min="9986" max="9986" width="1.5" style="2" customWidth="1"/>
    <col min="9987" max="9998" width="14.5" style="2" customWidth="1"/>
    <col min="9999" max="10239" width="9.1640625" style="2"/>
    <col min="10240" max="10240" width="7.5" style="2" customWidth="1"/>
    <col min="10241" max="10241" width="5.5" style="2" customWidth="1"/>
    <col min="10242" max="10242" width="1.5" style="2" customWidth="1"/>
    <col min="10243" max="10254" width="14.5" style="2" customWidth="1"/>
    <col min="10255" max="10495" width="9.1640625" style="2"/>
    <col min="10496" max="10496" width="7.5" style="2" customWidth="1"/>
    <col min="10497" max="10497" width="5.5" style="2" customWidth="1"/>
    <col min="10498" max="10498" width="1.5" style="2" customWidth="1"/>
    <col min="10499" max="10510" width="14.5" style="2" customWidth="1"/>
    <col min="10511" max="10751" width="9.1640625" style="2"/>
    <col min="10752" max="10752" width="7.5" style="2" customWidth="1"/>
    <col min="10753" max="10753" width="5.5" style="2" customWidth="1"/>
    <col min="10754" max="10754" width="1.5" style="2" customWidth="1"/>
    <col min="10755" max="10766" width="14.5" style="2" customWidth="1"/>
    <col min="10767" max="11007" width="9.1640625" style="2"/>
    <col min="11008" max="11008" width="7.5" style="2" customWidth="1"/>
    <col min="11009" max="11009" width="5.5" style="2" customWidth="1"/>
    <col min="11010" max="11010" width="1.5" style="2" customWidth="1"/>
    <col min="11011" max="11022" width="14.5" style="2" customWidth="1"/>
    <col min="11023" max="11263" width="9.1640625" style="2"/>
    <col min="11264" max="11264" width="7.5" style="2" customWidth="1"/>
    <col min="11265" max="11265" width="5.5" style="2" customWidth="1"/>
    <col min="11266" max="11266" width="1.5" style="2" customWidth="1"/>
    <col min="11267" max="11278" width="14.5" style="2" customWidth="1"/>
    <col min="11279" max="11519" width="9.1640625" style="2"/>
    <col min="11520" max="11520" width="7.5" style="2" customWidth="1"/>
    <col min="11521" max="11521" width="5.5" style="2" customWidth="1"/>
    <col min="11522" max="11522" width="1.5" style="2" customWidth="1"/>
    <col min="11523" max="11534" width="14.5" style="2" customWidth="1"/>
    <col min="11535" max="11775" width="9.1640625" style="2"/>
    <col min="11776" max="11776" width="7.5" style="2" customWidth="1"/>
    <col min="11777" max="11777" width="5.5" style="2" customWidth="1"/>
    <col min="11778" max="11778" width="1.5" style="2" customWidth="1"/>
    <col min="11779" max="11790" width="14.5" style="2" customWidth="1"/>
    <col min="11791" max="12031" width="9.1640625" style="2"/>
    <col min="12032" max="12032" width="7.5" style="2" customWidth="1"/>
    <col min="12033" max="12033" width="5.5" style="2" customWidth="1"/>
    <col min="12034" max="12034" width="1.5" style="2" customWidth="1"/>
    <col min="12035" max="12046" width="14.5" style="2" customWidth="1"/>
    <col min="12047" max="12287" width="9.1640625" style="2"/>
    <col min="12288" max="12288" width="7.5" style="2" customWidth="1"/>
    <col min="12289" max="12289" width="5.5" style="2" customWidth="1"/>
    <col min="12290" max="12290" width="1.5" style="2" customWidth="1"/>
    <col min="12291" max="12302" width="14.5" style="2" customWidth="1"/>
    <col min="12303" max="12543" width="9.1640625" style="2"/>
    <col min="12544" max="12544" width="7.5" style="2" customWidth="1"/>
    <col min="12545" max="12545" width="5.5" style="2" customWidth="1"/>
    <col min="12546" max="12546" width="1.5" style="2" customWidth="1"/>
    <col min="12547" max="12558" width="14.5" style="2" customWidth="1"/>
    <col min="12559" max="12799" width="9.1640625" style="2"/>
    <col min="12800" max="12800" width="7.5" style="2" customWidth="1"/>
    <col min="12801" max="12801" width="5.5" style="2" customWidth="1"/>
    <col min="12802" max="12802" width="1.5" style="2" customWidth="1"/>
    <col min="12803" max="12814" width="14.5" style="2" customWidth="1"/>
    <col min="12815" max="13055" width="9.1640625" style="2"/>
    <col min="13056" max="13056" width="7.5" style="2" customWidth="1"/>
    <col min="13057" max="13057" width="5.5" style="2" customWidth="1"/>
    <col min="13058" max="13058" width="1.5" style="2" customWidth="1"/>
    <col min="13059" max="13070" width="14.5" style="2" customWidth="1"/>
    <col min="13071" max="13311" width="9.1640625" style="2"/>
    <col min="13312" max="13312" width="7.5" style="2" customWidth="1"/>
    <col min="13313" max="13313" width="5.5" style="2" customWidth="1"/>
    <col min="13314" max="13314" width="1.5" style="2" customWidth="1"/>
    <col min="13315" max="13326" width="14.5" style="2" customWidth="1"/>
    <col min="13327" max="13567" width="9.1640625" style="2"/>
    <col min="13568" max="13568" width="7.5" style="2" customWidth="1"/>
    <col min="13569" max="13569" width="5.5" style="2" customWidth="1"/>
    <col min="13570" max="13570" width="1.5" style="2" customWidth="1"/>
    <col min="13571" max="13582" width="14.5" style="2" customWidth="1"/>
    <col min="13583" max="13823" width="9.1640625" style="2"/>
    <col min="13824" max="13824" width="7.5" style="2" customWidth="1"/>
    <col min="13825" max="13825" width="5.5" style="2" customWidth="1"/>
    <col min="13826" max="13826" width="1.5" style="2" customWidth="1"/>
    <col min="13827" max="13838" width="14.5" style="2" customWidth="1"/>
    <col min="13839" max="14079" width="9.1640625" style="2"/>
    <col min="14080" max="14080" width="7.5" style="2" customWidth="1"/>
    <col min="14081" max="14081" width="5.5" style="2" customWidth="1"/>
    <col min="14082" max="14082" width="1.5" style="2" customWidth="1"/>
    <col min="14083" max="14094" width="14.5" style="2" customWidth="1"/>
    <col min="14095" max="14335" width="9.1640625" style="2"/>
    <col min="14336" max="14336" width="7.5" style="2" customWidth="1"/>
    <col min="14337" max="14337" width="5.5" style="2" customWidth="1"/>
    <col min="14338" max="14338" width="1.5" style="2" customWidth="1"/>
    <col min="14339" max="14350" width="14.5" style="2" customWidth="1"/>
    <col min="14351" max="14591" width="9.1640625" style="2"/>
    <col min="14592" max="14592" width="7.5" style="2" customWidth="1"/>
    <col min="14593" max="14593" width="5.5" style="2" customWidth="1"/>
    <col min="14594" max="14594" width="1.5" style="2" customWidth="1"/>
    <col min="14595" max="14606" width="14.5" style="2" customWidth="1"/>
    <col min="14607" max="14847" width="9.1640625" style="2"/>
    <col min="14848" max="14848" width="7.5" style="2" customWidth="1"/>
    <col min="14849" max="14849" width="5.5" style="2" customWidth="1"/>
    <col min="14850" max="14850" width="1.5" style="2" customWidth="1"/>
    <col min="14851" max="14862" width="14.5" style="2" customWidth="1"/>
    <col min="14863" max="15103" width="9.1640625" style="2"/>
    <col min="15104" max="15104" width="7.5" style="2" customWidth="1"/>
    <col min="15105" max="15105" width="5.5" style="2" customWidth="1"/>
    <col min="15106" max="15106" width="1.5" style="2" customWidth="1"/>
    <col min="15107" max="15118" width="14.5" style="2" customWidth="1"/>
    <col min="15119" max="15359" width="9.1640625" style="2"/>
    <col min="15360" max="15360" width="7.5" style="2" customWidth="1"/>
    <col min="15361" max="15361" width="5.5" style="2" customWidth="1"/>
    <col min="15362" max="15362" width="1.5" style="2" customWidth="1"/>
    <col min="15363" max="15374" width="14.5" style="2" customWidth="1"/>
    <col min="15375" max="15615" width="9.1640625" style="2"/>
    <col min="15616" max="15616" width="7.5" style="2" customWidth="1"/>
    <col min="15617" max="15617" width="5.5" style="2" customWidth="1"/>
    <col min="15618" max="15618" width="1.5" style="2" customWidth="1"/>
    <col min="15619" max="15630" width="14.5" style="2" customWidth="1"/>
    <col min="15631" max="15871" width="9.1640625" style="2"/>
    <col min="15872" max="15872" width="7.5" style="2" customWidth="1"/>
    <col min="15873" max="15873" width="5.5" style="2" customWidth="1"/>
    <col min="15874" max="15874" width="1.5" style="2" customWidth="1"/>
    <col min="15875" max="15886" width="14.5" style="2" customWidth="1"/>
    <col min="15887" max="16127" width="9.1640625" style="2"/>
    <col min="16128" max="16128" width="7.5" style="2" customWidth="1"/>
    <col min="16129" max="16129" width="5.5" style="2" customWidth="1"/>
    <col min="16130" max="16130" width="1.5" style="2" customWidth="1"/>
    <col min="16131" max="16142" width="14.5" style="2" customWidth="1"/>
    <col min="16143" max="16384" width="9.1640625" style="2"/>
  </cols>
  <sheetData>
    <row r="1" spans="1:21" ht="18.75" customHeight="1">
      <c r="A1" s="53">
        <v>1.31</v>
      </c>
      <c r="B1" s="53"/>
      <c r="C1" s="28" t="s">
        <v>53</v>
      </c>
      <c r="F1" s="1"/>
    </row>
    <row r="2" spans="1:21" ht="18.75" customHeight="1">
      <c r="A2" s="53"/>
      <c r="B2" s="53"/>
      <c r="C2" s="29" t="s">
        <v>54</v>
      </c>
      <c r="F2" s="3"/>
    </row>
    <row r="3" spans="1:21" ht="15" customHeight="1">
      <c r="M3" s="54"/>
      <c r="N3" s="54"/>
    </row>
    <row r="4" spans="1:21" s="13" customFormat="1" ht="13">
      <c r="A4" s="55" t="s">
        <v>10</v>
      </c>
      <c r="B4" s="56"/>
      <c r="C4" s="61" t="s">
        <v>11</v>
      </c>
      <c r="D4" s="62"/>
      <c r="E4" s="62"/>
      <c r="F4" s="62"/>
      <c r="G4" s="62"/>
      <c r="H4" s="63"/>
      <c r="I4" s="64" t="s">
        <v>55</v>
      </c>
      <c r="J4" s="65"/>
      <c r="K4" s="65"/>
      <c r="L4" s="65"/>
      <c r="M4" s="65"/>
      <c r="N4" s="66"/>
      <c r="O4" s="102"/>
      <c r="P4" s="104"/>
      <c r="Q4" s="96"/>
      <c r="R4" s="96"/>
    </row>
    <row r="5" spans="1:21" s="13" customFormat="1" ht="13">
      <c r="A5" s="57"/>
      <c r="B5" s="58"/>
      <c r="C5" s="67" t="s">
        <v>12</v>
      </c>
      <c r="D5" s="68"/>
      <c r="E5" s="68"/>
      <c r="F5" s="68"/>
      <c r="G5" s="68"/>
      <c r="H5" s="69"/>
      <c r="I5" s="70" t="s">
        <v>56</v>
      </c>
      <c r="J5" s="71"/>
      <c r="K5" s="71"/>
      <c r="L5" s="71"/>
      <c r="M5" s="71"/>
      <c r="N5" s="72"/>
      <c r="O5" s="102"/>
      <c r="P5" s="105"/>
      <c r="Q5" s="96"/>
      <c r="R5" s="96"/>
    </row>
    <row r="6" spans="1:21" s="13" customFormat="1" ht="15" customHeight="1">
      <c r="A6" s="57"/>
      <c r="B6" s="58"/>
      <c r="C6" s="73" t="s">
        <v>34</v>
      </c>
      <c r="D6" s="74"/>
      <c r="E6" s="75" t="s">
        <v>35</v>
      </c>
      <c r="F6" s="77" t="s">
        <v>36</v>
      </c>
      <c r="G6" s="77" t="s">
        <v>13</v>
      </c>
      <c r="H6" s="77" t="s">
        <v>14</v>
      </c>
      <c r="I6" s="83" t="s">
        <v>15</v>
      </c>
      <c r="J6" s="83" t="s">
        <v>3</v>
      </c>
      <c r="K6" s="83" t="s">
        <v>16</v>
      </c>
      <c r="L6" s="79" t="s">
        <v>5</v>
      </c>
      <c r="M6" s="79" t="s">
        <v>17</v>
      </c>
      <c r="N6" s="81" t="s">
        <v>18</v>
      </c>
      <c r="O6" s="102"/>
      <c r="P6" s="104"/>
      <c r="Q6" s="96"/>
      <c r="R6" s="96"/>
    </row>
    <row r="7" spans="1:21" s="13" customFormat="1" ht="47.25" customHeight="1">
      <c r="A7" s="59"/>
      <c r="B7" s="60"/>
      <c r="C7" s="14" t="s">
        <v>37</v>
      </c>
      <c r="D7" s="15" t="s">
        <v>38</v>
      </c>
      <c r="E7" s="76"/>
      <c r="F7" s="78"/>
      <c r="G7" s="78"/>
      <c r="H7" s="78"/>
      <c r="I7" s="84"/>
      <c r="J7" s="84"/>
      <c r="K7" s="84"/>
      <c r="L7" s="80"/>
      <c r="M7" s="80"/>
      <c r="N7" s="82"/>
      <c r="O7" s="102"/>
      <c r="P7" s="105"/>
      <c r="Q7" s="96"/>
      <c r="R7" s="96"/>
    </row>
    <row r="8" spans="1:21" s="13" customFormat="1" ht="15" customHeight="1">
      <c r="A8" s="85" t="s">
        <v>19</v>
      </c>
      <c r="B8" s="86"/>
      <c r="C8" s="88" t="s">
        <v>39</v>
      </c>
      <c r="D8" s="89"/>
      <c r="E8" s="75" t="s">
        <v>40</v>
      </c>
      <c r="F8" s="90" t="s">
        <v>41</v>
      </c>
      <c r="G8" s="90" t="s">
        <v>0</v>
      </c>
      <c r="H8" s="90" t="s">
        <v>1</v>
      </c>
      <c r="I8" s="94" t="s">
        <v>2</v>
      </c>
      <c r="J8" s="94" t="s">
        <v>3</v>
      </c>
      <c r="K8" s="94" t="s">
        <v>4</v>
      </c>
      <c r="L8" s="94" t="s">
        <v>5</v>
      </c>
      <c r="M8" s="94" t="s">
        <v>20</v>
      </c>
      <c r="N8" s="91" t="s">
        <v>21</v>
      </c>
      <c r="O8" s="100" t="s">
        <v>63</v>
      </c>
      <c r="P8" s="101" t="s">
        <v>64</v>
      </c>
      <c r="Q8" s="96"/>
      <c r="R8" s="96"/>
    </row>
    <row r="9" spans="1:21" s="13" customFormat="1" ht="47.25" customHeight="1">
      <c r="A9" s="87"/>
      <c r="B9" s="76"/>
      <c r="C9" s="16" t="s">
        <v>42</v>
      </c>
      <c r="D9" s="16" t="s">
        <v>43</v>
      </c>
      <c r="E9" s="76"/>
      <c r="F9" s="87"/>
      <c r="G9" s="87" t="s">
        <v>0</v>
      </c>
      <c r="H9" s="87" t="s">
        <v>1</v>
      </c>
      <c r="I9" s="95"/>
      <c r="J9" s="95"/>
      <c r="K9" s="95"/>
      <c r="L9" s="95"/>
      <c r="M9" s="95"/>
      <c r="N9" s="92"/>
      <c r="O9" s="101"/>
      <c r="P9" s="103"/>
      <c r="Q9" s="96"/>
      <c r="R9" s="96"/>
    </row>
    <row r="10" spans="1:21" s="13" customFormat="1" ht="15" customHeight="1">
      <c r="A10" s="38"/>
      <c r="B10" s="30"/>
      <c r="C10" s="73" t="s">
        <v>44</v>
      </c>
      <c r="D10" s="93"/>
      <c r="E10" s="93"/>
      <c r="F10" s="74"/>
      <c r="G10" s="73"/>
      <c r="H10" s="74"/>
      <c r="I10" s="97" t="s">
        <v>45</v>
      </c>
      <c r="J10" s="98"/>
      <c r="K10" s="98"/>
      <c r="L10" s="98"/>
      <c r="M10" s="98"/>
      <c r="N10" s="98"/>
      <c r="O10" s="98"/>
      <c r="P10" s="99"/>
      <c r="Q10" s="52"/>
      <c r="R10" s="52"/>
    </row>
    <row r="11" spans="1:21" s="13" customFormat="1" ht="12" customHeight="1">
      <c r="A11" s="18" t="s">
        <v>52</v>
      </c>
      <c r="B11" s="23" t="s">
        <v>24</v>
      </c>
      <c r="C11" s="43">
        <v>766.84025099999997</v>
      </c>
      <c r="D11" s="43">
        <v>15.50348</v>
      </c>
      <c r="E11" s="43">
        <v>63.943148000000001</v>
      </c>
      <c r="F11" s="44">
        <v>575.14841200000001</v>
      </c>
      <c r="G11" s="45">
        <v>73.516076017486498</v>
      </c>
      <c r="H11" s="45">
        <v>67.961400119970406</v>
      </c>
      <c r="I11" s="46">
        <v>154.46084300000001</v>
      </c>
      <c r="J11" s="46">
        <v>33.748198200509997</v>
      </c>
      <c r="K11" s="46">
        <v>26.85</v>
      </c>
      <c r="L11" s="46">
        <v>19.578622240169999</v>
      </c>
      <c r="M11" s="46">
        <v>27.451176614669997</v>
      </c>
      <c r="N11" s="47">
        <v>262.08884005534998</v>
      </c>
      <c r="O11" s="51">
        <f>SUM(C11+D11)</f>
        <v>782.34373099999993</v>
      </c>
      <c r="P11" s="48">
        <f>(F11/E11)*100</f>
        <v>899.46840277554065</v>
      </c>
      <c r="Q11" s="39"/>
      <c r="R11" s="39"/>
      <c r="S11" s="39"/>
      <c r="T11" s="39"/>
      <c r="U11" s="39"/>
    </row>
    <row r="12" spans="1:21" s="13" customFormat="1" ht="12" customHeight="1">
      <c r="A12" s="17"/>
      <c r="B12" s="23" t="s">
        <v>25</v>
      </c>
      <c r="C12" s="49">
        <v>777.62097003999997</v>
      </c>
      <c r="D12" s="49">
        <v>17.407700999999999</v>
      </c>
      <c r="E12" s="49">
        <v>66.349937999999995</v>
      </c>
      <c r="F12" s="50">
        <v>579.14681799999994</v>
      </c>
      <c r="G12" s="46">
        <v>72.846029218342693</v>
      </c>
      <c r="H12" s="46">
        <v>67.23487348327059</v>
      </c>
      <c r="I12" s="46">
        <v>157.62948098963</v>
      </c>
      <c r="J12" s="46">
        <v>35.929511472990001</v>
      </c>
      <c r="K12" s="46">
        <v>33.1</v>
      </c>
      <c r="L12" s="46">
        <v>19.344200129659999</v>
      </c>
      <c r="M12" s="46">
        <v>38.008305191090002</v>
      </c>
      <c r="N12" s="47">
        <v>284.01149778336998</v>
      </c>
      <c r="O12" s="51">
        <f t="shared" ref="O12:O75" si="0">SUM(C12+D12)</f>
        <v>795.02867103999995</v>
      </c>
      <c r="P12" s="48">
        <f t="shared" ref="P12:P75" si="1">(F12/E12)*100</f>
        <v>872.86715776584435</v>
      </c>
      <c r="Q12" s="39"/>
      <c r="R12" s="39"/>
      <c r="S12" s="39"/>
      <c r="T12" s="39"/>
      <c r="U12" s="39"/>
    </row>
    <row r="13" spans="1:21" s="13" customFormat="1" ht="12" customHeight="1">
      <c r="A13" s="17"/>
      <c r="B13" s="23" t="s">
        <v>26</v>
      </c>
      <c r="C13" s="49">
        <v>778.49104599999987</v>
      </c>
      <c r="D13" s="49">
        <v>21.448463</v>
      </c>
      <c r="E13" s="49">
        <v>67.442178000000013</v>
      </c>
      <c r="F13" s="50">
        <v>579.558672</v>
      </c>
      <c r="G13" s="46">
        <v>72.450312239797128</v>
      </c>
      <c r="H13" s="46">
        <v>66.817028845110954</v>
      </c>
      <c r="I13" s="46">
        <v>152.27568661301001</v>
      </c>
      <c r="J13" s="46">
        <v>38.977838137429998</v>
      </c>
      <c r="K13" s="46">
        <v>39.1</v>
      </c>
      <c r="L13" s="46">
        <v>20.347674205600004</v>
      </c>
      <c r="M13" s="46">
        <v>49.390304041550003</v>
      </c>
      <c r="N13" s="47">
        <v>300.09150299759006</v>
      </c>
      <c r="O13" s="51">
        <f t="shared" si="0"/>
        <v>799.93950899999982</v>
      </c>
      <c r="P13" s="48">
        <f t="shared" si="1"/>
        <v>859.34157108627164</v>
      </c>
      <c r="Q13" s="39"/>
      <c r="R13" s="39"/>
      <c r="S13" s="39"/>
      <c r="T13" s="39"/>
      <c r="U13" s="39"/>
    </row>
    <row r="14" spans="1:21" s="13" customFormat="1" ht="12" customHeight="1">
      <c r="A14" s="17"/>
      <c r="B14" s="23" t="s">
        <v>27</v>
      </c>
      <c r="C14" s="49">
        <v>787.01331800000003</v>
      </c>
      <c r="D14" s="49">
        <v>25.089413</v>
      </c>
      <c r="E14" s="49">
        <v>65.987527</v>
      </c>
      <c r="F14" s="50">
        <v>583.12811600000009</v>
      </c>
      <c r="G14" s="46">
        <v>71.804722942127398</v>
      </c>
      <c r="H14" s="46">
        <v>66.408676179618894</v>
      </c>
      <c r="I14" s="46">
        <v>149.37689270719</v>
      </c>
      <c r="J14" s="46">
        <v>36.098771034500004</v>
      </c>
      <c r="K14" s="46">
        <v>49.35</v>
      </c>
      <c r="L14" s="46">
        <v>20.201382735080006</v>
      </c>
      <c r="M14" s="46">
        <v>62.231527106670001</v>
      </c>
      <c r="N14" s="47">
        <v>317.25857358344001</v>
      </c>
      <c r="O14" s="51">
        <f t="shared" si="0"/>
        <v>812.10273100000006</v>
      </c>
      <c r="P14" s="48">
        <f t="shared" si="1"/>
        <v>883.69445334722127</v>
      </c>
      <c r="Q14" s="39"/>
      <c r="R14" s="39"/>
      <c r="S14" s="39"/>
      <c r="T14" s="39"/>
      <c r="U14" s="39"/>
    </row>
    <row r="15" spans="1:21" s="13" customFormat="1" ht="12" customHeight="1">
      <c r="A15" s="17"/>
      <c r="B15" s="23" t="s">
        <v>28</v>
      </c>
      <c r="C15" s="49">
        <v>788.66931799999998</v>
      </c>
      <c r="D15" s="49">
        <v>29.790019000000001</v>
      </c>
      <c r="E15" s="49">
        <v>66.033684999999991</v>
      </c>
      <c r="F15" s="50">
        <v>587.49582852000003</v>
      </c>
      <c r="G15" s="46">
        <v>71.780698436824125</v>
      </c>
      <c r="H15" s="46">
        <v>66.421759573813802</v>
      </c>
      <c r="I15" s="46">
        <v>164.99928900064998</v>
      </c>
      <c r="J15" s="46">
        <v>39.945595955809999</v>
      </c>
      <c r="K15" s="46">
        <v>55.1</v>
      </c>
      <c r="L15" s="46">
        <v>20.222764598229997</v>
      </c>
      <c r="M15" s="46">
        <v>81.754190632010008</v>
      </c>
      <c r="N15" s="47">
        <v>362.02184018670005</v>
      </c>
      <c r="O15" s="51">
        <f t="shared" si="0"/>
        <v>818.459337</v>
      </c>
      <c r="P15" s="48">
        <f t="shared" si="1"/>
        <v>889.69111525428298</v>
      </c>
      <c r="Q15" s="39"/>
      <c r="R15" s="39"/>
      <c r="S15" s="39"/>
      <c r="T15" s="39"/>
      <c r="U15" s="39"/>
    </row>
    <row r="16" spans="1:21" s="13" customFormat="1" ht="12" customHeight="1">
      <c r="A16" s="17"/>
      <c r="B16" s="23" t="s">
        <v>29</v>
      </c>
      <c r="C16" s="49">
        <v>783.754009</v>
      </c>
      <c r="D16" s="49">
        <v>29.276826999999997</v>
      </c>
      <c r="E16" s="49">
        <v>65.429771000000002</v>
      </c>
      <c r="F16" s="50">
        <v>592.11022199999991</v>
      </c>
      <c r="G16" s="46">
        <v>72.827523358535942</v>
      </c>
      <c r="H16" s="46">
        <v>67.403161539832141</v>
      </c>
      <c r="I16" s="46">
        <v>151.64562678775002</v>
      </c>
      <c r="J16" s="46">
        <v>37.215473610400004</v>
      </c>
      <c r="K16" s="46">
        <v>59.600000000000009</v>
      </c>
      <c r="L16" s="46">
        <v>20.84371925768</v>
      </c>
      <c r="M16" s="46">
        <v>95.017799481330002</v>
      </c>
      <c r="N16" s="47">
        <v>364.32261913716002</v>
      </c>
      <c r="O16" s="51">
        <f t="shared" si="0"/>
        <v>813.03083600000002</v>
      </c>
      <c r="P16" s="48">
        <f t="shared" si="1"/>
        <v>904.95536351487442</v>
      </c>
      <c r="Q16" s="39"/>
      <c r="R16" s="39"/>
      <c r="S16" s="39"/>
      <c r="T16" s="39"/>
      <c r="U16" s="39"/>
    </row>
    <row r="17" spans="1:21" s="13" customFormat="1" ht="12" customHeight="1">
      <c r="A17" s="17"/>
      <c r="B17" s="23" t="s">
        <v>30</v>
      </c>
      <c r="C17" s="49">
        <v>793.50088900000003</v>
      </c>
      <c r="D17" s="49">
        <v>30.030156000000002</v>
      </c>
      <c r="E17" s="49">
        <v>66.866163999999998</v>
      </c>
      <c r="F17" s="50">
        <v>611.44041799999991</v>
      </c>
      <c r="G17" s="46">
        <v>74.246189225325438</v>
      </c>
      <c r="H17" s="46">
        <v>68.670522753177224</v>
      </c>
      <c r="I17" s="46">
        <v>157.13133080946</v>
      </c>
      <c r="J17" s="46">
        <v>29.661986338790001</v>
      </c>
      <c r="K17" s="46">
        <v>66.099999999999994</v>
      </c>
      <c r="L17" s="46">
        <v>20.618098389269999</v>
      </c>
      <c r="M17" s="46">
        <v>89.981794607699982</v>
      </c>
      <c r="N17" s="47">
        <v>363.49321014522002</v>
      </c>
      <c r="O17" s="51">
        <f t="shared" si="0"/>
        <v>823.53104500000006</v>
      </c>
      <c r="P17" s="48">
        <f t="shared" si="1"/>
        <v>914.42424901180209</v>
      </c>
      <c r="Q17" s="39"/>
      <c r="R17" s="39"/>
      <c r="S17" s="39"/>
      <c r="T17" s="39"/>
      <c r="U17" s="39"/>
    </row>
    <row r="18" spans="1:21" s="13" customFormat="1" ht="12" customHeight="1">
      <c r="A18" s="17"/>
      <c r="B18" s="23" t="s">
        <v>31</v>
      </c>
      <c r="C18" s="49">
        <v>796.63429199999996</v>
      </c>
      <c r="D18" s="49">
        <v>27.011513000000001</v>
      </c>
      <c r="E18" s="49">
        <v>69.565744999999993</v>
      </c>
      <c r="F18" s="50">
        <v>617.72072800000001</v>
      </c>
      <c r="G18" s="46">
        <v>74.998345678455806</v>
      </c>
      <c r="H18" s="46">
        <v>69.157270525666632</v>
      </c>
      <c r="I18" s="46">
        <v>141.603470036</v>
      </c>
      <c r="J18" s="46">
        <v>28.16797857289</v>
      </c>
      <c r="K18" s="46">
        <v>70.099999999999994</v>
      </c>
      <c r="L18" s="46">
        <v>21.417662191080002</v>
      </c>
      <c r="M18" s="46">
        <v>73.794284673250019</v>
      </c>
      <c r="N18" s="47">
        <v>335.08339547321998</v>
      </c>
      <c r="O18" s="51">
        <f t="shared" si="0"/>
        <v>823.645805</v>
      </c>
      <c r="P18" s="48">
        <f t="shared" si="1"/>
        <v>887.96681182671159</v>
      </c>
      <c r="Q18" s="39"/>
      <c r="R18" s="39"/>
      <c r="S18" s="39"/>
      <c r="T18" s="39"/>
      <c r="U18" s="39"/>
    </row>
    <row r="19" spans="1:21" s="13" customFormat="1" ht="12" customHeight="1">
      <c r="A19" s="17"/>
      <c r="B19" s="23" t="s">
        <v>32</v>
      </c>
      <c r="C19" s="49">
        <v>798.23297000000002</v>
      </c>
      <c r="D19" s="49">
        <v>24.167152999999999</v>
      </c>
      <c r="E19" s="49">
        <v>69.304128000000006</v>
      </c>
      <c r="F19" s="50">
        <v>625.63778300000001</v>
      </c>
      <c r="G19" s="46">
        <v>76.074621768995044</v>
      </c>
      <c r="H19" s="46">
        <v>70.162027633980642</v>
      </c>
      <c r="I19" s="46">
        <v>122.47612813456001</v>
      </c>
      <c r="J19" s="46">
        <v>39.959360788459996</v>
      </c>
      <c r="K19" s="46">
        <v>70.599999999999994</v>
      </c>
      <c r="L19" s="46">
        <v>21.114927214360002</v>
      </c>
      <c r="M19" s="46">
        <v>77.134096485160001</v>
      </c>
      <c r="N19" s="47">
        <v>331.28451262253998</v>
      </c>
      <c r="O19" s="51">
        <f t="shared" si="0"/>
        <v>822.40012300000001</v>
      </c>
      <c r="P19" s="48">
        <f t="shared" si="1"/>
        <v>902.742449915826</v>
      </c>
      <c r="Q19" s="39"/>
      <c r="R19" s="39"/>
      <c r="S19" s="39"/>
      <c r="T19" s="39"/>
      <c r="U19" s="39"/>
    </row>
    <row r="20" spans="1:21" s="13" customFormat="1" ht="12" customHeight="1">
      <c r="A20" s="17"/>
      <c r="B20" s="31" t="s">
        <v>33</v>
      </c>
      <c r="C20" s="49">
        <v>802.92680299999995</v>
      </c>
      <c r="D20" s="49">
        <v>29.588385000000002</v>
      </c>
      <c r="E20" s="49">
        <v>69.875444000000002</v>
      </c>
      <c r="F20" s="50">
        <v>630.42679599999997</v>
      </c>
      <c r="G20" s="46">
        <v>75.72556093715373</v>
      </c>
      <c r="H20" s="46">
        <v>69.861850693503214</v>
      </c>
      <c r="I20" s="46">
        <v>135.03527875372001</v>
      </c>
      <c r="J20" s="46">
        <v>37.770035558170001</v>
      </c>
      <c r="K20" s="46">
        <v>71.599999999999994</v>
      </c>
      <c r="L20" s="46">
        <v>20.110759727730002</v>
      </c>
      <c r="M20" s="46">
        <v>76.574208688169989</v>
      </c>
      <c r="N20" s="47">
        <v>341.09028272779005</v>
      </c>
      <c r="O20" s="51">
        <f t="shared" si="0"/>
        <v>832.51518799999997</v>
      </c>
      <c r="P20" s="48">
        <f t="shared" si="1"/>
        <v>902.21508431488451</v>
      </c>
      <c r="Q20" s="39"/>
      <c r="R20" s="39"/>
      <c r="S20" s="39"/>
      <c r="T20" s="39"/>
      <c r="U20" s="39"/>
    </row>
    <row r="21" spans="1:21" s="13" customFormat="1" ht="12" customHeight="1">
      <c r="A21" s="27"/>
      <c r="B21" s="23" t="s">
        <v>22</v>
      </c>
      <c r="C21" s="49">
        <v>801.72041899999988</v>
      </c>
      <c r="D21" s="49">
        <v>30.881569000000002</v>
      </c>
      <c r="E21" s="49">
        <v>68.516476999999995</v>
      </c>
      <c r="F21" s="50">
        <v>635.28221200000007</v>
      </c>
      <c r="G21" s="46">
        <v>76.30082814551244</v>
      </c>
      <c r="H21" s="46">
        <v>70.499300222418597</v>
      </c>
      <c r="I21" s="46">
        <v>134.34684864278</v>
      </c>
      <c r="J21" s="46">
        <v>38.961467121649996</v>
      </c>
      <c r="K21" s="46">
        <v>74.099999999999994</v>
      </c>
      <c r="L21" s="46">
        <v>21.827649457889997</v>
      </c>
      <c r="M21" s="46">
        <v>78.896532503849997</v>
      </c>
      <c r="N21" s="47">
        <v>348.13249772616996</v>
      </c>
      <c r="O21" s="51">
        <f t="shared" si="0"/>
        <v>832.60198799999989</v>
      </c>
      <c r="P21" s="48">
        <f t="shared" si="1"/>
        <v>927.19625966758349</v>
      </c>
      <c r="Q21" s="39"/>
      <c r="R21" s="39"/>
      <c r="S21" s="39"/>
      <c r="T21" s="39"/>
      <c r="U21" s="39"/>
    </row>
    <row r="22" spans="1:21" s="13" customFormat="1" ht="12" customHeight="1">
      <c r="A22" s="22"/>
      <c r="B22" s="23" t="s">
        <v>23</v>
      </c>
      <c r="C22" s="49">
        <v>823.03765099999998</v>
      </c>
      <c r="D22" s="49">
        <v>28.605754000000001</v>
      </c>
      <c r="E22" s="49">
        <v>70.670663000000005</v>
      </c>
      <c r="F22" s="50">
        <v>626.67945200000008</v>
      </c>
      <c r="G22" s="46">
        <v>73.584724348332159</v>
      </c>
      <c r="H22" s="46">
        <v>67.94642668293335</v>
      </c>
      <c r="I22" s="46">
        <v>163.79280075062999</v>
      </c>
      <c r="J22" s="46">
        <v>30.266547724180001</v>
      </c>
      <c r="K22" s="46">
        <v>69.099999999999994</v>
      </c>
      <c r="L22" s="46">
        <v>21.554326009140006</v>
      </c>
      <c r="M22" s="46">
        <v>63.073613491289997</v>
      </c>
      <c r="N22" s="47">
        <v>347.78728797524008</v>
      </c>
      <c r="O22" s="51">
        <f t="shared" si="0"/>
        <v>851.64340500000003</v>
      </c>
      <c r="P22" s="48">
        <f t="shared" si="1"/>
        <v>886.76039730941818</v>
      </c>
      <c r="Q22" s="39"/>
      <c r="R22" s="39"/>
      <c r="S22" s="39"/>
      <c r="T22" s="39"/>
      <c r="U22" s="39"/>
    </row>
    <row r="23" spans="1:21" s="13" customFormat="1" ht="12" customHeight="1">
      <c r="A23" s="27" t="s">
        <v>51</v>
      </c>
      <c r="B23" s="23" t="s">
        <v>24</v>
      </c>
      <c r="C23" s="49">
        <v>852.39238499999988</v>
      </c>
      <c r="D23" s="49">
        <v>18.243793</v>
      </c>
      <c r="E23" s="49">
        <v>71.98625100000001</v>
      </c>
      <c r="F23" s="50">
        <v>634.77156600000001</v>
      </c>
      <c r="G23" s="46">
        <v>72.908935102855338</v>
      </c>
      <c r="H23" s="46">
        <v>67.341020802296242</v>
      </c>
      <c r="I23" s="46">
        <v>168.43793725240999</v>
      </c>
      <c r="J23" s="46">
        <v>42.655113030430002</v>
      </c>
      <c r="K23" s="46">
        <v>71.099999999999994</v>
      </c>
      <c r="L23" s="46">
        <v>22.435390217049999</v>
      </c>
      <c r="M23" s="46">
        <v>62.667849430619988</v>
      </c>
      <c r="N23" s="47">
        <v>367.29628993050994</v>
      </c>
      <c r="O23" s="51">
        <f t="shared" si="0"/>
        <v>870.63617799999986</v>
      </c>
      <c r="P23" s="48">
        <f t="shared" si="1"/>
        <v>881.79556121070937</v>
      </c>
      <c r="Q23" s="39"/>
      <c r="R23" s="39"/>
      <c r="S23" s="39"/>
      <c r="T23" s="39"/>
      <c r="U23" s="39"/>
    </row>
    <row r="24" spans="1:21" s="13" customFormat="1" ht="12" customHeight="1">
      <c r="A24" s="17"/>
      <c r="B24" s="23" t="s">
        <v>25</v>
      </c>
      <c r="C24" s="49">
        <v>857.67978700000003</v>
      </c>
      <c r="D24" s="49">
        <v>18.318969000000003</v>
      </c>
      <c r="E24" s="49">
        <v>72.122481000000008</v>
      </c>
      <c r="F24" s="50">
        <v>641.18550800000003</v>
      </c>
      <c r="G24" s="46">
        <v>73.194796637359602</v>
      </c>
      <c r="H24" s="46">
        <v>67.626953492657606</v>
      </c>
      <c r="I24" s="46">
        <v>188.36866627908</v>
      </c>
      <c r="J24" s="46">
        <v>40.616823919369999</v>
      </c>
      <c r="K24" s="46">
        <v>80.599999999999994</v>
      </c>
      <c r="L24" s="46">
        <v>21.737869569940003</v>
      </c>
      <c r="M24" s="46">
        <v>71.178885051589987</v>
      </c>
      <c r="N24" s="47">
        <v>402.50224481997998</v>
      </c>
      <c r="O24" s="51">
        <f t="shared" si="0"/>
        <v>875.99875600000007</v>
      </c>
      <c r="P24" s="48">
        <f t="shared" si="1"/>
        <v>889.02308837656324</v>
      </c>
      <c r="Q24" s="39"/>
      <c r="R24" s="39"/>
      <c r="S24" s="39"/>
      <c r="T24" s="39"/>
      <c r="U24" s="39"/>
    </row>
    <row r="25" spans="1:21" s="13" customFormat="1" ht="12" customHeight="1">
      <c r="A25" s="17"/>
      <c r="B25" s="23" t="s">
        <v>26</v>
      </c>
      <c r="C25" s="49">
        <v>868.37679800000012</v>
      </c>
      <c r="D25" s="49">
        <v>20.221662999999999</v>
      </c>
      <c r="E25" s="49">
        <v>72.08247200000001</v>
      </c>
      <c r="F25" s="50">
        <v>645.63776300000006</v>
      </c>
      <c r="G25" s="46">
        <v>72.657987981818039</v>
      </c>
      <c r="H25" s="46">
        <v>67.206263892821539</v>
      </c>
      <c r="I25" s="46">
        <v>192.46329407362998</v>
      </c>
      <c r="J25" s="46">
        <v>37.633128068419992</v>
      </c>
      <c r="K25" s="46">
        <v>90.6</v>
      </c>
      <c r="L25" s="46">
        <v>20.61799503029</v>
      </c>
      <c r="M25" s="46">
        <v>75.250898878979996</v>
      </c>
      <c r="N25" s="47">
        <v>416.56531605132</v>
      </c>
      <c r="O25" s="51">
        <f t="shared" si="0"/>
        <v>888.59846100000016</v>
      </c>
      <c r="P25" s="48">
        <f t="shared" si="1"/>
        <v>895.69314853685921</v>
      </c>
      <c r="Q25" s="39"/>
      <c r="R25" s="39"/>
      <c r="S25" s="39"/>
      <c r="T25" s="39"/>
      <c r="U25" s="39"/>
    </row>
    <row r="26" spans="1:21" s="13" customFormat="1" ht="12" customHeight="1">
      <c r="A26" s="17"/>
      <c r="B26" s="23" t="s">
        <v>27</v>
      </c>
      <c r="C26" s="49">
        <v>872.29936600000019</v>
      </c>
      <c r="D26" s="49">
        <v>20.651747</v>
      </c>
      <c r="E26" s="49">
        <v>71.942934999999991</v>
      </c>
      <c r="F26" s="50">
        <v>650.27835100000004</v>
      </c>
      <c r="G26" s="46">
        <v>72.823510887991887</v>
      </c>
      <c r="H26" s="46">
        <v>67.393757101919633</v>
      </c>
      <c r="I26" s="46">
        <v>200.79871078632999</v>
      </c>
      <c r="J26" s="46">
        <v>37.737232117959998</v>
      </c>
      <c r="K26" s="46">
        <v>93.1</v>
      </c>
      <c r="L26" s="46">
        <v>21.32083787749</v>
      </c>
      <c r="M26" s="46">
        <v>79.511519211709995</v>
      </c>
      <c r="N26" s="47">
        <v>432.46829999349001</v>
      </c>
      <c r="O26" s="51">
        <f t="shared" si="0"/>
        <v>892.95111300000019</v>
      </c>
      <c r="P26" s="48">
        <f t="shared" si="1"/>
        <v>903.88076466438315</v>
      </c>
      <c r="Q26" s="39"/>
      <c r="R26" s="39"/>
      <c r="S26" s="39"/>
      <c r="T26" s="39"/>
      <c r="U26" s="39"/>
    </row>
    <row r="27" spans="1:21" s="13" customFormat="1" ht="12" customHeight="1">
      <c r="A27" s="17"/>
      <c r="B27" s="23" t="s">
        <v>28</v>
      </c>
      <c r="C27" s="49">
        <v>882.62234100000001</v>
      </c>
      <c r="D27" s="49">
        <v>22.048522999999999</v>
      </c>
      <c r="E27" s="49">
        <v>71.943004000000002</v>
      </c>
      <c r="F27" s="50">
        <v>660.4232780000001</v>
      </c>
      <c r="G27" s="46">
        <v>73.001497481629968</v>
      </c>
      <c r="H27" s="46">
        <v>67.623786599761871</v>
      </c>
      <c r="I27" s="46">
        <v>186.56146639981</v>
      </c>
      <c r="J27" s="46">
        <v>38.417307737800002</v>
      </c>
      <c r="K27" s="46">
        <v>101.6</v>
      </c>
      <c r="L27" s="46">
        <v>22.75912543091</v>
      </c>
      <c r="M27" s="46">
        <v>78.378642106330005</v>
      </c>
      <c r="N27" s="47">
        <v>427.71654167485002</v>
      </c>
      <c r="O27" s="51">
        <f t="shared" si="0"/>
        <v>904.67086400000005</v>
      </c>
      <c r="P27" s="48">
        <f t="shared" si="1"/>
        <v>917.98123692471893</v>
      </c>
      <c r="Q27" s="39"/>
      <c r="R27" s="39"/>
      <c r="S27" s="39"/>
      <c r="T27" s="39"/>
      <c r="U27" s="39"/>
    </row>
    <row r="28" spans="1:21" s="13" customFormat="1" ht="12" customHeight="1">
      <c r="A28" s="17"/>
      <c r="B28" s="23" t="s">
        <v>29</v>
      </c>
      <c r="C28" s="49">
        <v>883.33720099999994</v>
      </c>
      <c r="D28" s="49">
        <v>22.375906999999998</v>
      </c>
      <c r="E28" s="49">
        <v>76.183580000000006</v>
      </c>
      <c r="F28" s="50">
        <v>671.49712699999998</v>
      </c>
      <c r="G28" s="46">
        <v>74.140157746287144</v>
      </c>
      <c r="H28" s="46">
        <v>68.387757613049402</v>
      </c>
      <c r="I28" s="46">
        <v>196.34007646889998</v>
      </c>
      <c r="J28" s="46">
        <v>32.364017525100003</v>
      </c>
      <c r="K28" s="46">
        <v>94.3</v>
      </c>
      <c r="L28" s="46">
        <v>22.958641018649999</v>
      </c>
      <c r="M28" s="46">
        <v>64.949927989950012</v>
      </c>
      <c r="N28" s="47">
        <v>410.91266300259997</v>
      </c>
      <c r="O28" s="51">
        <f t="shared" si="0"/>
        <v>905.71310799999992</v>
      </c>
      <c r="P28" s="48">
        <f t="shared" si="1"/>
        <v>881.41975869340877</v>
      </c>
      <c r="Q28" s="39"/>
      <c r="R28" s="39"/>
      <c r="S28" s="39"/>
      <c r="T28" s="39"/>
      <c r="U28" s="39"/>
    </row>
    <row r="29" spans="1:21" s="13" customFormat="1" ht="12" customHeight="1">
      <c r="A29" s="17"/>
      <c r="B29" s="23" t="s">
        <v>30</v>
      </c>
      <c r="C29" s="49">
        <v>896.54258600000003</v>
      </c>
      <c r="D29" s="49">
        <v>22.559282000000003</v>
      </c>
      <c r="E29" s="49">
        <v>76.313306999999995</v>
      </c>
      <c r="F29" s="50">
        <v>680.72165199999995</v>
      </c>
      <c r="G29" s="46">
        <v>74.063787236258776</v>
      </c>
      <c r="H29" s="46">
        <v>68.385701674680618</v>
      </c>
      <c r="I29" s="46">
        <v>217.17968681423</v>
      </c>
      <c r="J29" s="46">
        <v>32.770473816580001</v>
      </c>
      <c r="K29" s="46">
        <v>77.900000000000006</v>
      </c>
      <c r="L29" s="46">
        <v>21.827352539410001</v>
      </c>
      <c r="M29" s="46">
        <v>47.383167881219997</v>
      </c>
      <c r="N29" s="47">
        <v>397.06068105144004</v>
      </c>
      <c r="O29" s="51">
        <f t="shared" si="0"/>
        <v>919.10186800000008</v>
      </c>
      <c r="P29" s="48">
        <f t="shared" si="1"/>
        <v>892.00911185777863</v>
      </c>
      <c r="Q29" s="39"/>
      <c r="R29" s="39"/>
      <c r="S29" s="39"/>
      <c r="T29" s="39"/>
      <c r="U29" s="39"/>
    </row>
    <row r="30" spans="1:21" s="13" customFormat="1" ht="12" customHeight="1">
      <c r="A30" s="17"/>
      <c r="B30" s="23" t="s">
        <v>31</v>
      </c>
      <c r="C30" s="49">
        <v>890.59948100000008</v>
      </c>
      <c r="D30" s="49">
        <v>22.585763999999998</v>
      </c>
      <c r="E30" s="49">
        <v>80.93313400000001</v>
      </c>
      <c r="F30" s="50">
        <v>694.01153099999999</v>
      </c>
      <c r="G30" s="46">
        <v>75.998986492603692</v>
      </c>
      <c r="H30" s="46">
        <v>69.811759410193929</v>
      </c>
      <c r="I30" s="46">
        <v>198.48477856241999</v>
      </c>
      <c r="J30" s="46">
        <v>34.055588818700002</v>
      </c>
      <c r="K30" s="46">
        <v>71.400000000000006</v>
      </c>
      <c r="L30" s="46">
        <v>22.434601600230003</v>
      </c>
      <c r="M30" s="46">
        <v>33.765114555479997</v>
      </c>
      <c r="N30" s="47">
        <v>360.14008353683005</v>
      </c>
      <c r="O30" s="51">
        <f t="shared" si="0"/>
        <v>913.18524500000012</v>
      </c>
      <c r="P30" s="48">
        <f t="shared" si="1"/>
        <v>857.51224090741368</v>
      </c>
      <c r="Q30" s="39"/>
      <c r="R30" s="39"/>
      <c r="S30" s="39"/>
      <c r="T30" s="39"/>
      <c r="U30" s="39"/>
    </row>
    <row r="31" spans="1:21" s="13" customFormat="1" ht="12" customHeight="1">
      <c r="A31" s="17"/>
      <c r="B31" s="23" t="s">
        <v>32</v>
      </c>
      <c r="C31" s="49">
        <v>892.0474270000002</v>
      </c>
      <c r="D31" s="49">
        <v>21.776091000000005</v>
      </c>
      <c r="E31" s="49">
        <v>81.117006000000003</v>
      </c>
      <c r="F31" s="50">
        <v>698.79103799999996</v>
      </c>
      <c r="G31" s="46">
        <v>76.468926902798302</v>
      </c>
      <c r="H31" s="46">
        <v>70.234453331001305</v>
      </c>
      <c r="I31" s="46">
        <v>168.81125858766001</v>
      </c>
      <c r="J31" s="46">
        <v>31.209606951180003</v>
      </c>
      <c r="K31" s="46">
        <v>74.5</v>
      </c>
      <c r="L31" s="46">
        <v>21.81335321868</v>
      </c>
      <c r="M31" s="46">
        <v>23.540666503890005</v>
      </c>
      <c r="N31" s="47">
        <v>319.87488526140999</v>
      </c>
      <c r="O31" s="51">
        <f t="shared" si="0"/>
        <v>913.82351800000015</v>
      </c>
      <c r="P31" s="48">
        <f t="shared" si="1"/>
        <v>861.46058941080742</v>
      </c>
      <c r="Q31" s="39"/>
      <c r="R31" s="39"/>
      <c r="S31" s="39"/>
      <c r="T31" s="39"/>
      <c r="U31" s="39"/>
    </row>
    <row r="32" spans="1:21" s="13" customFormat="1" ht="12" customHeight="1">
      <c r="A32" s="17"/>
      <c r="B32" s="31" t="s">
        <v>33</v>
      </c>
      <c r="C32" s="49">
        <v>885.09688500000004</v>
      </c>
      <c r="D32" s="49">
        <v>22.742069000000001</v>
      </c>
      <c r="E32" s="49">
        <v>80.914109999999994</v>
      </c>
      <c r="F32" s="50">
        <v>701.77362800000003</v>
      </c>
      <c r="G32" s="46">
        <v>77.301554962797951</v>
      </c>
      <c r="H32" s="46">
        <v>70.975621067708772</v>
      </c>
      <c r="I32" s="46">
        <v>135.48359210957</v>
      </c>
      <c r="J32" s="46">
        <v>29.512993243</v>
      </c>
      <c r="K32" s="46">
        <v>65.400000000000006</v>
      </c>
      <c r="L32" s="46">
        <v>22.518999370790002</v>
      </c>
      <c r="M32" s="46">
        <v>27.401789622479996</v>
      </c>
      <c r="N32" s="47">
        <v>280.31737434583999</v>
      </c>
      <c r="O32" s="51">
        <f t="shared" si="0"/>
        <v>907.83895400000006</v>
      </c>
      <c r="P32" s="48">
        <f t="shared" si="1"/>
        <v>867.30686155974547</v>
      </c>
      <c r="Q32" s="39"/>
      <c r="R32" s="39"/>
      <c r="S32" s="39"/>
      <c r="T32" s="39"/>
      <c r="U32" s="39"/>
    </row>
    <row r="33" spans="1:21" s="13" customFormat="1" ht="12" customHeight="1">
      <c r="A33" s="27"/>
      <c r="B33" s="23" t="s">
        <v>22</v>
      </c>
      <c r="C33" s="49">
        <v>895.58606400000031</v>
      </c>
      <c r="D33" s="49">
        <v>25.727551999999999</v>
      </c>
      <c r="E33" s="49">
        <v>81.316243000000014</v>
      </c>
      <c r="F33" s="50">
        <v>710.15062799999998</v>
      </c>
      <c r="G33" s="46">
        <v>77.080227152531279</v>
      </c>
      <c r="H33" s="46">
        <v>70.828793061109081</v>
      </c>
      <c r="I33" s="46">
        <v>152.86769550787</v>
      </c>
      <c r="J33" s="46">
        <v>25.331802527040001</v>
      </c>
      <c r="K33" s="46">
        <v>43.5</v>
      </c>
      <c r="L33" s="46">
        <v>22.501415518009999</v>
      </c>
      <c r="M33" s="46">
        <v>26.216993574109999</v>
      </c>
      <c r="N33" s="47">
        <v>270.41790712702999</v>
      </c>
      <c r="O33" s="51">
        <f t="shared" si="0"/>
        <v>921.31361600000025</v>
      </c>
      <c r="P33" s="48">
        <f t="shared" si="1"/>
        <v>873.31952608779511</v>
      </c>
      <c r="Q33" s="39"/>
      <c r="R33" s="39"/>
      <c r="S33" s="39"/>
      <c r="T33" s="39"/>
      <c r="U33" s="39"/>
    </row>
    <row r="34" spans="1:21" s="13" customFormat="1" ht="12" customHeight="1">
      <c r="A34" s="22"/>
      <c r="B34" s="23" t="s">
        <v>23</v>
      </c>
      <c r="C34" s="49">
        <v>917.98243200000002</v>
      </c>
      <c r="D34" s="49">
        <v>27.222905000000001</v>
      </c>
      <c r="E34" s="49">
        <v>86.658596999999986</v>
      </c>
      <c r="F34" s="50">
        <v>713.47993599999995</v>
      </c>
      <c r="G34" s="46">
        <v>75.484120547237239</v>
      </c>
      <c r="H34" s="46">
        <v>69.144769236599757</v>
      </c>
      <c r="I34" s="46">
        <v>163.66619104317002</v>
      </c>
      <c r="J34" s="46">
        <v>21.896498725470003</v>
      </c>
      <c r="K34" s="46">
        <v>42</v>
      </c>
      <c r="L34" s="46">
        <v>20.211954583160004</v>
      </c>
      <c r="M34" s="46">
        <v>12.907368970590001</v>
      </c>
      <c r="N34" s="47">
        <v>260.68201332239005</v>
      </c>
      <c r="O34" s="51">
        <f t="shared" si="0"/>
        <v>945.20533699999999</v>
      </c>
      <c r="P34" s="48">
        <f t="shared" si="1"/>
        <v>823.32274084705068</v>
      </c>
      <c r="Q34" s="39"/>
      <c r="R34" s="39"/>
      <c r="S34" s="39"/>
      <c r="T34" s="39"/>
      <c r="U34" s="39"/>
    </row>
    <row r="35" spans="1:21" s="13" customFormat="1" ht="12" customHeight="1">
      <c r="A35" s="27" t="s">
        <v>50</v>
      </c>
      <c r="B35" s="23" t="s">
        <v>24</v>
      </c>
      <c r="C35" s="49">
        <v>926.66109000000006</v>
      </c>
      <c r="D35" s="49">
        <v>26.869917999999998</v>
      </c>
      <c r="E35" s="49">
        <v>86.475424000000018</v>
      </c>
      <c r="F35" s="50">
        <v>715.65829500000007</v>
      </c>
      <c r="G35" s="46">
        <v>75.05348950330098</v>
      </c>
      <c r="H35" s="46">
        <v>68.812872015006917</v>
      </c>
      <c r="I35" s="46">
        <v>156.61608667536998</v>
      </c>
      <c r="J35" s="46">
        <v>19.142909486140002</v>
      </c>
      <c r="K35" s="46">
        <v>49.6</v>
      </c>
      <c r="L35" s="46">
        <v>20.227075042499997</v>
      </c>
      <c r="M35" s="46">
        <v>11.974788706489999</v>
      </c>
      <c r="N35" s="47">
        <v>257.56085991049997</v>
      </c>
      <c r="O35" s="51">
        <f t="shared" si="0"/>
        <v>953.53100800000004</v>
      </c>
      <c r="P35" s="48">
        <f t="shared" si="1"/>
        <v>827.58576008832279</v>
      </c>
      <c r="Q35" s="39"/>
      <c r="R35" s="39"/>
      <c r="S35" s="39"/>
      <c r="T35" s="39"/>
      <c r="U35" s="39"/>
    </row>
    <row r="36" spans="1:21" s="13" customFormat="1" ht="12" customHeight="1">
      <c r="A36" s="17"/>
      <c r="B36" s="23" t="s">
        <v>25</v>
      </c>
      <c r="C36" s="49">
        <v>932.17639400000007</v>
      </c>
      <c r="D36" s="49">
        <v>27.344386999999998</v>
      </c>
      <c r="E36" s="49">
        <v>87.039929000000001</v>
      </c>
      <c r="F36" s="50">
        <v>717.68162899999993</v>
      </c>
      <c r="G36" s="46">
        <v>74.795840091346577</v>
      </c>
      <c r="H36" s="46">
        <v>68.57525054614365</v>
      </c>
      <c r="I36" s="46">
        <v>176.72984401239</v>
      </c>
      <c r="J36" s="46">
        <v>18.63570340107</v>
      </c>
      <c r="K36" s="46">
        <v>43.1</v>
      </c>
      <c r="L36" s="46">
        <v>11.557073041310002</v>
      </c>
      <c r="M36" s="46">
        <v>10.10059402493</v>
      </c>
      <c r="N36" s="47">
        <v>260.12321447969998</v>
      </c>
      <c r="O36" s="51">
        <f t="shared" si="0"/>
        <v>959.52078100000006</v>
      </c>
      <c r="P36" s="48">
        <f t="shared" si="1"/>
        <v>824.54298532343705</v>
      </c>
      <c r="Q36" s="39"/>
      <c r="R36" s="39"/>
      <c r="S36" s="39"/>
      <c r="T36" s="39"/>
      <c r="U36" s="39"/>
    </row>
    <row r="37" spans="1:21" s="13" customFormat="1" ht="12" customHeight="1">
      <c r="A37" s="17"/>
      <c r="B37" s="23" t="s">
        <v>26</v>
      </c>
      <c r="C37" s="49">
        <v>936.769769</v>
      </c>
      <c r="D37" s="49">
        <v>27.862903000000003</v>
      </c>
      <c r="E37" s="49">
        <v>88.254131000000015</v>
      </c>
      <c r="F37" s="50">
        <v>726.09801000000004</v>
      </c>
      <c r="G37" s="46">
        <v>75.271969432111462</v>
      </c>
      <c r="H37" s="46">
        <v>68.962590083864896</v>
      </c>
      <c r="I37" s="46">
        <v>167.01249147403001</v>
      </c>
      <c r="J37" s="46">
        <v>23.337073305570001</v>
      </c>
      <c r="K37" s="46">
        <v>44.1</v>
      </c>
      <c r="L37" s="46">
        <v>6.1651144212900002</v>
      </c>
      <c r="M37" s="46">
        <v>17.87975940063</v>
      </c>
      <c r="N37" s="47">
        <v>258.49443860152002</v>
      </c>
      <c r="O37" s="51">
        <f t="shared" si="0"/>
        <v>964.63267199999996</v>
      </c>
      <c r="P37" s="48">
        <f t="shared" si="1"/>
        <v>822.73543659956272</v>
      </c>
      <c r="Q37" s="39"/>
      <c r="R37" s="39"/>
      <c r="S37" s="39"/>
      <c r="T37" s="39"/>
      <c r="U37" s="39"/>
    </row>
    <row r="38" spans="1:21" s="13" customFormat="1" ht="12" customHeight="1">
      <c r="A38" s="17"/>
      <c r="B38" s="23" t="s">
        <v>27</v>
      </c>
      <c r="C38" s="49">
        <v>937.17636900000002</v>
      </c>
      <c r="D38" s="49">
        <v>28.496326</v>
      </c>
      <c r="E38" s="49">
        <v>93.653677999999999</v>
      </c>
      <c r="F38" s="50">
        <v>730.304756</v>
      </c>
      <c r="G38" s="46">
        <v>75.626530581358111</v>
      </c>
      <c r="H38" s="46">
        <v>68.940486578445643</v>
      </c>
      <c r="I38" s="46">
        <v>169.86032143644999</v>
      </c>
      <c r="J38" s="46">
        <v>22.148057214380003</v>
      </c>
      <c r="K38" s="46">
        <v>46.8</v>
      </c>
      <c r="L38" s="46">
        <v>5.9816091102899991</v>
      </c>
      <c r="M38" s="46">
        <v>12.4077852284</v>
      </c>
      <c r="N38" s="47">
        <v>257.19777298951999</v>
      </c>
      <c r="O38" s="51">
        <f t="shared" si="0"/>
        <v>965.67269499999998</v>
      </c>
      <c r="P38" s="48">
        <f t="shared" si="1"/>
        <v>779.79292601834607</v>
      </c>
      <c r="Q38" s="39"/>
      <c r="R38" s="39"/>
      <c r="S38" s="39"/>
      <c r="T38" s="39"/>
      <c r="U38" s="39"/>
    </row>
    <row r="39" spans="1:21" s="13" customFormat="1" ht="12" customHeight="1">
      <c r="A39" s="17"/>
      <c r="B39" s="23" t="s">
        <v>28</v>
      </c>
      <c r="C39" s="49">
        <v>931.12759599999981</v>
      </c>
      <c r="D39" s="49">
        <v>28.086226999999997</v>
      </c>
      <c r="E39" s="49">
        <v>93.736478000000005</v>
      </c>
      <c r="F39" s="50">
        <v>728.94737800000007</v>
      </c>
      <c r="G39" s="46">
        <v>75.994252847626058</v>
      </c>
      <c r="H39" s="46">
        <v>69.229039329559029</v>
      </c>
      <c r="I39" s="46">
        <v>163.17018478802999</v>
      </c>
      <c r="J39" s="46">
        <v>21.77633783532</v>
      </c>
      <c r="K39" s="46">
        <v>42.4</v>
      </c>
      <c r="L39" s="46">
        <v>6.4776603682899987</v>
      </c>
      <c r="M39" s="46">
        <v>23.627606586709998</v>
      </c>
      <c r="N39" s="47">
        <v>257.45178957834997</v>
      </c>
      <c r="O39" s="51">
        <f t="shared" si="0"/>
        <v>959.21382299999982</v>
      </c>
      <c r="P39" s="48">
        <f t="shared" si="1"/>
        <v>777.65603482563108</v>
      </c>
      <c r="Q39" s="39"/>
      <c r="R39" s="39"/>
      <c r="S39" s="39"/>
      <c r="T39" s="39"/>
      <c r="U39" s="39"/>
    </row>
    <row r="40" spans="1:21" s="13" customFormat="1" ht="12" customHeight="1">
      <c r="A40" s="17"/>
      <c r="B40" s="23" t="s">
        <v>29</v>
      </c>
      <c r="C40" s="49">
        <v>941.73836899999981</v>
      </c>
      <c r="D40" s="49">
        <v>28.517718000000002</v>
      </c>
      <c r="E40" s="49">
        <v>96.006407999999993</v>
      </c>
      <c r="F40" s="50">
        <v>736.87952700000005</v>
      </c>
      <c r="G40" s="46">
        <v>75.946911013813619</v>
      </c>
      <c r="H40" s="46">
        <v>69.108641676456983</v>
      </c>
      <c r="I40" s="46">
        <v>164.5655320992</v>
      </c>
      <c r="J40" s="46">
        <v>19.150292396720001</v>
      </c>
      <c r="K40" s="46">
        <v>43.3</v>
      </c>
      <c r="L40" s="46">
        <v>6.5675182772899996</v>
      </c>
      <c r="M40" s="46">
        <v>19.460929430289998</v>
      </c>
      <c r="N40" s="47">
        <v>253.04427220350001</v>
      </c>
      <c r="O40" s="51">
        <f t="shared" si="0"/>
        <v>970.25608699999975</v>
      </c>
      <c r="P40" s="48">
        <f t="shared" si="1"/>
        <v>767.5316078901734</v>
      </c>
      <c r="Q40" s="39"/>
      <c r="R40" s="39"/>
      <c r="S40" s="39"/>
      <c r="T40" s="39"/>
      <c r="U40" s="39"/>
    </row>
    <row r="41" spans="1:21" s="13" customFormat="1" ht="12" customHeight="1">
      <c r="A41" s="17"/>
      <c r="B41" s="23" t="s">
        <v>30</v>
      </c>
      <c r="C41" s="49">
        <v>951.06406400000014</v>
      </c>
      <c r="D41" s="49">
        <v>27.716934000000002</v>
      </c>
      <c r="E41" s="49">
        <v>97.274140000000003</v>
      </c>
      <c r="F41" s="50">
        <v>746.75732299999993</v>
      </c>
      <c r="G41" s="46">
        <v>76.294628167679221</v>
      </c>
      <c r="H41" s="46">
        <v>69.397682017294542</v>
      </c>
      <c r="I41" s="46">
        <v>165.29015533979</v>
      </c>
      <c r="J41" s="46">
        <v>16.24062003745</v>
      </c>
      <c r="K41" s="46">
        <v>38.9</v>
      </c>
      <c r="L41" s="46">
        <v>3.83791999429</v>
      </c>
      <c r="M41" s="46">
        <v>27.503883644890003</v>
      </c>
      <c r="N41" s="47">
        <v>251.77257901642</v>
      </c>
      <c r="O41" s="51">
        <f t="shared" si="0"/>
        <v>978.78099800000018</v>
      </c>
      <c r="P41" s="48">
        <f t="shared" si="1"/>
        <v>767.68329486130631</v>
      </c>
      <c r="Q41" s="39"/>
      <c r="R41" s="39"/>
      <c r="S41" s="39"/>
      <c r="T41" s="39"/>
      <c r="U41" s="39"/>
    </row>
    <row r="42" spans="1:21" s="13" customFormat="1" ht="12" customHeight="1">
      <c r="A42" s="17"/>
      <c r="B42" s="23" t="s">
        <v>31</v>
      </c>
      <c r="C42" s="49">
        <v>961.86665500000004</v>
      </c>
      <c r="D42" s="49">
        <v>29.965385000000001</v>
      </c>
      <c r="E42" s="49">
        <v>97.723083000000017</v>
      </c>
      <c r="F42" s="50">
        <v>753.93334600000003</v>
      </c>
      <c r="G42" s="46">
        <v>76.014215673048824</v>
      </c>
      <c r="H42" s="46">
        <v>69.196438994670316</v>
      </c>
      <c r="I42" s="46">
        <v>162.58117111211001</v>
      </c>
      <c r="J42" s="46">
        <v>15.44848519662</v>
      </c>
      <c r="K42" s="46">
        <v>37.6</v>
      </c>
      <c r="L42" s="46">
        <v>3.7301248942900003</v>
      </c>
      <c r="M42" s="46">
        <v>30.651526183539996</v>
      </c>
      <c r="N42" s="47">
        <v>250.01130738656002</v>
      </c>
      <c r="O42" s="51">
        <f t="shared" si="0"/>
        <v>991.83204000000001</v>
      </c>
      <c r="P42" s="48">
        <f t="shared" si="1"/>
        <v>771.49975507833699</v>
      </c>
      <c r="Q42" s="39"/>
      <c r="R42" s="39"/>
      <c r="S42" s="39"/>
      <c r="T42" s="39"/>
      <c r="U42" s="39"/>
    </row>
    <row r="43" spans="1:21" s="13" customFormat="1" ht="12" customHeight="1">
      <c r="A43" s="17"/>
      <c r="B43" s="23" t="s">
        <v>32</v>
      </c>
      <c r="C43" s="49">
        <v>961.90921500000013</v>
      </c>
      <c r="D43" s="49">
        <v>31.075355999999999</v>
      </c>
      <c r="E43" s="49">
        <v>95.860246000000018</v>
      </c>
      <c r="F43" s="50">
        <v>758.85748000000001</v>
      </c>
      <c r="G43" s="46">
        <v>76.421880275116578</v>
      </c>
      <c r="H43" s="46">
        <v>69.693813861447609</v>
      </c>
      <c r="I43" s="46">
        <v>157.94108943702</v>
      </c>
      <c r="J43" s="46">
        <v>16.67089257828</v>
      </c>
      <c r="K43" s="46">
        <v>37</v>
      </c>
      <c r="L43" s="46">
        <v>3.7344106242900001</v>
      </c>
      <c r="M43" s="46">
        <v>33.078499063019997</v>
      </c>
      <c r="N43" s="47">
        <v>248.42489170260998</v>
      </c>
      <c r="O43" s="51">
        <f t="shared" si="0"/>
        <v>992.98457100000019</v>
      </c>
      <c r="P43" s="48">
        <f t="shared" si="1"/>
        <v>791.62897203497675</v>
      </c>
      <c r="Q43" s="39"/>
      <c r="R43" s="39"/>
      <c r="S43" s="39"/>
      <c r="T43" s="39"/>
      <c r="U43" s="39"/>
    </row>
    <row r="44" spans="1:21" s="13" customFormat="1" ht="12" customHeight="1">
      <c r="A44" s="17"/>
      <c r="B44" s="31" t="s">
        <v>33</v>
      </c>
      <c r="C44" s="49">
        <v>967.34358499999996</v>
      </c>
      <c r="D44" s="49">
        <v>30.900307999999999</v>
      </c>
      <c r="E44" s="49">
        <v>95.980221</v>
      </c>
      <c r="F44" s="50">
        <v>764.35970599999996</v>
      </c>
      <c r="G44" s="46">
        <v>76.570436479494703</v>
      </c>
      <c r="H44" s="46">
        <v>69.854035953004058</v>
      </c>
      <c r="I44" s="46">
        <v>160.19771516771999</v>
      </c>
      <c r="J44" s="46">
        <v>16.234072654709998</v>
      </c>
      <c r="K44" s="46">
        <v>41.599999999999994</v>
      </c>
      <c r="L44" s="46">
        <v>3.7697237342900003</v>
      </c>
      <c r="M44" s="46">
        <v>30.426261166549999</v>
      </c>
      <c r="N44" s="47">
        <v>252.22777272326999</v>
      </c>
      <c r="O44" s="51">
        <f t="shared" si="0"/>
        <v>998.24389299999996</v>
      </c>
      <c r="P44" s="48">
        <f t="shared" si="1"/>
        <v>796.37210462351402</v>
      </c>
      <c r="Q44" s="39"/>
      <c r="R44" s="39"/>
      <c r="S44" s="39"/>
      <c r="T44" s="39"/>
      <c r="U44" s="39"/>
    </row>
    <row r="45" spans="1:21" s="13" customFormat="1" ht="12" customHeight="1">
      <c r="A45" s="27"/>
      <c r="B45" s="23" t="s">
        <v>22</v>
      </c>
      <c r="C45" s="49">
        <v>985.24799700000005</v>
      </c>
      <c r="D45" s="49">
        <v>31.144791000000001</v>
      </c>
      <c r="E45" s="49">
        <v>96.823097000000004</v>
      </c>
      <c r="F45" s="50">
        <v>768.90017899999998</v>
      </c>
      <c r="G45" s="46">
        <v>75.649905044387225</v>
      </c>
      <c r="H45" s="46">
        <v>69.070176715992517</v>
      </c>
      <c r="I45" s="46">
        <v>161.98807616170001</v>
      </c>
      <c r="J45" s="46">
        <v>17.183216986439998</v>
      </c>
      <c r="K45" s="46">
        <v>35.299999999999997</v>
      </c>
      <c r="L45" s="46">
        <v>3.9294510942899996</v>
      </c>
      <c r="M45" s="46">
        <v>31.711680994259996</v>
      </c>
      <c r="N45" s="47">
        <v>250.11242523668997</v>
      </c>
      <c r="O45" s="51">
        <f t="shared" si="0"/>
        <v>1016.3927880000001</v>
      </c>
      <c r="P45" s="48">
        <f t="shared" si="1"/>
        <v>794.12888331799593</v>
      </c>
      <c r="Q45" s="39"/>
      <c r="R45" s="39"/>
      <c r="S45" s="39"/>
      <c r="T45" s="39"/>
      <c r="U45" s="39"/>
    </row>
    <row r="46" spans="1:21" s="13" customFormat="1" ht="12" customHeight="1">
      <c r="A46" s="22"/>
      <c r="B46" s="23" t="s">
        <v>23</v>
      </c>
      <c r="C46" s="49">
        <v>998.45778400000017</v>
      </c>
      <c r="D46" s="49">
        <v>31.912788999999997</v>
      </c>
      <c r="E46" s="49">
        <v>102.40756400000001</v>
      </c>
      <c r="F46" s="50">
        <v>777.41148199999998</v>
      </c>
      <c r="G46" s="46">
        <v>75.44969764970179</v>
      </c>
      <c r="H46" s="46">
        <v>68.628750556473676</v>
      </c>
      <c r="I46" s="46">
        <v>175.64542538591002</v>
      </c>
      <c r="J46" s="46">
        <v>16.96557293707</v>
      </c>
      <c r="K46" s="46">
        <v>29.6</v>
      </c>
      <c r="L46" s="46">
        <v>3.5554011542899997</v>
      </c>
      <c r="M46" s="46">
        <v>25.442087383640001</v>
      </c>
      <c r="N46" s="47">
        <v>251.20848686091</v>
      </c>
      <c r="O46" s="51">
        <f t="shared" si="0"/>
        <v>1030.3705730000001</v>
      </c>
      <c r="P46" s="48">
        <f t="shared" si="1"/>
        <v>759.13482523615141</v>
      </c>
      <c r="Q46" s="39"/>
      <c r="R46" s="39"/>
      <c r="S46" s="39"/>
      <c r="T46" s="39"/>
      <c r="U46" s="39"/>
    </row>
    <row r="47" spans="1:21" s="13" customFormat="1" ht="12" customHeight="1">
      <c r="A47" s="27" t="s">
        <v>49</v>
      </c>
      <c r="B47" s="23" t="s">
        <v>24</v>
      </c>
      <c r="C47" s="49">
        <v>1000.5687359999999</v>
      </c>
      <c r="D47" s="49">
        <v>31.959531999999999</v>
      </c>
      <c r="E47" s="49">
        <v>102.41428199999999</v>
      </c>
      <c r="F47" s="50">
        <v>783.64920400000005</v>
      </c>
      <c r="G47" s="46">
        <v>75.896150089713572</v>
      </c>
      <c r="H47" s="46">
        <v>69.047477689509492</v>
      </c>
      <c r="I47" s="46">
        <v>171.32181109785</v>
      </c>
      <c r="J47" s="46">
        <v>21.414981113250001</v>
      </c>
      <c r="K47" s="46">
        <v>25.95</v>
      </c>
      <c r="L47" s="46">
        <v>4.0410229692900002</v>
      </c>
      <c r="M47" s="46">
        <v>24.861545443770002</v>
      </c>
      <c r="N47" s="47">
        <v>247.58936062416001</v>
      </c>
      <c r="O47" s="51">
        <f t="shared" si="0"/>
        <v>1032.528268</v>
      </c>
      <c r="P47" s="48">
        <f t="shared" si="1"/>
        <v>765.17570469321856</v>
      </c>
      <c r="Q47" s="39"/>
      <c r="R47" s="39"/>
      <c r="S47" s="39"/>
      <c r="T47" s="39"/>
      <c r="U47" s="39"/>
    </row>
    <row r="48" spans="1:21" s="13" customFormat="1" ht="12" customHeight="1">
      <c r="A48" s="17"/>
      <c r="B48" s="23" t="s">
        <v>25</v>
      </c>
      <c r="C48" s="49">
        <v>997.97024299999998</v>
      </c>
      <c r="D48" s="49">
        <v>31.941365000000005</v>
      </c>
      <c r="E48" s="49">
        <v>103.59556199999999</v>
      </c>
      <c r="F48" s="50">
        <v>794.87642000000005</v>
      </c>
      <c r="G48" s="46">
        <v>77.179091275957347</v>
      </c>
      <c r="H48" s="46">
        <v>70.125398501008164</v>
      </c>
      <c r="I48" s="46">
        <v>179.25555658358002</v>
      </c>
      <c r="J48" s="46">
        <v>13.2180514181</v>
      </c>
      <c r="K48" s="46">
        <v>23.85</v>
      </c>
      <c r="L48" s="46">
        <v>4.1688567192899999</v>
      </c>
      <c r="M48" s="46">
        <v>25.78198334248</v>
      </c>
      <c r="N48" s="47">
        <v>246.27444806345002</v>
      </c>
      <c r="O48" s="51">
        <f t="shared" si="0"/>
        <v>1029.9116079999999</v>
      </c>
      <c r="P48" s="48">
        <f t="shared" si="1"/>
        <v>767.28810062346122</v>
      </c>
      <c r="Q48" s="39"/>
      <c r="R48" s="39"/>
      <c r="S48" s="39"/>
      <c r="T48" s="39"/>
      <c r="U48" s="39"/>
    </row>
    <row r="49" spans="1:21" s="13" customFormat="1" ht="12" customHeight="1">
      <c r="A49" s="17"/>
      <c r="B49" s="23" t="s">
        <v>26</v>
      </c>
      <c r="C49" s="49">
        <v>1010.4234379999999</v>
      </c>
      <c r="D49" s="49">
        <v>33.735948999999998</v>
      </c>
      <c r="E49" s="49">
        <v>104.555825</v>
      </c>
      <c r="F49" s="50">
        <v>799.53030899999999</v>
      </c>
      <c r="G49" s="46">
        <v>76.571672768958209</v>
      </c>
      <c r="H49" s="46">
        <v>69.602134684710677</v>
      </c>
      <c r="I49" s="46">
        <v>166.02266331454001</v>
      </c>
      <c r="J49" s="46">
        <v>24.729594136750002</v>
      </c>
      <c r="K49" s="46">
        <v>32.049999999999997</v>
      </c>
      <c r="L49" s="46">
        <v>4.0793477092900003</v>
      </c>
      <c r="M49" s="46">
        <v>25.291089184169998</v>
      </c>
      <c r="N49" s="47">
        <v>252.17269434475003</v>
      </c>
      <c r="O49" s="51">
        <f t="shared" si="0"/>
        <v>1044.1593869999999</v>
      </c>
      <c r="P49" s="48">
        <f t="shared" si="1"/>
        <v>764.6922675039865</v>
      </c>
      <c r="Q49" s="39"/>
      <c r="R49" s="39"/>
      <c r="S49" s="39"/>
      <c r="T49" s="39"/>
      <c r="U49" s="39"/>
    </row>
    <row r="50" spans="1:21" s="13" customFormat="1" ht="12" customHeight="1">
      <c r="A50" s="17"/>
      <c r="B50" s="23" t="s">
        <v>27</v>
      </c>
      <c r="C50" s="49">
        <v>1005.4362230000002</v>
      </c>
      <c r="D50" s="49">
        <v>36.033465</v>
      </c>
      <c r="E50" s="49">
        <v>104.19425700000001</v>
      </c>
      <c r="F50" s="50">
        <v>803.52679599999999</v>
      </c>
      <c r="G50" s="46">
        <v>77.153162041908601</v>
      </c>
      <c r="H50" s="46">
        <v>70.136343166494584</v>
      </c>
      <c r="I50" s="46">
        <v>153.33096407644001</v>
      </c>
      <c r="J50" s="46">
        <v>20.857059457070001</v>
      </c>
      <c r="K50" s="46">
        <v>57.150000000000006</v>
      </c>
      <c r="L50" s="46">
        <v>4.0685073032899997</v>
      </c>
      <c r="M50" s="46">
        <v>21.68152314116</v>
      </c>
      <c r="N50" s="47">
        <v>257.08805397796004</v>
      </c>
      <c r="O50" s="51">
        <f t="shared" si="0"/>
        <v>1041.4696880000001</v>
      </c>
      <c r="P50" s="48">
        <f t="shared" si="1"/>
        <v>771.1814634850748</v>
      </c>
      <c r="Q50" s="39"/>
      <c r="R50" s="39"/>
      <c r="S50" s="39"/>
      <c r="T50" s="39"/>
      <c r="U50" s="39"/>
    </row>
    <row r="51" spans="1:21" s="13" customFormat="1" ht="12" customHeight="1">
      <c r="A51" s="17"/>
      <c r="B51" s="23" t="s">
        <v>28</v>
      </c>
      <c r="C51" s="49">
        <v>1009.6569039999999</v>
      </c>
      <c r="D51" s="49">
        <v>36.363889999999998</v>
      </c>
      <c r="E51" s="49">
        <v>105.01024</v>
      </c>
      <c r="F51" s="50">
        <v>814.99872199999993</v>
      </c>
      <c r="G51" s="46">
        <v>77.914198902627163</v>
      </c>
      <c r="H51" s="46">
        <v>70.805972899597776</v>
      </c>
      <c r="I51" s="46">
        <v>148.38224160933999</v>
      </c>
      <c r="J51" s="46">
        <v>14.062462936679999</v>
      </c>
      <c r="K51" s="46">
        <v>68.75</v>
      </c>
      <c r="L51" s="46">
        <v>4.4060987032900005</v>
      </c>
      <c r="M51" s="46">
        <v>17.82316486901</v>
      </c>
      <c r="N51" s="47">
        <v>253.42396811831998</v>
      </c>
      <c r="O51" s="51">
        <f t="shared" si="0"/>
        <v>1046.020794</v>
      </c>
      <c r="P51" s="48">
        <f t="shared" si="1"/>
        <v>776.1135694956987</v>
      </c>
      <c r="Q51" s="39"/>
      <c r="R51" s="39"/>
      <c r="S51" s="39"/>
      <c r="T51" s="39"/>
      <c r="U51" s="39"/>
    </row>
    <row r="52" spans="1:21" s="13" customFormat="1" ht="12" customHeight="1">
      <c r="A52" s="17"/>
      <c r="B52" s="23" t="s">
        <v>29</v>
      </c>
      <c r="C52" s="49">
        <v>1014.795067</v>
      </c>
      <c r="D52" s="49">
        <v>36.523668000000008</v>
      </c>
      <c r="E52" s="49">
        <v>105.34957500000002</v>
      </c>
      <c r="F52" s="50">
        <v>828.4483590000001</v>
      </c>
      <c r="G52" s="46">
        <v>78.800874693819651</v>
      </c>
      <c r="H52" s="46">
        <v>71.623675675872917</v>
      </c>
      <c r="I52" s="46">
        <v>139.80574329808999</v>
      </c>
      <c r="J52" s="46">
        <v>17.918438610060001</v>
      </c>
      <c r="K52" s="46">
        <v>68.650000000000006</v>
      </c>
      <c r="L52" s="46">
        <v>4.1743520822900004</v>
      </c>
      <c r="M52" s="46">
        <v>28.837504188010001</v>
      </c>
      <c r="N52" s="47">
        <v>259.38603817845001</v>
      </c>
      <c r="O52" s="51">
        <f t="shared" si="0"/>
        <v>1051.3187350000001</v>
      </c>
      <c r="P52" s="48">
        <f t="shared" si="1"/>
        <v>786.38035227004946</v>
      </c>
      <c r="Q52" s="39"/>
      <c r="R52" s="39"/>
      <c r="S52" s="39"/>
      <c r="T52" s="39"/>
      <c r="U52" s="39"/>
    </row>
    <row r="53" spans="1:21" s="13" customFormat="1" ht="12" customHeight="1">
      <c r="A53" s="17"/>
      <c r="B53" s="23" t="s">
        <v>30</v>
      </c>
      <c r="C53" s="49">
        <v>1019.2000119999999</v>
      </c>
      <c r="D53" s="49">
        <v>36.507157999999997</v>
      </c>
      <c r="E53" s="49">
        <v>107.74614200000002</v>
      </c>
      <c r="F53" s="50">
        <v>834.76742400000001</v>
      </c>
      <c r="G53" s="46">
        <v>79.07187217455386</v>
      </c>
      <c r="H53" s="46">
        <v>71.749112352864231</v>
      </c>
      <c r="I53" s="46">
        <v>133.54829107316999</v>
      </c>
      <c r="J53" s="46">
        <v>16.256049389559998</v>
      </c>
      <c r="K53" s="46">
        <v>69.400000000000006</v>
      </c>
      <c r="L53" s="46">
        <v>4.1649017622900004</v>
      </c>
      <c r="M53" s="46">
        <v>35.80187882389</v>
      </c>
      <c r="N53" s="47">
        <v>259.17112104890998</v>
      </c>
      <c r="O53" s="51">
        <f t="shared" si="0"/>
        <v>1055.7071699999999</v>
      </c>
      <c r="P53" s="48">
        <f t="shared" si="1"/>
        <v>774.75388770764516</v>
      </c>
      <c r="Q53" s="39"/>
      <c r="R53" s="39"/>
      <c r="S53" s="39"/>
      <c r="T53" s="39"/>
      <c r="U53" s="39"/>
    </row>
    <row r="54" spans="1:21" s="13" customFormat="1" ht="12" customHeight="1">
      <c r="A54" s="17"/>
      <c r="B54" s="23" t="s">
        <v>31</v>
      </c>
      <c r="C54" s="49">
        <v>1030.6717520000002</v>
      </c>
      <c r="D54" s="49">
        <v>37.279964</v>
      </c>
      <c r="E54" s="49">
        <v>107.57733400000001</v>
      </c>
      <c r="F54" s="50">
        <v>841.25850100000002</v>
      </c>
      <c r="G54" s="46">
        <v>78.773083876012976</v>
      </c>
      <c r="H54" s="46">
        <v>71.564245987795857</v>
      </c>
      <c r="I54" s="46">
        <v>125.70433671206999</v>
      </c>
      <c r="J54" s="46">
        <v>17.190101737069998</v>
      </c>
      <c r="K54" s="46">
        <v>76.7</v>
      </c>
      <c r="L54" s="46">
        <v>4.1990296622899992</v>
      </c>
      <c r="M54" s="46">
        <v>32.399514390310003</v>
      </c>
      <c r="N54" s="47">
        <v>256.19298250174</v>
      </c>
      <c r="O54" s="51">
        <f t="shared" si="0"/>
        <v>1067.9517160000003</v>
      </c>
      <c r="P54" s="48">
        <f t="shared" si="1"/>
        <v>782.00348504639464</v>
      </c>
      <c r="Q54" s="39"/>
      <c r="R54" s="39"/>
      <c r="S54" s="39"/>
      <c r="T54" s="39"/>
      <c r="U54" s="39"/>
    </row>
    <row r="55" spans="1:21" s="13" customFormat="1" ht="12" customHeight="1">
      <c r="A55" s="17"/>
      <c r="B55" s="23" t="s">
        <v>32</v>
      </c>
      <c r="C55" s="49">
        <v>1040.636526</v>
      </c>
      <c r="D55" s="49">
        <v>38.114496000000003</v>
      </c>
      <c r="E55" s="49">
        <v>107.983825</v>
      </c>
      <c r="F55" s="50">
        <v>847.80971099999999</v>
      </c>
      <c r="G55" s="46">
        <v>78.591787512577682</v>
      </c>
      <c r="H55" s="46">
        <v>71.440533927457849</v>
      </c>
      <c r="I55" s="46">
        <v>139.44934505674001</v>
      </c>
      <c r="J55" s="46">
        <v>15.954691114260001</v>
      </c>
      <c r="K55" s="46">
        <v>80.400000000000006</v>
      </c>
      <c r="L55" s="46">
        <v>4.7831064895699997</v>
      </c>
      <c r="M55" s="46">
        <v>40.262083452139997</v>
      </c>
      <c r="N55" s="47">
        <v>280.84922611271003</v>
      </c>
      <c r="O55" s="51">
        <f t="shared" si="0"/>
        <v>1078.7510219999999</v>
      </c>
      <c r="P55" s="48">
        <f t="shared" si="1"/>
        <v>785.12657891123979</v>
      </c>
      <c r="Q55" s="39"/>
      <c r="R55" s="39"/>
      <c r="S55" s="39"/>
      <c r="T55" s="39"/>
      <c r="U55" s="39"/>
    </row>
    <row r="56" spans="1:21" s="13" customFormat="1" ht="12" customHeight="1">
      <c r="A56" s="17"/>
      <c r="B56" s="31" t="s">
        <v>33</v>
      </c>
      <c r="C56" s="49">
        <v>1045.7985439999998</v>
      </c>
      <c r="D56" s="49">
        <v>37.951579999999993</v>
      </c>
      <c r="E56" s="49">
        <v>107.97373899999999</v>
      </c>
      <c r="F56" s="50">
        <v>857.03479600000003</v>
      </c>
      <c r="G56" s="46">
        <v>79.080479625393821</v>
      </c>
      <c r="H56" s="46">
        <v>71.915552134916027</v>
      </c>
      <c r="I56" s="46">
        <v>123.74331747487</v>
      </c>
      <c r="J56" s="46">
        <v>18.03548808799</v>
      </c>
      <c r="K56" s="46">
        <v>99.1</v>
      </c>
      <c r="L56" s="46">
        <v>4.5027505356899988</v>
      </c>
      <c r="M56" s="46">
        <v>54.361819112889997</v>
      </c>
      <c r="N56" s="47">
        <v>299.74337521143997</v>
      </c>
      <c r="O56" s="51">
        <f t="shared" si="0"/>
        <v>1083.7501239999997</v>
      </c>
      <c r="P56" s="48">
        <f t="shared" si="1"/>
        <v>793.74374170741658</v>
      </c>
      <c r="Q56" s="39"/>
      <c r="R56" s="39"/>
      <c r="S56" s="39"/>
      <c r="T56" s="39"/>
      <c r="U56" s="39"/>
    </row>
    <row r="57" spans="1:21" s="13" customFormat="1" ht="12" customHeight="1">
      <c r="A57" s="27"/>
      <c r="B57" s="23" t="s">
        <v>22</v>
      </c>
      <c r="C57" s="49">
        <v>1066.1506679999998</v>
      </c>
      <c r="D57" s="49">
        <v>37.665399000000001</v>
      </c>
      <c r="E57" s="49">
        <v>107.978318</v>
      </c>
      <c r="F57" s="50">
        <v>868.77806700000008</v>
      </c>
      <c r="G57" s="46">
        <v>78.706778508959701</v>
      </c>
      <c r="H57" s="46">
        <v>71.693521421953136</v>
      </c>
      <c r="I57" s="46">
        <v>136.37780013321</v>
      </c>
      <c r="J57" s="46">
        <v>15.845959310669999</v>
      </c>
      <c r="K57" s="46">
        <v>92.9</v>
      </c>
      <c r="L57" s="46">
        <v>4.42369178569</v>
      </c>
      <c r="M57" s="46">
        <v>55.256602106219994</v>
      </c>
      <c r="N57" s="47">
        <v>304.80405333579</v>
      </c>
      <c r="O57" s="51">
        <f t="shared" si="0"/>
        <v>1103.8160669999997</v>
      </c>
      <c r="P57" s="48">
        <f t="shared" si="1"/>
        <v>804.58566413305311</v>
      </c>
      <c r="Q57" s="39"/>
      <c r="R57" s="39"/>
      <c r="S57" s="39"/>
      <c r="T57" s="39"/>
      <c r="U57" s="39"/>
    </row>
    <row r="58" spans="1:21" s="13" customFormat="1" ht="12" customHeight="1">
      <c r="A58" s="22"/>
      <c r="B58" s="23" t="s">
        <v>23</v>
      </c>
      <c r="C58" s="49">
        <v>1074.030968</v>
      </c>
      <c r="D58" s="49">
        <v>39.818975999999999</v>
      </c>
      <c r="E58" s="49">
        <v>112.288917</v>
      </c>
      <c r="F58" s="50">
        <v>875.80426299999999</v>
      </c>
      <c r="G58" s="46">
        <v>78.628568212236672</v>
      </c>
      <c r="H58" s="46">
        <v>71.427820360062782</v>
      </c>
      <c r="I58" s="46">
        <v>140.89595164546</v>
      </c>
      <c r="J58" s="46">
        <v>13.969575655590001</v>
      </c>
      <c r="K58" s="46">
        <v>97.199999999999989</v>
      </c>
      <c r="L58" s="46">
        <v>5.1139088356900002</v>
      </c>
      <c r="M58" s="46">
        <v>45.458604182239995</v>
      </c>
      <c r="N58" s="47">
        <v>302.63804031897996</v>
      </c>
      <c r="O58" s="51">
        <f t="shared" si="0"/>
        <v>1113.8499440000001</v>
      </c>
      <c r="P58" s="48">
        <f t="shared" si="1"/>
        <v>779.9561046616916</v>
      </c>
      <c r="Q58" s="39"/>
      <c r="R58" s="39"/>
      <c r="S58" s="39"/>
      <c r="T58" s="39"/>
      <c r="U58" s="39"/>
    </row>
    <row r="59" spans="1:21" s="13" customFormat="1" ht="12" customHeight="1">
      <c r="A59" s="27" t="s">
        <v>48</v>
      </c>
      <c r="B59" s="23" t="s">
        <v>24</v>
      </c>
      <c r="C59" s="49">
        <v>1089.2066930000003</v>
      </c>
      <c r="D59" s="49">
        <v>39.885230999999997</v>
      </c>
      <c r="E59" s="49">
        <v>113.282658</v>
      </c>
      <c r="F59" s="50">
        <v>885.98845100000005</v>
      </c>
      <c r="G59" s="46">
        <v>78.469115947728625</v>
      </c>
      <c r="H59" s="46">
        <v>71.314116035255452</v>
      </c>
      <c r="I59" s="46">
        <v>136.47687853152001</v>
      </c>
      <c r="J59" s="46">
        <v>20.795238809830003</v>
      </c>
      <c r="K59" s="46">
        <v>96</v>
      </c>
      <c r="L59" s="46">
        <v>4.5716734366900003</v>
      </c>
      <c r="M59" s="46">
        <v>46.783222202140003</v>
      </c>
      <c r="N59" s="47">
        <v>304.62701298018004</v>
      </c>
      <c r="O59" s="51">
        <f t="shared" si="0"/>
        <v>1129.0919240000003</v>
      </c>
      <c r="P59" s="48">
        <f t="shared" si="1"/>
        <v>782.1042219895653</v>
      </c>
      <c r="Q59" s="39"/>
      <c r="R59" s="39"/>
      <c r="S59" s="39"/>
      <c r="T59" s="39"/>
      <c r="U59" s="39"/>
    </row>
    <row r="60" spans="1:21" s="13" customFormat="1" ht="12" customHeight="1">
      <c r="A60" s="17"/>
      <c r="B60" s="23" t="s">
        <v>25</v>
      </c>
      <c r="C60" s="49">
        <v>1086.279595</v>
      </c>
      <c r="D60" s="49">
        <v>38.899917000000002</v>
      </c>
      <c r="E60" s="49">
        <v>115.75241399999999</v>
      </c>
      <c r="F60" s="50">
        <v>891.22684100000004</v>
      </c>
      <c r="G60" s="46">
        <v>79.207524798940696</v>
      </c>
      <c r="H60" s="46">
        <v>71.819156420027497</v>
      </c>
      <c r="I60" s="46">
        <v>136.82952219369</v>
      </c>
      <c r="J60" s="46">
        <v>22.143451537249998</v>
      </c>
      <c r="K60" s="46">
        <v>96.35</v>
      </c>
      <c r="L60" s="46">
        <v>4.7798254486900005</v>
      </c>
      <c r="M60" s="46">
        <v>59.853858918120004</v>
      </c>
      <c r="N60" s="47">
        <v>319.95665809774999</v>
      </c>
      <c r="O60" s="51">
        <f t="shared" si="0"/>
        <v>1125.1795119999999</v>
      </c>
      <c r="P60" s="48">
        <f t="shared" si="1"/>
        <v>769.94233658055725</v>
      </c>
      <c r="Q60" s="39"/>
      <c r="R60" s="39"/>
      <c r="S60" s="39"/>
      <c r="T60" s="39"/>
      <c r="U60" s="39"/>
    </row>
    <row r="61" spans="1:21" s="13" customFormat="1" ht="12" customHeight="1">
      <c r="A61" s="17"/>
      <c r="B61" s="23" t="s">
        <v>26</v>
      </c>
      <c r="C61" s="49">
        <v>1099.9734269999999</v>
      </c>
      <c r="D61" s="49">
        <v>41.874247000000004</v>
      </c>
      <c r="E61" s="49">
        <v>114.80215099999999</v>
      </c>
      <c r="F61" s="50">
        <v>904.13620400000002</v>
      </c>
      <c r="G61" s="46">
        <v>79.181858017254243</v>
      </c>
      <c r="H61" s="46">
        <v>71.948142275832495</v>
      </c>
      <c r="I61" s="46">
        <v>141.15170463618</v>
      </c>
      <c r="J61" s="46">
        <v>20.605334766709998</v>
      </c>
      <c r="K61" s="46">
        <v>99.199999999999989</v>
      </c>
      <c r="L61" s="46">
        <v>5.6966162446899995</v>
      </c>
      <c r="M61" s="46">
        <v>67.616827678950003</v>
      </c>
      <c r="N61" s="47">
        <v>334.27048332653004</v>
      </c>
      <c r="O61" s="51">
        <f t="shared" si="0"/>
        <v>1141.8476739999999</v>
      </c>
      <c r="P61" s="48">
        <f t="shared" si="1"/>
        <v>787.56033412649219</v>
      </c>
      <c r="Q61" s="39"/>
      <c r="R61" s="39"/>
      <c r="S61" s="39"/>
      <c r="T61" s="39"/>
      <c r="U61" s="39"/>
    </row>
    <row r="62" spans="1:21" s="13" customFormat="1" ht="12" customHeight="1">
      <c r="A62" s="17"/>
      <c r="B62" s="23" t="s">
        <v>27</v>
      </c>
      <c r="C62" s="49">
        <v>1109.8176880000003</v>
      </c>
      <c r="D62" s="49">
        <v>42.700631000000001</v>
      </c>
      <c r="E62" s="49">
        <v>115.02461600000001</v>
      </c>
      <c r="F62" s="50">
        <v>911.68760799999995</v>
      </c>
      <c r="G62" s="46">
        <v>79.103958086413698</v>
      </c>
      <c r="H62" s="46">
        <v>71.92558001989886</v>
      </c>
      <c r="I62" s="46">
        <v>166.33394445291</v>
      </c>
      <c r="J62" s="46">
        <v>19.685776441240002</v>
      </c>
      <c r="K62" s="46">
        <v>115.2</v>
      </c>
      <c r="L62" s="46">
        <v>12.390312031290001</v>
      </c>
      <c r="M62" s="46">
        <v>79.216101647499983</v>
      </c>
      <c r="N62" s="47">
        <v>392.82613457293996</v>
      </c>
      <c r="O62" s="51">
        <f t="shared" si="0"/>
        <v>1152.5183190000002</v>
      </c>
      <c r="P62" s="48">
        <f t="shared" si="1"/>
        <v>792.60217482490873</v>
      </c>
      <c r="Q62" s="39"/>
      <c r="R62" s="39"/>
      <c r="S62" s="39"/>
      <c r="T62" s="39"/>
      <c r="U62" s="39"/>
    </row>
    <row r="63" spans="1:21" s="13" customFormat="1" ht="12" customHeight="1">
      <c r="A63" s="17"/>
      <c r="B63" s="23" t="s">
        <v>28</v>
      </c>
      <c r="C63" s="49">
        <v>1129.8556619999999</v>
      </c>
      <c r="D63" s="49">
        <v>47.339131999999992</v>
      </c>
      <c r="E63" s="49">
        <v>112.280079</v>
      </c>
      <c r="F63" s="50">
        <v>925.5988000000001</v>
      </c>
      <c r="G63" s="46">
        <v>78.627496886466858</v>
      </c>
      <c r="H63" s="46">
        <v>71.781065252288954</v>
      </c>
      <c r="I63" s="46">
        <v>159.31424567697999</v>
      </c>
      <c r="J63" s="46">
        <v>28.853791668549999</v>
      </c>
      <c r="K63" s="46">
        <v>107.85</v>
      </c>
      <c r="L63" s="46">
        <v>19.66125528129</v>
      </c>
      <c r="M63" s="46">
        <v>81.981354389510003</v>
      </c>
      <c r="N63" s="47">
        <v>397.66064701632996</v>
      </c>
      <c r="O63" s="51">
        <f t="shared" si="0"/>
        <v>1177.194794</v>
      </c>
      <c r="P63" s="48">
        <f t="shared" si="1"/>
        <v>824.36600351875416</v>
      </c>
      <c r="Q63" s="39"/>
      <c r="R63" s="39"/>
      <c r="S63" s="39"/>
      <c r="T63" s="39"/>
      <c r="U63" s="39"/>
    </row>
    <row r="64" spans="1:21" s="13" customFormat="1" ht="12" customHeight="1">
      <c r="A64" s="17"/>
      <c r="B64" s="23" t="s">
        <v>29</v>
      </c>
      <c r="C64" s="49">
        <v>1147.8317279999999</v>
      </c>
      <c r="D64" s="49">
        <v>47.889563000000003</v>
      </c>
      <c r="E64" s="49">
        <v>115.778108</v>
      </c>
      <c r="F64" s="50">
        <v>938.65465200000006</v>
      </c>
      <c r="G64" s="46">
        <v>78.501123887740505</v>
      </c>
      <c r="H64" s="46">
        <v>71.571108055078867</v>
      </c>
      <c r="I64" s="46">
        <v>165.16566755295</v>
      </c>
      <c r="J64" s="46">
        <v>22.170787728490001</v>
      </c>
      <c r="K64" s="46">
        <v>108</v>
      </c>
      <c r="L64" s="46">
        <v>19.367218521289999</v>
      </c>
      <c r="M64" s="46">
        <v>84.740739034210009</v>
      </c>
      <c r="N64" s="47">
        <v>399.44441283694005</v>
      </c>
      <c r="O64" s="51">
        <f t="shared" si="0"/>
        <v>1195.7212909999998</v>
      </c>
      <c r="P64" s="48">
        <f t="shared" si="1"/>
        <v>810.73587072264127</v>
      </c>
      <c r="Q64" s="39"/>
      <c r="R64" s="39"/>
      <c r="S64" s="39"/>
      <c r="T64" s="39"/>
      <c r="U64" s="39"/>
    </row>
    <row r="65" spans="1:21" s="13" customFormat="1" ht="12" customHeight="1">
      <c r="A65" s="17"/>
      <c r="B65" s="23" t="s">
        <v>30</v>
      </c>
      <c r="C65" s="49">
        <v>1143.917841</v>
      </c>
      <c r="D65" s="49">
        <v>49.275097000000002</v>
      </c>
      <c r="E65" s="49">
        <v>114.78943700000001</v>
      </c>
      <c r="F65" s="50">
        <v>940.36364000000003</v>
      </c>
      <c r="G65" s="46">
        <v>78.810694402551007</v>
      </c>
      <c r="H65" s="46">
        <v>71.894213406354197</v>
      </c>
      <c r="I65" s="46">
        <v>148.90111386176</v>
      </c>
      <c r="J65" s="46">
        <v>18.609123017599998</v>
      </c>
      <c r="K65" s="46">
        <v>105.9</v>
      </c>
      <c r="L65" s="46">
        <v>28.805915410939996</v>
      </c>
      <c r="M65" s="46">
        <v>92.906671803020004</v>
      </c>
      <c r="N65" s="47">
        <v>395.12282409331999</v>
      </c>
      <c r="O65" s="51">
        <f t="shared" si="0"/>
        <v>1193.1929379999999</v>
      </c>
      <c r="P65" s="48">
        <f t="shared" si="1"/>
        <v>819.20746766969512</v>
      </c>
      <c r="Q65" s="39"/>
      <c r="R65" s="39"/>
      <c r="S65" s="39"/>
      <c r="T65" s="39"/>
      <c r="U65" s="39"/>
    </row>
    <row r="66" spans="1:21" s="13" customFormat="1" ht="12" customHeight="1">
      <c r="A66" s="17"/>
      <c r="B66" s="23" t="s">
        <v>31</v>
      </c>
      <c r="C66" s="49">
        <v>1147.1752949999998</v>
      </c>
      <c r="D66" s="49">
        <v>54.889714000000005</v>
      </c>
      <c r="E66" s="49">
        <v>115.076295</v>
      </c>
      <c r="F66" s="50">
        <v>951.07892000000004</v>
      </c>
      <c r="G66" s="46">
        <v>79.120423011997048</v>
      </c>
      <c r="H66" s="46">
        <v>72.20781226066542</v>
      </c>
      <c r="I66" s="46">
        <v>135.94842728416</v>
      </c>
      <c r="J66" s="46">
        <v>25.449903973320001</v>
      </c>
      <c r="K66" s="46">
        <v>111.2</v>
      </c>
      <c r="L66" s="46">
        <v>28.996217102939998</v>
      </c>
      <c r="M66" s="46">
        <v>87.016902075480004</v>
      </c>
      <c r="N66" s="47">
        <v>388.61145043590005</v>
      </c>
      <c r="O66" s="51">
        <f t="shared" si="0"/>
        <v>1202.0650089999997</v>
      </c>
      <c r="P66" s="48">
        <f t="shared" si="1"/>
        <v>826.47683434716066</v>
      </c>
      <c r="Q66" s="39"/>
      <c r="R66" s="39"/>
      <c r="S66" s="39"/>
      <c r="T66" s="39"/>
      <c r="U66" s="39"/>
    </row>
    <row r="67" spans="1:21" s="13" customFormat="1" ht="12" customHeight="1">
      <c r="A67" s="17"/>
      <c r="B67" s="23" t="s">
        <v>32</v>
      </c>
      <c r="C67" s="49">
        <v>1176.3188760000003</v>
      </c>
      <c r="D67" s="49">
        <v>55.845151999999999</v>
      </c>
      <c r="E67" s="49">
        <v>114.894991</v>
      </c>
      <c r="F67" s="50">
        <v>962.77316199999996</v>
      </c>
      <c r="G67" s="46">
        <v>78.136769141259165</v>
      </c>
      <c r="H67" s="46">
        <v>71.472233095972442</v>
      </c>
      <c r="I67" s="46">
        <v>135.97003135897</v>
      </c>
      <c r="J67" s="46">
        <v>22.073001317020001</v>
      </c>
      <c r="K67" s="46">
        <v>127.30000000000001</v>
      </c>
      <c r="L67" s="46">
        <v>28.44077954194</v>
      </c>
      <c r="M67" s="46">
        <v>67.525141508500013</v>
      </c>
      <c r="N67" s="47">
        <v>381.30895372642999</v>
      </c>
      <c r="O67" s="51">
        <f t="shared" si="0"/>
        <v>1232.1640280000004</v>
      </c>
      <c r="P67" s="48">
        <f t="shared" si="1"/>
        <v>837.95921268665211</v>
      </c>
      <c r="Q67" s="39"/>
      <c r="R67" s="39"/>
      <c r="S67" s="39"/>
      <c r="T67" s="39"/>
      <c r="U67" s="39"/>
    </row>
    <row r="68" spans="1:21" s="13" customFormat="1" ht="12" customHeight="1">
      <c r="A68" s="17"/>
      <c r="B68" s="31" t="s">
        <v>33</v>
      </c>
      <c r="C68" s="49">
        <v>1173.5584449999999</v>
      </c>
      <c r="D68" s="49">
        <v>53.416209000000002</v>
      </c>
      <c r="E68" s="49">
        <v>117.351501</v>
      </c>
      <c r="F68" s="50">
        <v>968.57753799999989</v>
      </c>
      <c r="G68" s="46">
        <v>78.940305314570892</v>
      </c>
      <c r="H68" s="46">
        <v>72.049296548872078</v>
      </c>
      <c r="I68" s="46">
        <v>143.42542201427</v>
      </c>
      <c r="J68" s="46">
        <v>24.443606073950001</v>
      </c>
      <c r="K68" s="46">
        <v>120.19999999999999</v>
      </c>
      <c r="L68" s="46">
        <v>28.80139472994</v>
      </c>
      <c r="M68" s="46">
        <v>55.705682163340001</v>
      </c>
      <c r="N68" s="47">
        <v>372.57610498149995</v>
      </c>
      <c r="O68" s="51">
        <f t="shared" si="0"/>
        <v>1226.9746539999999</v>
      </c>
      <c r="P68" s="48">
        <f t="shared" si="1"/>
        <v>825.36442205370668</v>
      </c>
      <c r="Q68" s="39"/>
      <c r="R68" s="39"/>
      <c r="S68" s="39"/>
      <c r="T68" s="39"/>
      <c r="U68" s="39"/>
    </row>
    <row r="69" spans="1:21" s="13" customFormat="1" ht="12" customHeight="1">
      <c r="A69" s="27"/>
      <c r="B69" s="23" t="s">
        <v>22</v>
      </c>
      <c r="C69" s="49">
        <v>1198.9638340000001</v>
      </c>
      <c r="D69" s="49">
        <v>53.78873500000001</v>
      </c>
      <c r="E69" s="49">
        <v>117.23272099999998</v>
      </c>
      <c r="F69" s="50">
        <v>980.393326</v>
      </c>
      <c r="G69" s="46">
        <v>78.259135144507525</v>
      </c>
      <c r="H69" s="46">
        <v>71.562325023212452</v>
      </c>
      <c r="I69" s="46">
        <v>145.3697668554</v>
      </c>
      <c r="J69" s="46">
        <v>22.72392913509</v>
      </c>
      <c r="K69" s="46">
        <v>112.19999999999999</v>
      </c>
      <c r="L69" s="46">
        <v>28.519054218459999</v>
      </c>
      <c r="M69" s="46">
        <v>63.903499517650005</v>
      </c>
      <c r="N69" s="47">
        <v>372.71624972659998</v>
      </c>
      <c r="O69" s="51">
        <f t="shared" si="0"/>
        <v>1252.7525690000002</v>
      </c>
      <c r="P69" s="48">
        <f t="shared" si="1"/>
        <v>836.27959637650997</v>
      </c>
      <c r="Q69" s="39"/>
      <c r="R69" s="39"/>
      <c r="S69" s="39"/>
      <c r="T69" s="39"/>
      <c r="U69" s="39"/>
    </row>
    <row r="70" spans="1:21" s="13" customFormat="1" ht="12" customHeight="1">
      <c r="A70" s="22"/>
      <c r="B70" s="23" t="s">
        <v>23</v>
      </c>
      <c r="C70" s="49">
        <v>1230.5154440000003</v>
      </c>
      <c r="D70" s="49">
        <v>54.987881999999999</v>
      </c>
      <c r="E70" s="49">
        <v>123.825183</v>
      </c>
      <c r="F70" s="50">
        <v>995.24571100000003</v>
      </c>
      <c r="G70" s="46">
        <v>77.420702916174307</v>
      </c>
      <c r="H70" s="46">
        <v>70.618433150563604</v>
      </c>
      <c r="I70" s="46">
        <v>159.53148027128</v>
      </c>
      <c r="J70" s="46">
        <v>21.073917086729999</v>
      </c>
      <c r="K70" s="46">
        <v>106.30000000000001</v>
      </c>
      <c r="L70" s="46">
        <v>34.349166038459998</v>
      </c>
      <c r="M70" s="46">
        <v>46.729854386099994</v>
      </c>
      <c r="N70" s="47">
        <v>367.98441778257001</v>
      </c>
      <c r="O70" s="51">
        <f t="shared" si="0"/>
        <v>1285.5033260000002</v>
      </c>
      <c r="P70" s="48">
        <f t="shared" si="1"/>
        <v>803.7506482021513</v>
      </c>
      <c r="Q70" s="39"/>
      <c r="R70" s="39"/>
      <c r="S70" s="39"/>
      <c r="T70" s="39"/>
      <c r="U70" s="39"/>
    </row>
    <row r="71" spans="1:21" s="13" customFormat="1" ht="12" customHeight="1">
      <c r="A71" s="27" t="s">
        <v>47</v>
      </c>
      <c r="B71" s="23" t="s">
        <v>24</v>
      </c>
      <c r="C71" s="49">
        <v>1252.7242049999998</v>
      </c>
      <c r="D71" s="49">
        <v>55.798710999999997</v>
      </c>
      <c r="E71" s="49">
        <v>124.928577</v>
      </c>
      <c r="F71" s="50">
        <v>993.74265199000001</v>
      </c>
      <c r="G71" s="46">
        <v>75.943847817946818</v>
      </c>
      <c r="H71" s="46">
        <v>69.325167739735988</v>
      </c>
      <c r="I71" s="46">
        <v>158.83894054663</v>
      </c>
      <c r="J71" s="46">
        <v>23.800307342689997</v>
      </c>
      <c r="K71" s="46">
        <v>102.1</v>
      </c>
      <c r="L71" s="46">
        <v>34.605929698459995</v>
      </c>
      <c r="M71" s="46">
        <v>45.034364905049998</v>
      </c>
      <c r="N71" s="47">
        <v>364.37954249282996</v>
      </c>
      <c r="O71" s="51">
        <f t="shared" si="0"/>
        <v>1308.5229159999997</v>
      </c>
      <c r="P71" s="48">
        <f t="shared" si="1"/>
        <v>795.44862821098161</v>
      </c>
      <c r="Q71" s="39"/>
      <c r="R71" s="39"/>
      <c r="S71" s="39"/>
      <c r="T71" s="39"/>
      <c r="U71" s="39"/>
    </row>
    <row r="72" spans="1:21" s="13" customFormat="1" ht="12" customHeight="1">
      <c r="A72" s="17"/>
      <c r="B72" s="23" t="s">
        <v>25</v>
      </c>
      <c r="C72" s="49">
        <v>1262.4255920000003</v>
      </c>
      <c r="D72" s="49">
        <v>56.162660999999993</v>
      </c>
      <c r="E72" s="49">
        <v>124.54435700000001</v>
      </c>
      <c r="F72" s="50">
        <v>998.86361999999997</v>
      </c>
      <c r="G72" s="46">
        <v>75.75250406845538</v>
      </c>
      <c r="H72" s="46">
        <v>69.214957314283112</v>
      </c>
      <c r="I72" s="46">
        <v>141.63518954156001</v>
      </c>
      <c r="J72" s="46">
        <v>27.211725703520003</v>
      </c>
      <c r="K72" s="46">
        <v>121.6</v>
      </c>
      <c r="L72" s="46">
        <v>35.949852143460006</v>
      </c>
      <c r="M72" s="46">
        <v>45.293931189539997</v>
      </c>
      <c r="N72" s="47">
        <v>371.69069857808006</v>
      </c>
      <c r="O72" s="51">
        <f t="shared" si="0"/>
        <v>1318.5882530000003</v>
      </c>
      <c r="P72" s="48">
        <f t="shared" si="1"/>
        <v>802.01435380970327</v>
      </c>
      <c r="Q72" s="39"/>
      <c r="R72" s="39"/>
      <c r="S72" s="39"/>
      <c r="T72" s="39"/>
      <c r="U72" s="39"/>
    </row>
    <row r="73" spans="1:21" s="13" customFormat="1" ht="12" customHeight="1">
      <c r="A73" s="17"/>
      <c r="B73" s="23" t="s">
        <v>26</v>
      </c>
      <c r="C73" s="49">
        <v>1264.6670959999999</v>
      </c>
      <c r="D73" s="49">
        <v>56.578189999999992</v>
      </c>
      <c r="E73" s="49">
        <v>127.12230600000001</v>
      </c>
      <c r="F73" s="50">
        <v>1015.2736130000001</v>
      </c>
      <c r="G73" s="46">
        <v>76.842174860179597</v>
      </c>
      <c r="H73" s="46">
        <v>70.09778585269531</v>
      </c>
      <c r="I73" s="46">
        <v>121.1983736688</v>
      </c>
      <c r="J73" s="46">
        <v>23.692928641630001</v>
      </c>
      <c r="K73" s="46">
        <v>142.4</v>
      </c>
      <c r="L73" s="46">
        <v>35.794517143460006</v>
      </c>
      <c r="M73" s="46">
        <v>52.542770527329999</v>
      </c>
      <c r="N73" s="47">
        <v>375.62858998121999</v>
      </c>
      <c r="O73" s="51">
        <f t="shared" si="0"/>
        <v>1321.2452859999999</v>
      </c>
      <c r="P73" s="48">
        <f t="shared" si="1"/>
        <v>798.65890176661833</v>
      </c>
      <c r="Q73" s="39"/>
      <c r="R73" s="39"/>
      <c r="S73" s="39"/>
      <c r="T73" s="39"/>
      <c r="U73" s="39"/>
    </row>
    <row r="74" spans="1:21" s="13" customFormat="1" ht="12" customHeight="1">
      <c r="A74" s="17"/>
      <c r="B74" s="23" t="s">
        <v>27</v>
      </c>
      <c r="C74" s="49">
        <v>1283.0192590000001</v>
      </c>
      <c r="D74" s="49">
        <v>55.747381000000004</v>
      </c>
      <c r="E74" s="49">
        <v>127.04217600000001</v>
      </c>
      <c r="F74" s="50">
        <v>1022.6385300000001</v>
      </c>
      <c r="G74" s="46">
        <v>76.386615818272858</v>
      </c>
      <c r="H74" s="46">
        <v>69.766160418563075</v>
      </c>
      <c r="I74" s="46">
        <v>133.32140935753</v>
      </c>
      <c r="J74" s="46">
        <v>16.559270859000002</v>
      </c>
      <c r="K74" s="46">
        <v>140.19999999999999</v>
      </c>
      <c r="L74" s="46">
        <v>35.94914469746</v>
      </c>
      <c r="M74" s="46">
        <v>47.256585896459995</v>
      </c>
      <c r="N74" s="47">
        <v>373.28641081044998</v>
      </c>
      <c r="O74" s="51">
        <f t="shared" si="0"/>
        <v>1338.7666400000001</v>
      </c>
      <c r="P74" s="48">
        <f t="shared" si="1"/>
        <v>804.9598662415857</v>
      </c>
      <c r="Q74" s="39"/>
      <c r="R74" s="39"/>
      <c r="S74" s="39"/>
      <c r="T74" s="39"/>
      <c r="U74" s="39"/>
    </row>
    <row r="75" spans="1:21" s="13" customFormat="1" ht="12" customHeight="1">
      <c r="A75" s="17"/>
      <c r="B75" s="23" t="s">
        <v>28</v>
      </c>
      <c r="C75" s="49">
        <v>1282.5498210000003</v>
      </c>
      <c r="D75" s="49">
        <v>60.639339000000007</v>
      </c>
      <c r="E75" s="49">
        <v>127.214553</v>
      </c>
      <c r="F75" s="50">
        <v>1043.059796</v>
      </c>
      <c r="G75" s="46">
        <v>77.655465593543042</v>
      </c>
      <c r="H75" s="46">
        <v>70.936966955278606</v>
      </c>
      <c r="I75" s="46">
        <v>124.34711364523</v>
      </c>
      <c r="J75" s="46">
        <v>17.098560794859999</v>
      </c>
      <c r="K75" s="46">
        <v>144.5</v>
      </c>
      <c r="L75" s="46">
        <v>36.619551552459995</v>
      </c>
      <c r="M75" s="46">
        <v>52.737952310670003</v>
      </c>
      <c r="N75" s="47">
        <v>375.30317830321997</v>
      </c>
      <c r="O75" s="51">
        <f t="shared" si="0"/>
        <v>1343.1891600000004</v>
      </c>
      <c r="P75" s="48">
        <f t="shared" si="1"/>
        <v>819.92175533564944</v>
      </c>
      <c r="Q75" s="39"/>
      <c r="R75" s="39"/>
      <c r="S75" s="39"/>
      <c r="T75" s="39"/>
      <c r="U75" s="39"/>
    </row>
    <row r="76" spans="1:21" s="13" customFormat="1" ht="12" customHeight="1">
      <c r="A76" s="17"/>
      <c r="B76" s="23" t="s">
        <v>29</v>
      </c>
      <c r="C76" s="49">
        <v>1288.3595700000001</v>
      </c>
      <c r="D76" s="49">
        <v>63.024994999999997</v>
      </c>
      <c r="E76" s="49">
        <v>128.83532</v>
      </c>
      <c r="F76" s="50">
        <v>1058.6457970000001</v>
      </c>
      <c r="G76" s="46">
        <v>78.337863582155094</v>
      </c>
      <c r="H76" s="46">
        <v>71.519495699789232</v>
      </c>
      <c r="I76" s="46">
        <v>128.8664815219</v>
      </c>
      <c r="J76" s="46">
        <v>20.176587979479997</v>
      </c>
      <c r="K76" s="46">
        <v>142</v>
      </c>
      <c r="L76" s="46">
        <v>37.205903884459993</v>
      </c>
      <c r="M76" s="46">
        <v>44.58391855699</v>
      </c>
      <c r="N76" s="47">
        <v>372.83289194282997</v>
      </c>
      <c r="O76" s="51">
        <f t="shared" ref="O76:O139" si="2">SUM(C76+D76)</f>
        <v>1351.3845650000001</v>
      </c>
      <c r="P76" s="48">
        <f t="shared" ref="P76:P139" si="3">(F76/E76)*100</f>
        <v>821.70463580949706</v>
      </c>
      <c r="Q76" s="39"/>
      <c r="R76" s="39"/>
      <c r="S76" s="39"/>
      <c r="T76" s="39"/>
      <c r="U76" s="39"/>
    </row>
    <row r="77" spans="1:21" s="13" customFormat="1" ht="12" customHeight="1">
      <c r="A77" s="17"/>
      <c r="B77" s="23" t="s">
        <v>30</v>
      </c>
      <c r="C77" s="49">
        <v>1294.2702368099999</v>
      </c>
      <c r="D77" s="49">
        <v>61.195295000000002</v>
      </c>
      <c r="E77" s="49">
        <v>130.40798100000001</v>
      </c>
      <c r="F77" s="50">
        <v>1063.584333</v>
      </c>
      <c r="G77" s="46">
        <v>78.466350345313415</v>
      </c>
      <c r="H77" s="46">
        <v>71.579735679426022</v>
      </c>
      <c r="I77" s="46">
        <v>115.44999654521999</v>
      </c>
      <c r="J77" s="46">
        <v>22.979023328779999</v>
      </c>
      <c r="K77" s="46">
        <v>146.80000000000001</v>
      </c>
      <c r="L77" s="46">
        <v>36.414556566899996</v>
      </c>
      <c r="M77" s="46">
        <v>46.68385327048999</v>
      </c>
      <c r="N77" s="47">
        <v>368.32742971138993</v>
      </c>
      <c r="O77" s="51">
        <f t="shared" si="2"/>
        <v>1355.4655318099999</v>
      </c>
      <c r="P77" s="48">
        <f t="shared" si="3"/>
        <v>815.58224032315923</v>
      </c>
      <c r="Q77" s="39"/>
      <c r="R77" s="39"/>
      <c r="S77" s="39"/>
      <c r="T77" s="39"/>
      <c r="U77" s="39"/>
    </row>
    <row r="78" spans="1:21" s="13" customFormat="1" ht="12" customHeight="1">
      <c r="A78" s="17"/>
      <c r="B78" s="23" t="s">
        <v>31</v>
      </c>
      <c r="C78" s="49">
        <v>1301.9984830000003</v>
      </c>
      <c r="D78" s="49">
        <v>61.889362999999996</v>
      </c>
      <c r="E78" s="49">
        <v>130.33591799999999</v>
      </c>
      <c r="F78" s="50">
        <v>1070.299483</v>
      </c>
      <c r="G78" s="46">
        <v>78.474156517998608</v>
      </c>
      <c r="H78" s="46">
        <v>71.629130039722739</v>
      </c>
      <c r="I78" s="46">
        <v>123.19679597947001</v>
      </c>
      <c r="J78" s="46">
        <v>20.785049342339999</v>
      </c>
      <c r="K78" s="46">
        <v>147</v>
      </c>
      <c r="L78" s="46">
        <v>37.459720456560007</v>
      </c>
      <c r="M78" s="46">
        <v>39.705172276219997</v>
      </c>
      <c r="N78" s="47">
        <v>368.14673805458995</v>
      </c>
      <c r="O78" s="51">
        <f t="shared" si="2"/>
        <v>1363.8878460000003</v>
      </c>
      <c r="P78" s="48">
        <f t="shared" si="3"/>
        <v>821.18536426773778</v>
      </c>
      <c r="Q78" s="39"/>
      <c r="R78" s="39"/>
      <c r="S78" s="39"/>
      <c r="T78" s="39"/>
      <c r="U78" s="39"/>
    </row>
    <row r="79" spans="1:21" s="13" customFormat="1" ht="12" customHeight="1">
      <c r="A79" s="17"/>
      <c r="B79" s="23" t="s">
        <v>32</v>
      </c>
      <c r="C79" s="49">
        <v>1314.8698430000002</v>
      </c>
      <c r="D79" s="49">
        <v>62.780785000000002</v>
      </c>
      <c r="E79" s="49">
        <v>130.10864899999999</v>
      </c>
      <c r="F79" s="50">
        <v>1079.020902</v>
      </c>
      <c r="G79" s="46">
        <v>78.323261360281521</v>
      </c>
      <c r="H79" s="46">
        <v>71.564534104338989</v>
      </c>
      <c r="I79" s="46">
        <v>109.87438848355001</v>
      </c>
      <c r="J79" s="46">
        <v>19.500615137110003</v>
      </c>
      <c r="K79" s="46">
        <v>159</v>
      </c>
      <c r="L79" s="46">
        <v>38.218364456560003</v>
      </c>
      <c r="M79" s="46">
        <v>43.903854480790002</v>
      </c>
      <c r="N79" s="47">
        <v>370.49722255800998</v>
      </c>
      <c r="O79" s="51">
        <f t="shared" si="2"/>
        <v>1377.6506280000001</v>
      </c>
      <c r="P79" s="48">
        <f t="shared" si="3"/>
        <v>829.32296222674643</v>
      </c>
      <c r="Q79" s="39"/>
      <c r="R79" s="39"/>
      <c r="S79" s="39"/>
      <c r="T79" s="39"/>
      <c r="U79" s="39"/>
    </row>
    <row r="80" spans="1:21" s="13" customFormat="1" ht="12" customHeight="1">
      <c r="A80" s="17"/>
      <c r="B80" s="31" t="s">
        <v>33</v>
      </c>
      <c r="C80" s="49">
        <v>1327.9445460000004</v>
      </c>
      <c r="D80" s="49">
        <v>63.765193999999994</v>
      </c>
      <c r="E80" s="49">
        <v>133.437523</v>
      </c>
      <c r="F80" s="50">
        <v>1084.2968170000001</v>
      </c>
      <c r="G80" s="46">
        <v>77.911132317001659</v>
      </c>
      <c r="H80" s="46">
        <v>71.094565312149768</v>
      </c>
      <c r="I80" s="46">
        <v>109.86999351778</v>
      </c>
      <c r="J80" s="46">
        <v>16.625715366010002</v>
      </c>
      <c r="K80" s="46">
        <v>164</v>
      </c>
      <c r="L80" s="46">
        <v>38.494175266559999</v>
      </c>
      <c r="M80" s="46">
        <v>42.977720418229993</v>
      </c>
      <c r="N80" s="47">
        <v>371.96760456857999</v>
      </c>
      <c r="O80" s="51">
        <f t="shared" si="2"/>
        <v>1391.7097400000005</v>
      </c>
      <c r="P80" s="48">
        <f t="shared" si="3"/>
        <v>812.5876384860652</v>
      </c>
      <c r="Q80" s="39"/>
      <c r="R80" s="39"/>
      <c r="S80" s="39"/>
      <c r="T80" s="39"/>
      <c r="U80" s="39"/>
    </row>
    <row r="81" spans="1:21" s="13" customFormat="1" ht="12" customHeight="1">
      <c r="A81" s="27"/>
      <c r="B81" s="23" t="s">
        <v>22</v>
      </c>
      <c r="C81" s="49">
        <v>1335.6808670000003</v>
      </c>
      <c r="D81" s="49">
        <v>64.098456999999996</v>
      </c>
      <c r="E81" s="49">
        <v>133.15469600000003</v>
      </c>
      <c r="F81" s="50">
        <v>1089.6066969999999</v>
      </c>
      <c r="G81" s="46">
        <v>77.84131957931389</v>
      </c>
      <c r="H81" s="46">
        <v>71.07981705566165</v>
      </c>
      <c r="I81" s="46">
        <v>105.77499171642999</v>
      </c>
      <c r="J81" s="46">
        <v>14.87413468768</v>
      </c>
      <c r="K81" s="46">
        <v>167</v>
      </c>
      <c r="L81" s="46">
        <v>38.935288330559999</v>
      </c>
      <c r="M81" s="46">
        <v>45.977727286810001</v>
      </c>
      <c r="N81" s="47">
        <v>372.56214202148004</v>
      </c>
      <c r="O81" s="51">
        <f t="shared" si="2"/>
        <v>1399.7793240000003</v>
      </c>
      <c r="P81" s="48">
        <f t="shared" si="3"/>
        <v>818.30136655488275</v>
      </c>
      <c r="Q81" s="39"/>
      <c r="R81" s="39"/>
      <c r="S81" s="39"/>
      <c r="T81" s="39"/>
      <c r="U81" s="39"/>
    </row>
    <row r="82" spans="1:21" s="13" customFormat="1" ht="12" customHeight="1">
      <c r="A82" s="22"/>
      <c r="B82" s="23" t="s">
        <v>23</v>
      </c>
      <c r="C82" s="49">
        <v>1338.4672209999999</v>
      </c>
      <c r="D82" s="49">
        <v>64.599112000000005</v>
      </c>
      <c r="E82" s="49">
        <v>141.56398800000002</v>
      </c>
      <c r="F82" s="50">
        <v>1098.533126</v>
      </c>
      <c r="G82" s="46">
        <v>78.29516681874513</v>
      </c>
      <c r="H82" s="46">
        <v>71.119484776707296</v>
      </c>
      <c r="I82" s="46">
        <v>119.76699966164</v>
      </c>
      <c r="J82" s="46">
        <v>17.187216533889998</v>
      </c>
      <c r="K82" s="46">
        <v>154.25</v>
      </c>
      <c r="L82" s="46">
        <v>38.484071926559999</v>
      </c>
      <c r="M82" s="46">
        <v>40.778511824790002</v>
      </c>
      <c r="N82" s="47">
        <v>370.46679994687997</v>
      </c>
      <c r="O82" s="51">
        <f t="shared" si="2"/>
        <v>1403.066333</v>
      </c>
      <c r="P82" s="48">
        <f t="shared" si="3"/>
        <v>775.99758350972695</v>
      </c>
      <c r="Q82" s="39"/>
      <c r="R82" s="39"/>
      <c r="S82" s="39"/>
      <c r="T82" s="39"/>
      <c r="U82" s="39"/>
    </row>
    <row r="83" spans="1:21" s="13" customFormat="1" ht="12" customHeight="1">
      <c r="A83" s="27" t="s">
        <v>6</v>
      </c>
      <c r="B83" s="23" t="s">
        <v>24</v>
      </c>
      <c r="C83" s="49">
        <v>1359.3480376279999</v>
      </c>
      <c r="D83" s="49">
        <v>73.135240326999991</v>
      </c>
      <c r="E83" s="49">
        <v>141.52221379899999</v>
      </c>
      <c r="F83" s="50">
        <v>1104.8207150000001</v>
      </c>
      <c r="G83" s="46">
        <v>77.126255643083823</v>
      </c>
      <c r="H83" s="46">
        <v>70.191668376508559</v>
      </c>
      <c r="I83" s="46">
        <v>125.53427101784</v>
      </c>
      <c r="J83" s="46">
        <v>18.106491428430001</v>
      </c>
      <c r="K83" s="46">
        <v>149.55000000000001</v>
      </c>
      <c r="L83" s="46">
        <v>38.905291203559997</v>
      </c>
      <c r="M83" s="46">
        <v>32.945888933840003</v>
      </c>
      <c r="N83" s="47">
        <v>365.04194258367005</v>
      </c>
      <c r="O83" s="51">
        <f t="shared" si="2"/>
        <v>1432.4832779549999</v>
      </c>
      <c r="P83" s="48">
        <f t="shared" si="3"/>
        <v>780.66946901293238</v>
      </c>
      <c r="Q83" s="39"/>
      <c r="R83" s="39"/>
      <c r="S83" s="39"/>
      <c r="T83" s="39"/>
      <c r="U83" s="39"/>
    </row>
    <row r="84" spans="1:21" s="13" customFormat="1" ht="12" customHeight="1">
      <c r="A84" s="17"/>
      <c r="B84" s="23" t="s">
        <v>25</v>
      </c>
      <c r="C84" s="49">
        <v>1363.156063333</v>
      </c>
      <c r="D84" s="49">
        <v>72.438059917999993</v>
      </c>
      <c r="E84" s="49">
        <v>140.36338675499999</v>
      </c>
      <c r="F84" s="50">
        <v>1111.1137150000002</v>
      </c>
      <c r="G84" s="46">
        <v>77.397482826399965</v>
      </c>
      <c r="H84" s="46">
        <v>70.50404011182826</v>
      </c>
      <c r="I84" s="46">
        <v>138.26428791917999</v>
      </c>
      <c r="J84" s="46">
        <v>17.311176128549999</v>
      </c>
      <c r="K84" s="46">
        <v>139.55000000000001</v>
      </c>
      <c r="L84" s="46">
        <v>39.798060987559992</v>
      </c>
      <c r="M84" s="46">
        <v>32.866690498099999</v>
      </c>
      <c r="N84" s="47">
        <v>367.79021553339004</v>
      </c>
      <c r="O84" s="51">
        <f t="shared" si="2"/>
        <v>1435.5941232509999</v>
      </c>
      <c r="P84" s="48">
        <f t="shared" si="3"/>
        <v>791.59796631255074</v>
      </c>
      <c r="Q84" s="39"/>
      <c r="R84" s="39"/>
      <c r="S84" s="39"/>
      <c r="T84" s="39"/>
      <c r="U84" s="39"/>
    </row>
    <row r="85" spans="1:21" s="13" customFormat="1" ht="12" customHeight="1">
      <c r="A85" s="17"/>
      <c r="B85" s="23" t="s">
        <v>26</v>
      </c>
      <c r="C85" s="49">
        <v>1374.5474497590001</v>
      </c>
      <c r="D85" s="49">
        <v>70.892079179999996</v>
      </c>
      <c r="E85" s="49">
        <v>142.07113322700002</v>
      </c>
      <c r="F85" s="50">
        <v>1122.067446</v>
      </c>
      <c r="G85" s="46">
        <v>77.628114046641201</v>
      </c>
      <c r="H85" s="46">
        <v>70.680939205098056</v>
      </c>
      <c r="I85" s="46">
        <v>149.39993284522998</v>
      </c>
      <c r="J85" s="46">
        <v>16.141582233899999</v>
      </c>
      <c r="K85" s="46">
        <v>136.30000000000001</v>
      </c>
      <c r="L85" s="46">
        <v>40.421096866559999</v>
      </c>
      <c r="M85" s="46">
        <v>28.618536559000002</v>
      </c>
      <c r="N85" s="47">
        <v>370.88114850468997</v>
      </c>
      <c r="O85" s="51">
        <f t="shared" si="2"/>
        <v>1445.439528939</v>
      </c>
      <c r="P85" s="48">
        <f t="shared" si="3"/>
        <v>789.79270490309284</v>
      </c>
      <c r="Q85" s="39"/>
      <c r="R85" s="39"/>
      <c r="S85" s="39"/>
      <c r="T85" s="39"/>
      <c r="U85" s="39"/>
    </row>
    <row r="86" spans="1:21" s="13" customFormat="1" ht="12" customHeight="1">
      <c r="A86" s="17"/>
      <c r="B86" s="23" t="s">
        <v>27</v>
      </c>
      <c r="C86" s="49">
        <v>1382.2259282470002</v>
      </c>
      <c r="D86" s="49">
        <v>70.868000390000006</v>
      </c>
      <c r="E86" s="49">
        <v>143.09381949799996</v>
      </c>
      <c r="F86" s="50">
        <v>1128.7203300000001</v>
      </c>
      <c r="G86" s="46">
        <v>77.677038473262229</v>
      </c>
      <c r="H86" s="46">
        <v>70.713506686090469</v>
      </c>
      <c r="I86" s="46">
        <v>156.61080994114002</v>
      </c>
      <c r="J86" s="46">
        <v>15.291295964120001</v>
      </c>
      <c r="K86" s="46">
        <v>128.30000000000001</v>
      </c>
      <c r="L86" s="46">
        <v>39.810644339230002</v>
      </c>
      <c r="M86" s="46">
        <v>31.315184207190004</v>
      </c>
      <c r="N86" s="47">
        <v>371.32793445168005</v>
      </c>
      <c r="O86" s="51">
        <f t="shared" si="2"/>
        <v>1453.0939286370001</v>
      </c>
      <c r="P86" s="48">
        <f t="shared" si="3"/>
        <v>788.79740156476601</v>
      </c>
      <c r="Q86" s="39"/>
      <c r="R86" s="39"/>
      <c r="S86" s="39"/>
      <c r="T86" s="39"/>
      <c r="U86" s="39"/>
    </row>
    <row r="87" spans="1:21" s="13" customFormat="1" ht="12" customHeight="1">
      <c r="A87" s="17"/>
      <c r="B87" s="23" t="s">
        <v>28</v>
      </c>
      <c r="C87" s="49">
        <v>1393.6276780009998</v>
      </c>
      <c r="D87" s="49">
        <v>68.827593613000005</v>
      </c>
      <c r="E87" s="49">
        <v>145.511801365</v>
      </c>
      <c r="F87" s="50">
        <v>1139.5908359999999</v>
      </c>
      <c r="G87" s="46">
        <v>77.923124085861502</v>
      </c>
      <c r="H87" s="46">
        <v>70.87152810217296</v>
      </c>
      <c r="I87" s="46">
        <v>160.69853275226001</v>
      </c>
      <c r="J87" s="46">
        <v>18.303240756779999</v>
      </c>
      <c r="K87" s="46">
        <v>130.30000000000001</v>
      </c>
      <c r="L87" s="46">
        <v>40.551001339230005</v>
      </c>
      <c r="M87" s="46">
        <v>27.026167436080001</v>
      </c>
      <c r="N87" s="47">
        <v>376.87894228435005</v>
      </c>
      <c r="O87" s="51">
        <f t="shared" si="2"/>
        <v>1462.4552716139999</v>
      </c>
      <c r="P87" s="48">
        <f t="shared" si="3"/>
        <v>783.16042087986</v>
      </c>
      <c r="Q87" s="39"/>
      <c r="R87" s="39"/>
      <c r="S87" s="39"/>
      <c r="T87" s="39"/>
      <c r="U87" s="39"/>
    </row>
    <row r="88" spans="1:21" s="13" customFormat="1" ht="12" customHeight="1">
      <c r="A88" s="17"/>
      <c r="B88" s="23" t="s">
        <v>29</v>
      </c>
      <c r="C88" s="49">
        <v>1392.3278568440003</v>
      </c>
      <c r="D88" s="49">
        <v>69.159312620999984</v>
      </c>
      <c r="E88" s="49">
        <v>145.07347110799998</v>
      </c>
      <c r="F88" s="50">
        <v>1154.1022320000002</v>
      </c>
      <c r="G88" s="46">
        <v>78.967660894517238</v>
      </c>
      <c r="H88" s="46">
        <v>71.836829737617293</v>
      </c>
      <c r="I88" s="46">
        <v>154.02055298787002</v>
      </c>
      <c r="J88" s="46">
        <v>17.084718674439998</v>
      </c>
      <c r="K88" s="46">
        <v>122.55</v>
      </c>
      <c r="L88" s="46">
        <v>41.730016529229992</v>
      </c>
      <c r="M88" s="46">
        <v>32.447679843709999</v>
      </c>
      <c r="N88" s="47">
        <v>367.83296803525002</v>
      </c>
      <c r="O88" s="51">
        <f t="shared" si="2"/>
        <v>1461.4871694650003</v>
      </c>
      <c r="P88" s="48">
        <f t="shared" si="3"/>
        <v>795.52948115567494</v>
      </c>
      <c r="Q88" s="39"/>
      <c r="R88" s="39"/>
      <c r="S88" s="39"/>
      <c r="T88" s="39"/>
      <c r="U88" s="39"/>
    </row>
    <row r="89" spans="1:21" s="13" customFormat="1" ht="12" customHeight="1">
      <c r="A89" s="17"/>
      <c r="B89" s="23" t="s">
        <v>30</v>
      </c>
      <c r="C89" s="49">
        <v>1398.7994396039999</v>
      </c>
      <c r="D89" s="49">
        <v>69.26844829800001</v>
      </c>
      <c r="E89" s="49">
        <v>146.26432956800002</v>
      </c>
      <c r="F89" s="50">
        <v>1161.9486059999999</v>
      </c>
      <c r="G89" s="46">
        <v>79.148152178475101</v>
      </c>
      <c r="H89" s="46">
        <v>71.977043722823026</v>
      </c>
      <c r="I89" s="46">
        <v>155.96338894949</v>
      </c>
      <c r="J89" s="46">
        <v>19.155273684209998</v>
      </c>
      <c r="K89" s="46">
        <v>116.55</v>
      </c>
      <c r="L89" s="46">
        <v>40.93419883923</v>
      </c>
      <c r="M89" s="46">
        <v>28.410004875609999</v>
      </c>
      <c r="N89" s="47">
        <v>361.01286634854</v>
      </c>
      <c r="O89" s="51">
        <f t="shared" si="2"/>
        <v>1468.0678879019999</v>
      </c>
      <c r="P89" s="48">
        <f t="shared" si="3"/>
        <v>794.41693639992809</v>
      </c>
      <c r="Q89" s="39"/>
      <c r="R89" s="39"/>
      <c r="S89" s="39"/>
      <c r="T89" s="39"/>
      <c r="U89" s="39"/>
    </row>
    <row r="90" spans="1:21" s="13" customFormat="1" ht="12" customHeight="1">
      <c r="A90" s="17"/>
      <c r="B90" s="23" t="s">
        <v>31</v>
      </c>
      <c r="C90" s="49">
        <v>1404.4335861889997</v>
      </c>
      <c r="D90" s="49">
        <v>70.870892950999988</v>
      </c>
      <c r="E90" s="49">
        <v>146.154742086</v>
      </c>
      <c r="F90" s="50">
        <v>1170.5985740000001</v>
      </c>
      <c r="G90" s="46">
        <v>79.346236017827167</v>
      </c>
      <c r="H90" s="46">
        <v>72.194142083628833</v>
      </c>
      <c r="I90" s="46">
        <v>149.30994144266</v>
      </c>
      <c r="J90" s="46">
        <v>18.426478564389999</v>
      </c>
      <c r="K90" s="46">
        <v>111.2</v>
      </c>
      <c r="L90" s="46">
        <v>41.583039061230004</v>
      </c>
      <c r="M90" s="46">
        <v>18.63128709499</v>
      </c>
      <c r="N90" s="47">
        <v>339.15074616327001</v>
      </c>
      <c r="O90" s="51">
        <f t="shared" si="2"/>
        <v>1475.3044791399998</v>
      </c>
      <c r="P90" s="48">
        <f t="shared" si="3"/>
        <v>800.93095666454633</v>
      </c>
      <c r="Q90" s="39"/>
      <c r="R90" s="39"/>
      <c r="S90" s="39"/>
      <c r="T90" s="39"/>
      <c r="U90" s="39"/>
    </row>
    <row r="91" spans="1:21" s="13" customFormat="1" ht="12" customHeight="1">
      <c r="A91" s="17"/>
      <c r="B91" s="23" t="s">
        <v>32</v>
      </c>
      <c r="C91" s="49">
        <v>1405.9831183849999</v>
      </c>
      <c r="D91" s="49">
        <v>72.610178641999994</v>
      </c>
      <c r="E91" s="49">
        <v>146.760587918</v>
      </c>
      <c r="F91" s="50">
        <v>1181.7793919999999</v>
      </c>
      <c r="G91" s="46">
        <v>79.925926512462738</v>
      </c>
      <c r="H91" s="46">
        <v>72.709051422360858</v>
      </c>
      <c r="I91" s="46">
        <v>155.02694589469999</v>
      </c>
      <c r="J91" s="46">
        <v>17.828770545379999</v>
      </c>
      <c r="K91" s="46">
        <v>107.2</v>
      </c>
      <c r="L91" s="46">
        <v>41.806060061229999</v>
      </c>
      <c r="M91" s="46">
        <v>17.15886318666</v>
      </c>
      <c r="N91" s="47">
        <v>339.02063968797006</v>
      </c>
      <c r="O91" s="51">
        <f t="shared" si="2"/>
        <v>1478.5932970269998</v>
      </c>
      <c r="P91" s="48">
        <f t="shared" si="3"/>
        <v>805.24302114427292</v>
      </c>
      <c r="Q91" s="39"/>
      <c r="R91" s="39"/>
      <c r="S91" s="39"/>
      <c r="T91" s="39"/>
      <c r="U91" s="39"/>
    </row>
    <row r="92" spans="1:21" s="13" customFormat="1" ht="12" customHeight="1">
      <c r="A92" s="17"/>
      <c r="B92" s="31" t="s">
        <v>33</v>
      </c>
      <c r="C92" s="49">
        <v>1416.4850673009998</v>
      </c>
      <c r="D92" s="49">
        <v>72.743648183999994</v>
      </c>
      <c r="E92" s="49">
        <v>148.503976599</v>
      </c>
      <c r="F92" s="50">
        <v>1191.3036480000001</v>
      </c>
      <c r="G92" s="46">
        <v>79.994673458336194</v>
      </c>
      <c r="H92" s="46">
        <v>72.741031168161953</v>
      </c>
      <c r="I92" s="46">
        <v>154.35410437420001</v>
      </c>
      <c r="J92" s="46">
        <v>16.836544956890002</v>
      </c>
      <c r="K92" s="46">
        <v>107.2</v>
      </c>
      <c r="L92" s="46">
        <v>41.878358026229996</v>
      </c>
      <c r="M92" s="46">
        <v>21.044891705080001</v>
      </c>
      <c r="N92" s="47">
        <v>341.31389906239997</v>
      </c>
      <c r="O92" s="51">
        <f t="shared" si="2"/>
        <v>1489.2287154849998</v>
      </c>
      <c r="P92" s="48">
        <f t="shared" si="3"/>
        <v>802.20319703413395</v>
      </c>
      <c r="Q92" s="39"/>
      <c r="R92" s="39"/>
      <c r="S92" s="39"/>
      <c r="T92" s="39"/>
      <c r="U92" s="39"/>
    </row>
    <row r="93" spans="1:21" s="13" customFormat="1" ht="12" customHeight="1">
      <c r="A93" s="27"/>
      <c r="B93" s="23" t="s">
        <v>22</v>
      </c>
      <c r="C93" s="49">
        <v>1409.9854726900003</v>
      </c>
      <c r="D93" s="49">
        <v>72.640520806999987</v>
      </c>
      <c r="E93" s="49">
        <v>149.338069273</v>
      </c>
      <c r="F93" s="50">
        <v>1196.95498</v>
      </c>
      <c r="G93" s="46">
        <v>80.732091926757505</v>
      </c>
      <c r="H93" s="46">
        <v>73.344444728051101</v>
      </c>
      <c r="I93" s="46">
        <v>147.54970779883001</v>
      </c>
      <c r="J93" s="46">
        <v>18.396513580310003</v>
      </c>
      <c r="K93" s="46">
        <v>106.7</v>
      </c>
      <c r="L93" s="46">
        <v>42.908029010130001</v>
      </c>
      <c r="M93" s="46">
        <v>24.68258551728</v>
      </c>
      <c r="N93" s="47">
        <v>340.23683590655003</v>
      </c>
      <c r="O93" s="51">
        <f t="shared" si="2"/>
        <v>1482.6259934970003</v>
      </c>
      <c r="P93" s="48">
        <f t="shared" si="3"/>
        <v>801.50693378249457</v>
      </c>
      <c r="Q93" s="39"/>
      <c r="R93" s="39"/>
      <c r="S93" s="39"/>
      <c r="T93" s="39"/>
      <c r="U93" s="39"/>
    </row>
    <row r="94" spans="1:21" s="13" customFormat="1" ht="12" customHeight="1">
      <c r="A94" s="22"/>
      <c r="B94" s="23" t="s">
        <v>23</v>
      </c>
      <c r="C94" s="49">
        <v>1431.9420232</v>
      </c>
      <c r="D94" s="49">
        <v>73.652891897000003</v>
      </c>
      <c r="E94" s="49">
        <v>150.75257938000001</v>
      </c>
      <c r="F94" s="50">
        <v>1214.5793679999999</v>
      </c>
      <c r="G94" s="46">
        <v>80.671059381317662</v>
      </c>
      <c r="H94" s="46">
        <v>73.328777448569724</v>
      </c>
      <c r="I94" s="46">
        <v>145.58430100430999</v>
      </c>
      <c r="J94" s="46">
        <v>22.096046597040001</v>
      </c>
      <c r="K94" s="46">
        <v>106.7</v>
      </c>
      <c r="L94" s="46">
        <v>42.621988976129998</v>
      </c>
      <c r="M94" s="46">
        <v>19.783599585400001</v>
      </c>
      <c r="N94" s="47">
        <v>336.78593616287998</v>
      </c>
      <c r="O94" s="51">
        <f t="shared" si="2"/>
        <v>1505.594915097</v>
      </c>
      <c r="P94" s="48">
        <f t="shared" si="3"/>
        <v>805.6773376583003</v>
      </c>
      <c r="Q94" s="39"/>
      <c r="R94" s="39"/>
      <c r="S94" s="39"/>
      <c r="T94" s="39"/>
      <c r="U94" s="39"/>
    </row>
    <row r="95" spans="1:21" s="13" customFormat="1" ht="12" customHeight="1">
      <c r="A95" s="27" t="s">
        <v>7</v>
      </c>
      <c r="B95" s="23" t="s">
        <v>24</v>
      </c>
      <c r="C95" s="49">
        <v>1431.8932579849998</v>
      </c>
      <c r="D95" s="49">
        <v>75.177764207999999</v>
      </c>
      <c r="E95" s="49">
        <v>155.65956505400001</v>
      </c>
      <c r="F95" s="50">
        <v>1227.089635</v>
      </c>
      <c r="G95" s="46">
        <v>81.422150444802028</v>
      </c>
      <c r="H95" s="46">
        <v>73.799666910061774</v>
      </c>
      <c r="I95" s="46">
        <v>128.84225682624</v>
      </c>
      <c r="J95" s="46">
        <v>20.866941831990005</v>
      </c>
      <c r="K95" s="46">
        <v>103.4</v>
      </c>
      <c r="L95" s="46">
        <v>43.856169631129994</v>
      </c>
      <c r="M95" s="46">
        <v>20.74615383862</v>
      </c>
      <c r="N95" s="47">
        <v>317.71152212798</v>
      </c>
      <c r="O95" s="51">
        <f t="shared" si="2"/>
        <v>1507.0710221929999</v>
      </c>
      <c r="P95" s="48">
        <f t="shared" si="3"/>
        <v>788.31624293329435</v>
      </c>
      <c r="Q95" s="39"/>
      <c r="R95" s="39"/>
      <c r="S95" s="39"/>
      <c r="T95" s="39"/>
      <c r="U95" s="39"/>
    </row>
    <row r="96" spans="1:21" s="13" customFormat="1" ht="12" customHeight="1">
      <c r="A96" s="27"/>
      <c r="B96" s="23" t="s">
        <v>25</v>
      </c>
      <c r="C96" s="49">
        <v>1434.0896122280003</v>
      </c>
      <c r="D96" s="49">
        <v>75.524604374999996</v>
      </c>
      <c r="E96" s="49">
        <v>157.466835949</v>
      </c>
      <c r="F96" s="50">
        <v>1230.066018</v>
      </c>
      <c r="G96" s="46">
        <v>81.482143217221946</v>
      </c>
      <c r="H96" s="46">
        <v>73.785615649400526</v>
      </c>
      <c r="I96" s="46">
        <v>125.06022259335001</v>
      </c>
      <c r="J96" s="46">
        <v>21.232848490369996</v>
      </c>
      <c r="K96" s="46">
        <v>99.1</v>
      </c>
      <c r="L96" s="46">
        <v>44.354542370130005</v>
      </c>
      <c r="M96" s="46">
        <v>22.29625748066</v>
      </c>
      <c r="N96" s="47">
        <v>312.04387093451004</v>
      </c>
      <c r="O96" s="51">
        <f t="shared" si="2"/>
        <v>1509.6142166030004</v>
      </c>
      <c r="P96" s="48">
        <f t="shared" si="3"/>
        <v>781.15878215676537</v>
      </c>
      <c r="Q96" s="39"/>
      <c r="R96" s="39"/>
      <c r="S96" s="39"/>
      <c r="T96" s="39"/>
      <c r="U96" s="39"/>
    </row>
    <row r="97" spans="1:21" s="13" customFormat="1" ht="12" customHeight="1">
      <c r="A97" s="27"/>
      <c r="B97" s="23" t="s">
        <v>26</v>
      </c>
      <c r="C97" s="49">
        <v>1451.6016089829998</v>
      </c>
      <c r="D97" s="49">
        <v>75.206613974000007</v>
      </c>
      <c r="E97" s="49">
        <v>158.58906587999999</v>
      </c>
      <c r="F97" s="50">
        <v>1236.125256</v>
      </c>
      <c r="G97" s="46">
        <v>80.961396291537639</v>
      </c>
      <c r="H97" s="46">
        <v>73.343256464651262</v>
      </c>
      <c r="I97" s="46">
        <v>125.35912330567</v>
      </c>
      <c r="J97" s="46">
        <v>22.065187869199999</v>
      </c>
      <c r="K97" s="46">
        <v>98.8</v>
      </c>
      <c r="L97" s="46">
        <v>44.277456043130002</v>
      </c>
      <c r="M97" s="46">
        <v>19.18489655434</v>
      </c>
      <c r="N97" s="47">
        <v>309.68666377233995</v>
      </c>
      <c r="O97" s="51">
        <f t="shared" si="2"/>
        <v>1526.8082229569998</v>
      </c>
      <c r="P97" s="48">
        <f t="shared" si="3"/>
        <v>779.4517542182524</v>
      </c>
      <c r="Q97" s="39"/>
      <c r="R97" s="39"/>
      <c r="S97" s="39"/>
      <c r="T97" s="39"/>
      <c r="U97" s="39"/>
    </row>
    <row r="98" spans="1:21" s="13" customFormat="1" ht="12" customHeight="1">
      <c r="A98" s="27"/>
      <c r="B98" s="23" t="s">
        <v>27</v>
      </c>
      <c r="C98" s="49">
        <v>1459.0543294669999</v>
      </c>
      <c r="D98" s="49">
        <v>76.595610179999994</v>
      </c>
      <c r="E98" s="49">
        <v>159.71262271500001</v>
      </c>
      <c r="F98" s="50">
        <v>1242.4911440000001</v>
      </c>
      <c r="G98" s="46">
        <v>80.909790175592477</v>
      </c>
      <c r="H98" s="46">
        <v>73.287636024529547</v>
      </c>
      <c r="I98" s="46">
        <v>137.18907390839999</v>
      </c>
      <c r="J98" s="46">
        <v>25.176543153379999</v>
      </c>
      <c r="K98" s="46">
        <v>98.55</v>
      </c>
      <c r="L98" s="46">
        <v>44.287509670129992</v>
      </c>
      <c r="M98" s="46">
        <v>6.5088140652200002</v>
      </c>
      <c r="N98" s="47">
        <v>311.71194079712996</v>
      </c>
      <c r="O98" s="51">
        <f t="shared" si="2"/>
        <v>1535.6499396469999</v>
      </c>
      <c r="P98" s="48">
        <f t="shared" si="3"/>
        <v>777.95425488514434</v>
      </c>
      <c r="Q98" s="39"/>
      <c r="R98" s="39"/>
      <c r="S98" s="39"/>
      <c r="T98" s="39"/>
      <c r="U98" s="39"/>
    </row>
    <row r="99" spans="1:21" s="13" customFormat="1" ht="12" customHeight="1">
      <c r="A99" s="27"/>
      <c r="B99" s="23" t="s">
        <v>28</v>
      </c>
      <c r="C99" s="49">
        <v>1466.7503950289997</v>
      </c>
      <c r="D99" s="49">
        <v>77.476525010000003</v>
      </c>
      <c r="E99" s="49">
        <v>162.85395516200001</v>
      </c>
      <c r="F99" s="50">
        <v>1251.969834</v>
      </c>
      <c r="G99" s="46">
        <v>81.074213754049893</v>
      </c>
      <c r="H99" s="46">
        <v>73.33980786660662</v>
      </c>
      <c r="I99" s="46">
        <v>125.66911437415001</v>
      </c>
      <c r="J99" s="46">
        <v>27.020044536659999</v>
      </c>
      <c r="K99" s="46">
        <v>96.699999999999989</v>
      </c>
      <c r="L99" s="46">
        <v>44.947654890130003</v>
      </c>
      <c r="M99" s="46">
        <v>17.915908283959997</v>
      </c>
      <c r="N99" s="47">
        <v>312.25272208490003</v>
      </c>
      <c r="O99" s="51">
        <f t="shared" si="2"/>
        <v>1544.2269200389997</v>
      </c>
      <c r="P99" s="48">
        <f t="shared" si="3"/>
        <v>768.76845438269834</v>
      </c>
      <c r="Q99" s="39"/>
      <c r="R99" s="39"/>
      <c r="S99" s="39"/>
      <c r="T99" s="39"/>
      <c r="U99" s="39"/>
    </row>
    <row r="100" spans="1:21" s="13" customFormat="1" ht="12" customHeight="1">
      <c r="A100" s="27"/>
      <c r="B100" s="23" t="s">
        <v>29</v>
      </c>
      <c r="C100" s="49">
        <v>1472.3247254780003</v>
      </c>
      <c r="D100" s="49">
        <v>79.134087808999993</v>
      </c>
      <c r="E100" s="49">
        <v>164.05995221699999</v>
      </c>
      <c r="F100" s="50">
        <v>1263.3883579999999</v>
      </c>
      <c r="G100" s="46">
        <v>81.432284710370141</v>
      </c>
      <c r="H100" s="46">
        <v>73.644683078056005</v>
      </c>
      <c r="I100" s="46">
        <v>134.38165645637</v>
      </c>
      <c r="J100" s="46">
        <v>27.651259238840002</v>
      </c>
      <c r="K100" s="46">
        <v>88.4</v>
      </c>
      <c r="L100" s="46">
        <v>45.322041527130004</v>
      </c>
      <c r="M100" s="46">
        <v>16.612040305800001</v>
      </c>
      <c r="N100" s="47">
        <v>312.36699752814002</v>
      </c>
      <c r="O100" s="51">
        <f t="shared" si="2"/>
        <v>1551.4588132870003</v>
      </c>
      <c r="P100" s="48">
        <f t="shared" si="3"/>
        <v>770.07724367061405</v>
      </c>
      <c r="Q100" s="39"/>
      <c r="R100" s="39"/>
      <c r="S100" s="39"/>
      <c r="T100" s="39"/>
      <c r="U100" s="39"/>
    </row>
    <row r="101" spans="1:21" s="13" customFormat="1" ht="12" customHeight="1">
      <c r="A101" s="27"/>
      <c r="B101" s="23" t="s">
        <v>30</v>
      </c>
      <c r="C101" s="49">
        <v>1478.8231195700005</v>
      </c>
      <c r="D101" s="49">
        <v>81.180810829000009</v>
      </c>
      <c r="E101" s="49">
        <v>165.672392355</v>
      </c>
      <c r="F101" s="50">
        <v>1264.784889</v>
      </c>
      <c r="G101" s="46">
        <v>81.07575015381579</v>
      </c>
      <c r="H101" s="46">
        <v>73.292127400898337</v>
      </c>
      <c r="I101" s="46">
        <v>139.83815627228</v>
      </c>
      <c r="J101" s="46">
        <v>21.89315065828</v>
      </c>
      <c r="K101" s="46">
        <v>90.1</v>
      </c>
      <c r="L101" s="46">
        <v>44.436456027129999</v>
      </c>
      <c r="M101" s="46">
        <v>12.15396687943</v>
      </c>
      <c r="N101" s="47">
        <v>308.42172983712004</v>
      </c>
      <c r="O101" s="51">
        <f t="shared" si="2"/>
        <v>1560.0039303990004</v>
      </c>
      <c r="P101" s="48">
        <f t="shared" si="3"/>
        <v>763.42525813826626</v>
      </c>
      <c r="Q101" s="39"/>
      <c r="R101" s="39"/>
      <c r="S101" s="39"/>
      <c r="T101" s="39"/>
      <c r="U101" s="39"/>
    </row>
    <row r="102" spans="1:21" s="13" customFormat="1" ht="12" customHeight="1">
      <c r="A102" s="27"/>
      <c r="B102" s="23" t="s">
        <v>31</v>
      </c>
      <c r="C102" s="49">
        <v>1475.6105804440001</v>
      </c>
      <c r="D102" s="49">
        <v>81.659573598000009</v>
      </c>
      <c r="E102" s="49">
        <v>169.732553395</v>
      </c>
      <c r="F102" s="50">
        <v>1273.2135169999999</v>
      </c>
      <c r="G102" s="46">
        <v>81.759321829631688</v>
      </c>
      <c r="H102" s="46">
        <v>73.723886564691227</v>
      </c>
      <c r="I102" s="46">
        <v>123.74619302462</v>
      </c>
      <c r="J102" s="46">
        <v>25.895480726680002</v>
      </c>
      <c r="K102" s="46">
        <v>102.85</v>
      </c>
      <c r="L102" s="46">
        <v>46.04471902713</v>
      </c>
      <c r="M102" s="46">
        <v>15.602821098180002</v>
      </c>
      <c r="N102" s="47">
        <v>314.13921387661003</v>
      </c>
      <c r="O102" s="51">
        <f t="shared" si="2"/>
        <v>1557.2701540420001</v>
      </c>
      <c r="P102" s="48">
        <f t="shared" si="3"/>
        <v>750.12924246593377</v>
      </c>
      <c r="Q102" s="39"/>
      <c r="R102" s="39"/>
      <c r="S102" s="39"/>
      <c r="T102" s="39"/>
      <c r="U102" s="39"/>
    </row>
    <row r="103" spans="1:21" s="13" customFormat="1" ht="12" customHeight="1">
      <c r="A103" s="27"/>
      <c r="B103" s="23" t="s">
        <v>32</v>
      </c>
      <c r="C103" s="49">
        <v>1485.4922834780004</v>
      </c>
      <c r="D103" s="49">
        <v>82.755824598000004</v>
      </c>
      <c r="E103" s="49">
        <v>169.77114409200004</v>
      </c>
      <c r="F103" s="50">
        <v>1289.009824</v>
      </c>
      <c r="G103" s="46">
        <v>82.194253406842449</v>
      </c>
      <c r="H103" s="46">
        <v>74.165451412122891</v>
      </c>
      <c r="I103" s="46">
        <v>117.80439735442</v>
      </c>
      <c r="J103" s="46">
        <v>24.684694154540001</v>
      </c>
      <c r="K103" s="46">
        <v>107.85</v>
      </c>
      <c r="L103" s="46">
        <v>46.485969027129997</v>
      </c>
      <c r="M103" s="46">
        <v>19.450971072670001</v>
      </c>
      <c r="N103" s="47">
        <v>316.27603160876004</v>
      </c>
      <c r="O103" s="51">
        <f t="shared" si="2"/>
        <v>1568.2481080760003</v>
      </c>
      <c r="P103" s="48">
        <f t="shared" si="3"/>
        <v>759.26320158476256</v>
      </c>
      <c r="Q103" s="39"/>
      <c r="R103" s="39"/>
      <c r="S103" s="39"/>
      <c r="T103" s="39"/>
      <c r="U103" s="39"/>
    </row>
    <row r="104" spans="1:21" s="13" customFormat="1" ht="12" customHeight="1">
      <c r="A104" s="27"/>
      <c r="B104" s="23" t="s">
        <v>33</v>
      </c>
      <c r="C104" s="49">
        <v>1501.4235852680001</v>
      </c>
      <c r="D104" s="49">
        <v>83.895652523999999</v>
      </c>
      <c r="E104" s="49">
        <v>172.26502895000002</v>
      </c>
      <c r="F104" s="50">
        <v>1299.989748</v>
      </c>
      <c r="G104" s="46">
        <v>82.001764503318512</v>
      </c>
      <c r="H104" s="46">
        <v>73.964575844193561</v>
      </c>
      <c r="I104" s="46">
        <v>102.83335670293002</v>
      </c>
      <c r="J104" s="46">
        <v>25.221612795079999</v>
      </c>
      <c r="K104" s="46">
        <v>119.6</v>
      </c>
      <c r="L104" s="46">
        <v>46.21084435313</v>
      </c>
      <c r="M104" s="46">
        <v>19.907321650059998</v>
      </c>
      <c r="N104" s="47">
        <v>313.77313550120004</v>
      </c>
      <c r="O104" s="51">
        <f t="shared" si="2"/>
        <v>1585.3192377920002</v>
      </c>
      <c r="P104" s="48">
        <f t="shared" si="3"/>
        <v>754.64518592297827</v>
      </c>
      <c r="Q104" s="39"/>
      <c r="R104" s="39"/>
      <c r="S104" s="39"/>
      <c r="T104" s="39"/>
      <c r="U104" s="39"/>
    </row>
    <row r="105" spans="1:21" s="13" customFormat="1" ht="12" customHeight="1">
      <c r="A105" s="27"/>
      <c r="B105" s="23" t="s">
        <v>22</v>
      </c>
      <c r="C105" s="49">
        <v>1511.3030009919999</v>
      </c>
      <c r="D105" s="49">
        <v>86.781085903000005</v>
      </c>
      <c r="E105" s="49">
        <v>172.22444263</v>
      </c>
      <c r="F105" s="50">
        <v>1309.2996390000001</v>
      </c>
      <c r="G105" s="46">
        <v>81.929333364673312</v>
      </c>
      <c r="H105" s="46">
        <v>73.958839217212869</v>
      </c>
      <c r="I105" s="46">
        <v>94.083875552280006</v>
      </c>
      <c r="J105" s="46">
        <v>17.919303759080002</v>
      </c>
      <c r="K105" s="46">
        <v>122.35</v>
      </c>
      <c r="L105" s="46">
        <v>46.885503353129998</v>
      </c>
      <c r="M105" s="46">
        <v>15.427591866759998</v>
      </c>
      <c r="N105" s="47">
        <v>296.66627453125</v>
      </c>
      <c r="O105" s="51">
        <f t="shared" si="2"/>
        <v>1598.0840868949999</v>
      </c>
      <c r="P105" s="48">
        <f t="shared" si="3"/>
        <v>760.22869867132988</v>
      </c>
      <c r="Q105" s="39"/>
      <c r="R105" s="39"/>
      <c r="S105" s="39"/>
      <c r="T105" s="39"/>
      <c r="U105" s="39"/>
    </row>
    <row r="106" spans="1:21" s="13" customFormat="1" ht="12" customHeight="1">
      <c r="A106" s="27"/>
      <c r="B106" s="23" t="s">
        <v>23</v>
      </c>
      <c r="C106" s="49">
        <v>1530.6738985920003</v>
      </c>
      <c r="D106" s="49">
        <v>87.320297018999995</v>
      </c>
      <c r="E106" s="49">
        <v>172.792701835</v>
      </c>
      <c r="F106" s="50">
        <v>1328.070467</v>
      </c>
      <c r="G106" s="46">
        <v>82.081287473252203</v>
      </c>
      <c r="H106" s="46">
        <v>74.161278982668378</v>
      </c>
      <c r="I106" s="46">
        <v>92.448354538550007</v>
      </c>
      <c r="J106" s="46">
        <v>16.28837726107</v>
      </c>
      <c r="K106" s="46">
        <v>107.1</v>
      </c>
      <c r="L106" s="46">
        <v>46.532030413130002</v>
      </c>
      <c r="M106" s="46">
        <v>7.5071282986599996</v>
      </c>
      <c r="N106" s="47">
        <v>269.87589051140998</v>
      </c>
      <c r="O106" s="51">
        <f t="shared" si="2"/>
        <v>1617.9941956110004</v>
      </c>
      <c r="P106" s="48">
        <f t="shared" si="3"/>
        <v>768.59175931410368</v>
      </c>
      <c r="Q106" s="39"/>
      <c r="R106" s="39"/>
      <c r="S106" s="39"/>
      <c r="T106" s="39"/>
      <c r="U106" s="39"/>
    </row>
    <row r="107" spans="1:21" s="13" customFormat="1" ht="12" customHeight="1">
      <c r="A107" s="27" t="s">
        <v>8</v>
      </c>
      <c r="B107" s="23" t="s">
        <v>24</v>
      </c>
      <c r="C107" s="49">
        <v>1527.4211385240003</v>
      </c>
      <c r="D107" s="49">
        <v>88.698797137000014</v>
      </c>
      <c r="E107" s="49">
        <v>177.20864944300001</v>
      </c>
      <c r="F107" s="50">
        <v>1333.423526</v>
      </c>
      <c r="G107" s="46">
        <v>82.507708529356393</v>
      </c>
      <c r="H107" s="46">
        <v>74.35466857975004</v>
      </c>
      <c r="I107" s="46">
        <v>81.826150141270006</v>
      </c>
      <c r="J107" s="46">
        <v>12.921294658799999</v>
      </c>
      <c r="K107" s="46">
        <v>88.1</v>
      </c>
      <c r="L107" s="46">
        <v>49.09271135913</v>
      </c>
      <c r="M107" s="46">
        <v>9.4492579662599994</v>
      </c>
      <c r="N107" s="47">
        <v>241.38941412545998</v>
      </c>
      <c r="O107" s="51">
        <f t="shared" si="2"/>
        <v>1616.1199356610002</v>
      </c>
      <c r="P107" s="48">
        <f t="shared" si="3"/>
        <v>752.45961762656623</v>
      </c>
      <c r="Q107" s="39"/>
      <c r="R107" s="39"/>
      <c r="S107" s="39"/>
      <c r="T107" s="39"/>
      <c r="U107" s="39"/>
    </row>
    <row r="108" spans="1:21" s="13" customFormat="1" ht="12" customHeight="1">
      <c r="A108" s="27"/>
      <c r="B108" s="23" t="s">
        <v>25</v>
      </c>
      <c r="C108" s="49">
        <v>1531.907277823</v>
      </c>
      <c r="D108" s="49">
        <v>88.105573968000016</v>
      </c>
      <c r="E108" s="49">
        <v>178.36992136100002</v>
      </c>
      <c r="F108" s="50">
        <v>1338.9586410000002</v>
      </c>
      <c r="G108" s="46">
        <v>82.651112274801918</v>
      </c>
      <c r="H108" s="46">
        <v>74.453484596787263</v>
      </c>
      <c r="I108" s="46">
        <v>94.535619771429992</v>
      </c>
      <c r="J108" s="46">
        <v>14.72291367821</v>
      </c>
      <c r="K108" s="46">
        <v>75.099999999999994</v>
      </c>
      <c r="L108" s="46">
        <v>48.563420538129996</v>
      </c>
      <c r="M108" s="46">
        <v>8.0379195736999982</v>
      </c>
      <c r="N108" s="47">
        <v>240.95987356147</v>
      </c>
      <c r="O108" s="51">
        <f t="shared" si="2"/>
        <v>1620.012851791</v>
      </c>
      <c r="P108" s="48">
        <f t="shared" si="3"/>
        <v>750.66391843617134</v>
      </c>
      <c r="Q108" s="39"/>
      <c r="R108" s="39"/>
      <c r="S108" s="39"/>
      <c r="T108" s="39"/>
      <c r="U108" s="39"/>
    </row>
    <row r="109" spans="1:21" s="13" customFormat="1" ht="12" customHeight="1">
      <c r="A109" s="27"/>
      <c r="B109" s="23" t="s">
        <v>26</v>
      </c>
      <c r="C109" s="49">
        <v>1559.8694326190005</v>
      </c>
      <c r="D109" s="49">
        <v>90.197450743000005</v>
      </c>
      <c r="E109" s="49">
        <v>177.95595315100002</v>
      </c>
      <c r="F109" s="50">
        <v>1351.5588270000001</v>
      </c>
      <c r="G109" s="46">
        <v>81.909335956504236</v>
      </c>
      <c r="H109" s="46">
        <v>73.93555485215559</v>
      </c>
      <c r="I109" s="46">
        <v>97.492859552270005</v>
      </c>
      <c r="J109" s="46">
        <v>24.605491600060002</v>
      </c>
      <c r="K109" s="46">
        <v>57</v>
      </c>
      <c r="L109" s="46">
        <v>48.876270993129999</v>
      </c>
      <c r="M109" s="46">
        <v>10.4005430505</v>
      </c>
      <c r="N109" s="47">
        <v>238.37516519595999</v>
      </c>
      <c r="O109" s="51">
        <f t="shared" si="2"/>
        <v>1650.0668833620005</v>
      </c>
      <c r="P109" s="48">
        <f t="shared" si="3"/>
        <v>759.49065095516585</v>
      </c>
      <c r="Q109" s="39"/>
      <c r="R109" s="39"/>
      <c r="S109" s="39"/>
      <c r="T109" s="39"/>
      <c r="U109" s="39"/>
    </row>
    <row r="110" spans="1:21" s="13" customFormat="1" ht="12" customHeight="1">
      <c r="A110" s="27"/>
      <c r="B110" s="23" t="s">
        <v>27</v>
      </c>
      <c r="C110" s="49">
        <v>1556.5999762739998</v>
      </c>
      <c r="D110" s="49">
        <v>90.652642151000009</v>
      </c>
      <c r="E110" s="49">
        <v>175.807484206</v>
      </c>
      <c r="F110" s="50">
        <v>1351.3190959999999</v>
      </c>
      <c r="G110" s="46">
        <v>82.034721383053366</v>
      </c>
      <c r="H110" s="46">
        <v>74.123672283201529</v>
      </c>
      <c r="I110" s="46">
        <v>108.71778975504</v>
      </c>
      <c r="J110" s="46">
        <v>24.63789731364</v>
      </c>
      <c r="K110" s="46">
        <v>44</v>
      </c>
      <c r="L110" s="46">
        <v>49.33152702113</v>
      </c>
      <c r="M110" s="46">
        <v>12.401800608820002</v>
      </c>
      <c r="N110" s="47">
        <v>239.08901469863</v>
      </c>
      <c r="O110" s="51">
        <f t="shared" si="2"/>
        <v>1647.2526184249998</v>
      </c>
      <c r="P110" s="48">
        <f t="shared" si="3"/>
        <v>768.6357051879603</v>
      </c>
      <c r="Q110" s="39"/>
      <c r="R110" s="39"/>
      <c r="S110" s="39"/>
      <c r="T110" s="39"/>
      <c r="U110" s="39"/>
    </row>
    <row r="111" spans="1:21" s="13" customFormat="1" ht="12" customHeight="1">
      <c r="A111" s="27"/>
      <c r="B111" s="23" t="s">
        <v>28</v>
      </c>
      <c r="C111" s="49">
        <v>1553.725797584</v>
      </c>
      <c r="D111" s="49">
        <v>92.879363650000016</v>
      </c>
      <c r="E111" s="49">
        <v>181.83062580700005</v>
      </c>
      <c r="F111" s="50">
        <v>1362.348287</v>
      </c>
      <c r="G111" s="46">
        <v>82.736791981085972</v>
      </c>
      <c r="H111" s="46">
        <v>74.508948941801222</v>
      </c>
      <c r="I111" s="46">
        <v>115.00235886323</v>
      </c>
      <c r="J111" s="46">
        <v>27.01295762342</v>
      </c>
      <c r="K111" s="46">
        <v>29.8</v>
      </c>
      <c r="L111" s="46">
        <v>49.061873021129998</v>
      </c>
      <c r="M111" s="46">
        <v>18.931087274860001</v>
      </c>
      <c r="N111" s="47">
        <v>239.80827678264001</v>
      </c>
      <c r="O111" s="51">
        <f t="shared" si="2"/>
        <v>1646.605161234</v>
      </c>
      <c r="P111" s="48">
        <f t="shared" si="3"/>
        <v>749.24027839294433</v>
      </c>
      <c r="Q111" s="39"/>
      <c r="R111" s="39"/>
      <c r="S111" s="39"/>
      <c r="T111" s="39"/>
      <c r="U111" s="39"/>
    </row>
    <row r="112" spans="1:21" s="13" customFormat="1" ht="12" customHeight="1">
      <c r="A112" s="27"/>
      <c r="B112" s="23" t="s">
        <v>29</v>
      </c>
      <c r="C112" s="49">
        <v>1563.7739237789999</v>
      </c>
      <c r="D112" s="49">
        <v>95.019733384999995</v>
      </c>
      <c r="E112" s="49">
        <v>181.63611780399998</v>
      </c>
      <c r="F112" s="50">
        <v>1376.202579</v>
      </c>
      <c r="G112" s="46">
        <v>82.964060843641079</v>
      </c>
      <c r="H112" s="46">
        <v>74.77615270726254</v>
      </c>
      <c r="I112" s="46">
        <v>116.15070754677001</v>
      </c>
      <c r="J112" s="46">
        <v>22.065131028659998</v>
      </c>
      <c r="K112" s="46">
        <v>23.3</v>
      </c>
      <c r="L112" s="46">
        <v>48.330086021130001</v>
      </c>
      <c r="M112" s="46">
        <v>22.649082264009994</v>
      </c>
      <c r="N112" s="47">
        <v>232.49500686057002</v>
      </c>
      <c r="O112" s="51">
        <f t="shared" si="2"/>
        <v>1658.7936571639998</v>
      </c>
      <c r="P112" s="48">
        <f t="shared" si="3"/>
        <v>757.6701129920832</v>
      </c>
      <c r="Q112" s="39"/>
      <c r="R112" s="39"/>
      <c r="S112" s="39"/>
      <c r="T112" s="39"/>
      <c r="U112" s="39"/>
    </row>
    <row r="113" spans="1:21" s="13" customFormat="1" ht="12" customHeight="1">
      <c r="A113" s="27"/>
      <c r="B113" s="23" t="s">
        <v>30</v>
      </c>
      <c r="C113" s="49">
        <v>1547.4227079600003</v>
      </c>
      <c r="D113" s="49">
        <v>97.430749085000016</v>
      </c>
      <c r="E113" s="49">
        <v>182.93650972</v>
      </c>
      <c r="F113" s="50">
        <v>1354.495719</v>
      </c>
      <c r="G113" s="46">
        <v>82.347501122280448</v>
      </c>
      <c r="H113" s="46">
        <v>74.105654568031028</v>
      </c>
      <c r="I113" s="46">
        <v>86.842588892039998</v>
      </c>
      <c r="J113" s="46">
        <v>18.937852090599996</v>
      </c>
      <c r="K113" s="46">
        <v>21.7</v>
      </c>
      <c r="L113" s="46">
        <v>48.801959021130003</v>
      </c>
      <c r="M113" s="46">
        <v>21.024026307630002</v>
      </c>
      <c r="N113" s="47">
        <v>197.3064263114</v>
      </c>
      <c r="O113" s="51">
        <f t="shared" si="2"/>
        <v>1644.8534570450004</v>
      </c>
      <c r="P113" s="48">
        <f t="shared" si="3"/>
        <v>740.4184769203107</v>
      </c>
      <c r="Q113" s="39"/>
      <c r="R113" s="39"/>
      <c r="S113" s="39"/>
      <c r="T113" s="39"/>
      <c r="U113" s="39"/>
    </row>
    <row r="114" spans="1:21" s="13" customFormat="1" ht="12" customHeight="1">
      <c r="A114" s="27"/>
      <c r="B114" s="23" t="s">
        <v>31</v>
      </c>
      <c r="C114" s="49">
        <v>1548.1595765869999</v>
      </c>
      <c r="D114" s="49">
        <v>100.790177212</v>
      </c>
      <c r="E114" s="49">
        <v>182.08698465800001</v>
      </c>
      <c r="F114" s="50">
        <v>1371.5763820000002</v>
      </c>
      <c r="G114" s="46">
        <v>83.178785699202678</v>
      </c>
      <c r="H114" s="46">
        <v>74.907092424361565</v>
      </c>
      <c r="I114" s="46">
        <v>86.996030048380007</v>
      </c>
      <c r="J114" s="46">
        <v>20.495233583080001</v>
      </c>
      <c r="K114" s="46">
        <v>18.3</v>
      </c>
      <c r="L114" s="46">
        <v>49.664844021130001</v>
      </c>
      <c r="M114" s="46">
        <v>16.206777589880001</v>
      </c>
      <c r="N114" s="47">
        <v>191.66288524247003</v>
      </c>
      <c r="O114" s="51">
        <f t="shared" si="2"/>
        <v>1648.9497537990001</v>
      </c>
      <c r="P114" s="48">
        <f t="shared" si="3"/>
        <v>753.25338852533957</v>
      </c>
      <c r="Q114" s="39"/>
      <c r="R114" s="39"/>
      <c r="S114" s="39"/>
      <c r="T114" s="39"/>
      <c r="U114" s="39"/>
    </row>
    <row r="115" spans="1:21" s="13" customFormat="1" ht="12" customHeight="1">
      <c r="A115" s="27"/>
      <c r="B115" s="23" t="s">
        <v>32</v>
      </c>
      <c r="C115" s="49">
        <v>1567.5441056730001</v>
      </c>
      <c r="D115" s="49">
        <v>103.38494332</v>
      </c>
      <c r="E115" s="49">
        <v>181.52396288900002</v>
      </c>
      <c r="F115" s="50">
        <v>1384.2650309999999</v>
      </c>
      <c r="G115" s="46">
        <v>82.844034091946583</v>
      </c>
      <c r="H115" s="46">
        <v>74.726053623009605</v>
      </c>
      <c r="I115" s="46">
        <v>101.88769930788</v>
      </c>
      <c r="J115" s="46">
        <v>21.112554358810002</v>
      </c>
      <c r="K115" s="46">
        <v>24.8</v>
      </c>
      <c r="L115" s="46">
        <v>48.84707902113</v>
      </c>
      <c r="M115" s="46">
        <v>6.8883933398399995</v>
      </c>
      <c r="N115" s="47">
        <v>203.53572602765999</v>
      </c>
      <c r="O115" s="51">
        <f t="shared" si="2"/>
        <v>1670.9290489930002</v>
      </c>
      <c r="P115" s="48">
        <f t="shared" si="3"/>
        <v>762.57977677936844</v>
      </c>
      <c r="Q115" s="39"/>
      <c r="R115" s="39"/>
      <c r="S115" s="39"/>
      <c r="T115" s="39"/>
      <c r="U115" s="39"/>
    </row>
    <row r="116" spans="1:21" s="13" customFormat="1" ht="12" customHeight="1">
      <c r="A116" s="27"/>
      <c r="B116" s="23" t="s">
        <v>33</v>
      </c>
      <c r="C116" s="49">
        <v>1554.4812074699996</v>
      </c>
      <c r="D116" s="49">
        <v>106.31448699600001</v>
      </c>
      <c r="E116" s="49">
        <v>181.87795578799998</v>
      </c>
      <c r="F116" s="50">
        <v>1383.3581439999998</v>
      </c>
      <c r="G116" s="46">
        <v>83.294901872008694</v>
      </c>
      <c r="H116" s="46">
        <v>75.073420831155531</v>
      </c>
      <c r="I116" s="46">
        <v>94.633737184010002</v>
      </c>
      <c r="J116" s="46">
        <v>20.700461829889999</v>
      </c>
      <c r="K116" s="46">
        <v>28.7</v>
      </c>
      <c r="L116" s="46">
        <v>49.552288021129996</v>
      </c>
      <c r="M116" s="46">
        <v>10.754077053890001</v>
      </c>
      <c r="N116" s="47">
        <v>204.34056408892002</v>
      </c>
      <c r="O116" s="51">
        <f t="shared" si="2"/>
        <v>1660.7956944659995</v>
      </c>
      <c r="P116" s="48">
        <f t="shared" si="3"/>
        <v>760.59692776207874</v>
      </c>
      <c r="Q116" s="39"/>
      <c r="R116" s="39"/>
      <c r="S116" s="39"/>
      <c r="T116" s="39"/>
      <c r="U116" s="39"/>
    </row>
    <row r="117" spans="1:21" s="13" customFormat="1" ht="12" customHeight="1">
      <c r="A117" s="27"/>
      <c r="B117" s="23" t="s">
        <v>22</v>
      </c>
      <c r="C117" s="49">
        <v>1558.7939569089999</v>
      </c>
      <c r="D117" s="49">
        <v>105.390395756</v>
      </c>
      <c r="E117" s="49">
        <v>184.27910535099997</v>
      </c>
      <c r="F117" s="50">
        <v>1376.546844</v>
      </c>
      <c r="G117" s="46">
        <v>82.716006901255781</v>
      </c>
      <c r="H117" s="46">
        <v>74.469789382662753</v>
      </c>
      <c r="I117" s="46">
        <v>104.44152048378</v>
      </c>
      <c r="J117" s="46">
        <v>15.260731405069999</v>
      </c>
      <c r="K117" s="46">
        <v>25</v>
      </c>
      <c r="L117" s="46">
        <v>48.62521202112999</v>
      </c>
      <c r="M117" s="46">
        <v>10.317142465049999</v>
      </c>
      <c r="N117" s="47">
        <v>203.64460637503001</v>
      </c>
      <c r="O117" s="51">
        <f t="shared" si="2"/>
        <v>1664.184352665</v>
      </c>
      <c r="P117" s="48">
        <f t="shared" si="3"/>
        <v>746.99019260922967</v>
      </c>
      <c r="Q117" s="39"/>
      <c r="R117" s="39"/>
      <c r="S117" s="39"/>
      <c r="T117" s="39"/>
      <c r="U117" s="39"/>
    </row>
    <row r="118" spans="1:21" s="13" customFormat="1" ht="12" customHeight="1">
      <c r="A118" s="27"/>
      <c r="B118" s="23" t="s">
        <v>23</v>
      </c>
      <c r="C118" s="49">
        <v>1565.7018249850003</v>
      </c>
      <c r="D118" s="49">
        <v>107.97912766500001</v>
      </c>
      <c r="E118" s="49">
        <v>188.40437043700001</v>
      </c>
      <c r="F118" s="50">
        <v>1388.7584320000001</v>
      </c>
      <c r="G118" s="46">
        <v>82.976294245395323</v>
      </c>
      <c r="H118" s="46">
        <v>74.580816183959271</v>
      </c>
      <c r="I118" s="46">
        <v>102.71554514179999</v>
      </c>
      <c r="J118" s="46">
        <v>18.552791240279998</v>
      </c>
      <c r="K118" s="46">
        <v>24.5</v>
      </c>
      <c r="L118" s="46">
        <v>48.881383242129999</v>
      </c>
      <c r="M118" s="46">
        <v>10.476713445060001</v>
      </c>
      <c r="N118" s="47">
        <v>205.12643306927001</v>
      </c>
      <c r="O118" s="51">
        <f t="shared" si="2"/>
        <v>1673.6809526500003</v>
      </c>
      <c r="P118" s="48">
        <f t="shared" si="3"/>
        <v>737.11582633608964</v>
      </c>
      <c r="Q118" s="39"/>
      <c r="R118" s="39"/>
      <c r="S118" s="39"/>
      <c r="T118" s="39"/>
      <c r="U118" s="39"/>
    </row>
    <row r="119" spans="1:21" s="13" customFormat="1" ht="12" customHeight="1">
      <c r="A119" s="27" t="s">
        <v>9</v>
      </c>
      <c r="B119" s="23" t="s">
        <v>24</v>
      </c>
      <c r="C119" s="49">
        <v>1560.260544795</v>
      </c>
      <c r="D119" s="49">
        <v>105.30563868900002</v>
      </c>
      <c r="E119" s="49">
        <v>192.52855123499998</v>
      </c>
      <c r="F119" s="50">
        <v>1384.777855</v>
      </c>
      <c r="G119" s="46">
        <v>83.141568838972688</v>
      </c>
      <c r="H119" s="46">
        <v>74.526762770759376</v>
      </c>
      <c r="I119" s="46">
        <v>110.34933366839999</v>
      </c>
      <c r="J119" s="46">
        <v>15.007297451059999</v>
      </c>
      <c r="K119" s="46">
        <v>24.5</v>
      </c>
      <c r="L119" s="46">
        <v>50.02230844212999</v>
      </c>
      <c r="M119" s="46">
        <v>4.7231512788399996</v>
      </c>
      <c r="N119" s="47">
        <v>204.60209084042998</v>
      </c>
      <c r="O119" s="51">
        <f t="shared" si="2"/>
        <v>1665.566183484</v>
      </c>
      <c r="P119" s="48">
        <f t="shared" si="3"/>
        <v>719.25844043242341</v>
      </c>
      <c r="Q119" s="39"/>
      <c r="R119" s="39"/>
      <c r="S119" s="39"/>
      <c r="T119" s="39"/>
      <c r="U119" s="39"/>
    </row>
    <row r="120" spans="1:21" s="13" customFormat="1" ht="12" customHeight="1">
      <c r="A120" s="27"/>
      <c r="B120" s="23" t="s">
        <v>25</v>
      </c>
      <c r="C120" s="49">
        <v>1576.395812712</v>
      </c>
      <c r="D120" s="49">
        <v>109.681273491</v>
      </c>
      <c r="E120" s="49">
        <v>193.49188248900001</v>
      </c>
      <c r="F120" s="50">
        <v>1385.0493589999999</v>
      </c>
      <c r="G120" s="46">
        <v>82.146265454510967</v>
      </c>
      <c r="H120" s="46">
        <v>73.689733235160929</v>
      </c>
      <c r="I120" s="46">
        <v>119.25619942343</v>
      </c>
      <c r="J120" s="46">
        <v>10.554536075649999</v>
      </c>
      <c r="K120" s="46">
        <v>24</v>
      </c>
      <c r="L120" s="46">
        <v>42.03109344213</v>
      </c>
      <c r="M120" s="46">
        <v>9.1957491947500003</v>
      </c>
      <c r="N120" s="47">
        <v>205.03757813595999</v>
      </c>
      <c r="O120" s="51">
        <f t="shared" si="2"/>
        <v>1686.0770862029999</v>
      </c>
      <c r="P120" s="48">
        <f t="shared" si="3"/>
        <v>715.8178116742132</v>
      </c>
      <c r="Q120" s="39"/>
      <c r="R120" s="39"/>
      <c r="S120" s="39"/>
      <c r="T120" s="39"/>
      <c r="U120" s="39"/>
    </row>
    <row r="121" spans="1:21" s="13" customFormat="1" ht="12" customHeight="1">
      <c r="A121" s="27"/>
      <c r="B121" s="23" t="s">
        <v>26</v>
      </c>
      <c r="C121" s="49">
        <v>1579.0416679149998</v>
      </c>
      <c r="D121" s="49">
        <v>100.64152769300001</v>
      </c>
      <c r="E121" s="49">
        <v>193.114704983</v>
      </c>
      <c r="F121" s="50">
        <v>1384.0778365121162</v>
      </c>
      <c r="G121" s="46">
        <v>82.401124219803691</v>
      </c>
      <c r="H121" s="46">
        <v>73.904281720699387</v>
      </c>
      <c r="I121" s="46">
        <v>114.90124177743</v>
      </c>
      <c r="J121" s="46">
        <v>15.053269177440001</v>
      </c>
      <c r="K121" s="46">
        <v>21.5</v>
      </c>
      <c r="L121" s="46">
        <v>41.572230192129993</v>
      </c>
      <c r="M121" s="46">
        <v>12.250726446389999</v>
      </c>
      <c r="N121" s="47">
        <v>205.27746759338999</v>
      </c>
      <c r="O121" s="51">
        <f t="shared" si="2"/>
        <v>1679.6831956079998</v>
      </c>
      <c r="P121" s="48">
        <f t="shared" si="3"/>
        <v>716.71281409354992</v>
      </c>
      <c r="Q121" s="39"/>
      <c r="R121" s="39"/>
      <c r="S121" s="39"/>
      <c r="T121" s="39"/>
      <c r="U121" s="39"/>
    </row>
    <row r="122" spans="1:21" s="13" customFormat="1" ht="12" customHeight="1">
      <c r="A122" s="27"/>
      <c r="B122" s="23" t="s">
        <v>27</v>
      </c>
      <c r="C122" s="49">
        <v>1575.7350837660003</v>
      </c>
      <c r="D122" s="49">
        <v>98.878671020999988</v>
      </c>
      <c r="E122" s="49">
        <v>195.22551116</v>
      </c>
      <c r="F122" s="50">
        <v>1378.77865086002</v>
      </c>
      <c r="G122" s="46">
        <v>82.334129104020846</v>
      </c>
      <c r="H122" s="46">
        <v>73.7378167187928</v>
      </c>
      <c r="I122" s="46">
        <v>114.03928127879</v>
      </c>
      <c r="J122" s="46">
        <v>11.6381780497</v>
      </c>
      <c r="K122" s="46">
        <v>19.5</v>
      </c>
      <c r="L122" s="46">
        <v>43.523950192129995</v>
      </c>
      <c r="M122" s="46">
        <v>8.9050425394600001</v>
      </c>
      <c r="N122" s="47">
        <v>197.60645206007999</v>
      </c>
      <c r="O122" s="51">
        <f t="shared" si="2"/>
        <v>1674.6137547870003</v>
      </c>
      <c r="P122" s="48">
        <f t="shared" si="3"/>
        <v>706.24922053861155</v>
      </c>
      <c r="Q122" s="39"/>
      <c r="R122" s="39"/>
      <c r="S122" s="39"/>
      <c r="T122" s="39"/>
      <c r="U122" s="39"/>
    </row>
    <row r="123" spans="1:21" s="13" customFormat="1" ht="12" customHeight="1">
      <c r="A123" s="27"/>
      <c r="B123" s="23" t="s">
        <v>28</v>
      </c>
      <c r="C123" s="49">
        <v>1584.8186549760001</v>
      </c>
      <c r="D123" s="49">
        <v>101.302949677</v>
      </c>
      <c r="E123" s="49">
        <v>195.39555963000001</v>
      </c>
      <c r="F123" s="50">
        <v>1385.9853889999999</v>
      </c>
      <c r="G123" s="46">
        <v>82.199610346919954</v>
      </c>
      <c r="H123" s="46">
        <v>73.663180719808381</v>
      </c>
      <c r="I123" s="46">
        <v>112.68977889525999</v>
      </c>
      <c r="J123" s="46">
        <v>13.08345587973</v>
      </c>
      <c r="K123" s="46">
        <v>15.5</v>
      </c>
      <c r="L123" s="46">
        <v>41.223956701129993</v>
      </c>
      <c r="M123" s="46">
        <v>14.270595428800002</v>
      </c>
      <c r="N123" s="47">
        <v>196.76778690491997</v>
      </c>
      <c r="O123" s="51">
        <f t="shared" si="2"/>
        <v>1686.1216046530001</v>
      </c>
      <c r="P123" s="48">
        <f t="shared" si="3"/>
        <v>709.32286876144701</v>
      </c>
      <c r="Q123" s="39"/>
      <c r="R123" s="39"/>
      <c r="S123" s="39"/>
      <c r="T123" s="39"/>
      <c r="U123" s="39"/>
    </row>
    <row r="124" spans="1:21" s="13" customFormat="1" ht="12" customHeight="1">
      <c r="A124" s="27"/>
      <c r="B124" s="23" t="s">
        <v>29</v>
      </c>
      <c r="C124" s="49">
        <v>1584.2153991309999</v>
      </c>
      <c r="D124" s="49">
        <v>100.187345462</v>
      </c>
      <c r="E124" s="49">
        <v>200.66122110199998</v>
      </c>
      <c r="F124" s="50">
        <v>1388.2344599999999</v>
      </c>
      <c r="G124" s="46">
        <v>82.417014841390397</v>
      </c>
      <c r="H124" s="46">
        <v>73.643891415014934</v>
      </c>
      <c r="I124" s="46">
        <v>116.04199999112998</v>
      </c>
      <c r="J124" s="46">
        <v>13.1451810949</v>
      </c>
      <c r="K124" s="46">
        <v>15.25</v>
      </c>
      <c r="L124" s="46">
        <v>42.327241826459996</v>
      </c>
      <c r="M124" s="46">
        <v>11.849829828680001</v>
      </c>
      <c r="N124" s="47">
        <v>198.61425274116999</v>
      </c>
      <c r="O124" s="51">
        <f t="shared" si="2"/>
        <v>1684.4027445929999</v>
      </c>
      <c r="P124" s="48">
        <f t="shared" si="3"/>
        <v>691.82996713367629</v>
      </c>
      <c r="Q124" s="39"/>
      <c r="R124" s="39"/>
      <c r="S124" s="39"/>
      <c r="T124" s="39"/>
      <c r="U124" s="39"/>
    </row>
    <row r="125" spans="1:21" s="13" customFormat="1" ht="12" customHeight="1">
      <c r="A125" s="27"/>
      <c r="B125" s="23" t="s">
        <v>30</v>
      </c>
      <c r="C125" s="49">
        <v>1567.0532321330002</v>
      </c>
      <c r="D125" s="49">
        <v>103.74336698400001</v>
      </c>
      <c r="E125" s="49">
        <v>201.55354326</v>
      </c>
      <c r="F125" s="50">
        <v>1388.475968</v>
      </c>
      <c r="G125" s="46">
        <v>83.102633123253682</v>
      </c>
      <c r="H125" s="46">
        <v>74.156854349758078</v>
      </c>
      <c r="I125" s="46">
        <v>118.94118421031001</v>
      </c>
      <c r="J125" s="46">
        <v>10.544029039190001</v>
      </c>
      <c r="K125" s="46">
        <v>13.75</v>
      </c>
      <c r="L125" s="46">
        <v>43.722411826459997</v>
      </c>
      <c r="M125" s="46">
        <v>10.530343049609998</v>
      </c>
      <c r="N125" s="47">
        <v>197.48796812557001</v>
      </c>
      <c r="O125" s="51">
        <f t="shared" si="2"/>
        <v>1670.7965991170001</v>
      </c>
      <c r="P125" s="48">
        <f t="shared" si="3"/>
        <v>688.88690595178184</v>
      </c>
      <c r="Q125" s="39"/>
      <c r="R125" s="39"/>
      <c r="S125" s="39"/>
      <c r="T125" s="39"/>
      <c r="U125" s="39"/>
    </row>
    <row r="126" spans="1:21" s="13" customFormat="1" ht="12" customHeight="1">
      <c r="A126" s="27"/>
      <c r="B126" s="23" t="s">
        <v>31</v>
      </c>
      <c r="C126" s="49">
        <v>1571.3906698349999</v>
      </c>
      <c r="D126" s="49">
        <v>99.253487258000007</v>
      </c>
      <c r="E126" s="49">
        <v>200.88450450600001</v>
      </c>
      <c r="F126" s="50">
        <v>1396.5576859999999</v>
      </c>
      <c r="G126" s="46">
        <v>83.593964643558607</v>
      </c>
      <c r="H126" s="46">
        <v>74.621228873236007</v>
      </c>
      <c r="I126" s="46">
        <v>112.37170043835002</v>
      </c>
      <c r="J126" s="46">
        <v>9.5434624232499985</v>
      </c>
      <c r="K126" s="46">
        <v>13.75</v>
      </c>
      <c r="L126" s="46">
        <v>42.937952613459991</v>
      </c>
      <c r="M126" s="46">
        <v>20.052051740929997</v>
      </c>
      <c r="N126" s="47">
        <v>198.65516721598999</v>
      </c>
      <c r="O126" s="51">
        <f t="shared" si="2"/>
        <v>1670.6441570929999</v>
      </c>
      <c r="P126" s="48">
        <f t="shared" si="3"/>
        <v>695.20428638052942</v>
      </c>
      <c r="Q126" s="39"/>
      <c r="R126" s="39"/>
      <c r="S126" s="39"/>
      <c r="T126" s="39"/>
      <c r="U126" s="39"/>
    </row>
    <row r="127" spans="1:21" s="13" customFormat="1" ht="12" customHeight="1">
      <c r="A127" s="27"/>
      <c r="B127" s="23" t="s">
        <v>32</v>
      </c>
      <c r="C127" s="49">
        <v>1589.2117505390001</v>
      </c>
      <c r="D127" s="49">
        <v>100.58525542999999</v>
      </c>
      <c r="E127" s="49">
        <v>200.359976636</v>
      </c>
      <c r="F127" s="50">
        <v>1407.4531119999999</v>
      </c>
      <c r="G127" s="46">
        <v>83.29125374399085</v>
      </c>
      <c r="H127" s="46">
        <v>74.462233822518741</v>
      </c>
      <c r="I127" s="46">
        <v>124.59638726027001</v>
      </c>
      <c r="J127" s="46">
        <v>11.18376678107</v>
      </c>
      <c r="K127" s="46">
        <v>10.75</v>
      </c>
      <c r="L127" s="46">
        <v>42.851749029300002</v>
      </c>
      <c r="M127" s="46">
        <v>6.9939522648899999</v>
      </c>
      <c r="N127" s="47">
        <v>196.37585533553002</v>
      </c>
      <c r="O127" s="51">
        <f t="shared" si="2"/>
        <v>1689.7970059690001</v>
      </c>
      <c r="P127" s="48">
        <f t="shared" si="3"/>
        <v>702.46220609067166</v>
      </c>
      <c r="Q127" s="39"/>
      <c r="R127" s="39"/>
      <c r="S127" s="39"/>
      <c r="T127" s="39"/>
      <c r="U127" s="39"/>
    </row>
    <row r="128" spans="1:21" s="13" customFormat="1" ht="12" customHeight="1">
      <c r="A128" s="27"/>
      <c r="B128" s="23" t="s">
        <v>33</v>
      </c>
      <c r="C128" s="49">
        <v>1601.0300521290003</v>
      </c>
      <c r="D128" s="49">
        <v>103.24173253400001</v>
      </c>
      <c r="E128" s="49">
        <v>202.81714150800002</v>
      </c>
      <c r="F128" s="50">
        <v>1413.4202115621231</v>
      </c>
      <c r="G128" s="46">
        <v>82.933967708771902</v>
      </c>
      <c r="H128" s="46">
        <v>74.114017032228745</v>
      </c>
      <c r="I128" s="46">
        <v>127.84614298631</v>
      </c>
      <c r="J128" s="46">
        <v>8.8611103588899987</v>
      </c>
      <c r="K128" s="46">
        <v>5.75</v>
      </c>
      <c r="L128" s="46">
        <v>42.477067858929999</v>
      </c>
      <c r="M128" s="46">
        <v>10.845814397150001</v>
      </c>
      <c r="N128" s="47">
        <v>195.78013560128002</v>
      </c>
      <c r="O128" s="51">
        <f t="shared" si="2"/>
        <v>1704.2717846630003</v>
      </c>
      <c r="P128" s="48">
        <f t="shared" si="3"/>
        <v>696.89386264541713</v>
      </c>
      <c r="Q128" s="39"/>
      <c r="R128" s="39"/>
      <c r="S128" s="39"/>
      <c r="T128" s="39"/>
      <c r="U128" s="39"/>
    </row>
    <row r="129" spans="1:21" s="13" customFormat="1" ht="12" customHeight="1">
      <c r="A129" s="27"/>
      <c r="B129" s="23" t="s">
        <v>22</v>
      </c>
      <c r="C129" s="49">
        <v>1598.3649265229999</v>
      </c>
      <c r="D129" s="49">
        <v>105.89044016600002</v>
      </c>
      <c r="E129" s="49">
        <v>202.31648456200003</v>
      </c>
      <c r="F129" s="50">
        <v>1423.9803160000001</v>
      </c>
      <c r="G129" s="46">
        <v>83.554398233551481</v>
      </c>
      <c r="H129" s="46">
        <v>74.687996419628945</v>
      </c>
      <c r="I129" s="46">
        <v>124.28870354796999</v>
      </c>
      <c r="J129" s="46">
        <v>8.9679319321100017</v>
      </c>
      <c r="K129" s="46">
        <v>6.75</v>
      </c>
      <c r="L129" s="46">
        <v>43.127280480879996</v>
      </c>
      <c r="M129" s="46">
        <v>4.2701391252199992</v>
      </c>
      <c r="N129" s="47">
        <v>187.40405508617997</v>
      </c>
      <c r="O129" s="51">
        <f t="shared" si="2"/>
        <v>1704.2553666889999</v>
      </c>
      <c r="P129" s="48">
        <f t="shared" si="3"/>
        <v>703.83800859470762</v>
      </c>
      <c r="Q129" s="39"/>
      <c r="R129" s="39"/>
      <c r="S129" s="39"/>
      <c r="T129" s="39"/>
      <c r="U129" s="39"/>
    </row>
    <row r="130" spans="1:21" s="13" customFormat="1" ht="12" customHeight="1">
      <c r="A130" s="27"/>
      <c r="B130" s="23" t="s">
        <v>23</v>
      </c>
      <c r="C130" s="49">
        <v>1603.2399622459998</v>
      </c>
      <c r="D130" s="49">
        <v>105.37412620800001</v>
      </c>
      <c r="E130" s="49">
        <v>202.965500996</v>
      </c>
      <c r="F130" s="50">
        <v>1438.3804610000002</v>
      </c>
      <c r="G130" s="46">
        <v>84.184045462336414</v>
      </c>
      <c r="H130" s="46">
        <v>75.245648621611991</v>
      </c>
      <c r="I130" s="46">
        <v>113.53246663022</v>
      </c>
      <c r="J130" s="46">
        <v>9.2484396539400002</v>
      </c>
      <c r="K130" s="46">
        <v>8.75</v>
      </c>
      <c r="L130" s="46">
        <v>43.286799262029994</v>
      </c>
      <c r="M130" s="46">
        <v>9.9554854271700002</v>
      </c>
      <c r="N130" s="47">
        <v>184.77319097335999</v>
      </c>
      <c r="O130" s="51">
        <f t="shared" si="2"/>
        <v>1708.6140884539998</v>
      </c>
      <c r="P130" s="48">
        <f t="shared" si="3"/>
        <v>708.68224104171645</v>
      </c>
      <c r="Q130" s="39"/>
      <c r="R130" s="39"/>
      <c r="S130" s="39"/>
      <c r="T130" s="39"/>
      <c r="U130" s="39"/>
    </row>
    <row r="131" spans="1:21" s="13" customFormat="1" ht="12" customHeight="1">
      <c r="A131" s="27" t="s">
        <v>46</v>
      </c>
      <c r="B131" s="23" t="s">
        <v>24</v>
      </c>
      <c r="C131" s="49">
        <v>1613.717152726</v>
      </c>
      <c r="D131" s="49">
        <v>104.150905647</v>
      </c>
      <c r="E131" s="49">
        <v>209.31384259999999</v>
      </c>
      <c r="F131" s="50">
        <v>1440.68253</v>
      </c>
      <c r="G131" s="46">
        <v>83.864562413744196</v>
      </c>
      <c r="H131" s="46">
        <v>74.755918435754566</v>
      </c>
      <c r="I131" s="46">
        <v>104.63230153442998</v>
      </c>
      <c r="J131" s="46">
        <v>6.61796397083</v>
      </c>
      <c r="K131" s="46">
        <v>8.75</v>
      </c>
      <c r="L131" s="46">
        <v>42.64602951605</v>
      </c>
      <c r="M131" s="46">
        <v>12.499152703070003</v>
      </c>
      <c r="N131" s="47">
        <v>175.14544772437998</v>
      </c>
      <c r="O131" s="51">
        <f t="shared" si="2"/>
        <v>1717.8680583729999</v>
      </c>
      <c r="P131" s="48">
        <f t="shared" si="3"/>
        <v>688.28822408709641</v>
      </c>
      <c r="Q131" s="39"/>
      <c r="R131" s="39"/>
      <c r="S131" s="39"/>
      <c r="T131" s="39"/>
      <c r="U131" s="39"/>
    </row>
    <row r="132" spans="1:21" s="13" customFormat="1" ht="12" customHeight="1">
      <c r="A132" s="27"/>
      <c r="B132" s="23" t="s">
        <v>25</v>
      </c>
      <c r="C132" s="49">
        <v>1625.9420923559999</v>
      </c>
      <c r="D132" s="49">
        <v>103.47620192599999</v>
      </c>
      <c r="E132" s="49">
        <v>210.36141025100002</v>
      </c>
      <c r="F132" s="50">
        <v>1440.164933</v>
      </c>
      <c r="G132" s="46">
        <v>83.274528652879269</v>
      </c>
      <c r="H132" s="46">
        <v>74.243736525056505</v>
      </c>
      <c r="I132" s="46">
        <v>122.12162416462999</v>
      </c>
      <c r="J132" s="46">
        <v>4.7905600443500003</v>
      </c>
      <c r="K132" s="46">
        <v>9.6</v>
      </c>
      <c r="L132" s="46">
        <v>39.50863976974</v>
      </c>
      <c r="M132" s="46">
        <v>7.1987276211600006</v>
      </c>
      <c r="N132" s="47">
        <v>183.21955159987999</v>
      </c>
      <c r="O132" s="51">
        <f t="shared" si="2"/>
        <v>1729.4182942819998</v>
      </c>
      <c r="P132" s="48">
        <f t="shared" si="3"/>
        <v>684.61460268859071</v>
      </c>
      <c r="Q132" s="39"/>
      <c r="R132" s="39"/>
      <c r="S132" s="39"/>
      <c r="T132" s="39"/>
      <c r="U132" s="39"/>
    </row>
    <row r="133" spans="1:21" s="13" customFormat="1" ht="12" customHeight="1">
      <c r="A133" s="27"/>
      <c r="B133" s="23" t="s">
        <v>26</v>
      </c>
      <c r="C133" s="49">
        <v>1635.7474213949999</v>
      </c>
      <c r="D133" s="49">
        <v>117.980543854</v>
      </c>
      <c r="E133" s="49">
        <v>207.681229952</v>
      </c>
      <c r="F133" s="50">
        <v>1450.608369</v>
      </c>
      <c r="G133" s="46">
        <v>82.715700367704287</v>
      </c>
      <c r="H133" s="46">
        <v>73.957457350012348</v>
      </c>
      <c r="I133" s="46">
        <v>120.55901128800001</v>
      </c>
      <c r="J133" s="46">
        <v>1.7524685180799999</v>
      </c>
      <c r="K133" s="46">
        <v>9.6</v>
      </c>
      <c r="L133" s="46">
        <v>39.695098878309999</v>
      </c>
      <c r="M133" s="46">
        <v>6.2262686107999992</v>
      </c>
      <c r="N133" s="47">
        <v>177.83284729518999</v>
      </c>
      <c r="O133" s="51">
        <f t="shared" si="2"/>
        <v>1753.7279652489999</v>
      </c>
      <c r="P133" s="48">
        <f t="shared" si="3"/>
        <v>698.47832148108409</v>
      </c>
      <c r="Q133" s="39"/>
      <c r="R133" s="39"/>
      <c r="S133" s="39"/>
      <c r="T133" s="39"/>
      <c r="U133" s="39"/>
    </row>
    <row r="134" spans="1:21" s="13" customFormat="1" ht="12" customHeight="1">
      <c r="A134" s="27"/>
      <c r="B134" s="23" t="s">
        <v>27</v>
      </c>
      <c r="C134" s="49">
        <v>1633.6299529170001</v>
      </c>
      <c r="D134" s="49">
        <v>118.61828768199999</v>
      </c>
      <c r="E134" s="49">
        <v>206.29730509200002</v>
      </c>
      <c r="F134" s="50">
        <v>1449.1135790000001</v>
      </c>
      <c r="G134" s="46">
        <v>82.700244487312219</v>
      </c>
      <c r="H134" s="46">
        <v>73.989271384992676</v>
      </c>
      <c r="I134" s="46">
        <v>119.12023178121999</v>
      </c>
      <c r="J134" s="46">
        <v>1.4631777930100001</v>
      </c>
      <c r="K134" s="46">
        <v>8.6</v>
      </c>
      <c r="L134" s="46">
        <v>40.972029685030009</v>
      </c>
      <c r="M134" s="46">
        <v>9.6488556016899985</v>
      </c>
      <c r="N134" s="47">
        <v>179.80429486094999</v>
      </c>
      <c r="O134" s="51">
        <f t="shared" si="2"/>
        <v>1752.2482405990002</v>
      </c>
      <c r="P134" s="48">
        <f t="shared" si="3"/>
        <v>702.43941303729378</v>
      </c>
      <c r="Q134" s="39"/>
      <c r="R134" s="39"/>
      <c r="S134" s="39"/>
      <c r="T134" s="39"/>
      <c r="U134" s="39"/>
    </row>
    <row r="135" spans="1:21" s="13" customFormat="1" ht="12" customHeight="1">
      <c r="A135" s="27"/>
      <c r="B135" s="23" t="s">
        <v>28</v>
      </c>
      <c r="C135" s="49">
        <v>1647.7047593240002</v>
      </c>
      <c r="D135" s="49">
        <v>116.877537373</v>
      </c>
      <c r="E135" s="49">
        <v>229.19699795700001</v>
      </c>
      <c r="F135" s="50">
        <v>1451.6534260000001</v>
      </c>
      <c r="G135" s="46">
        <v>82.266122057171827</v>
      </c>
      <c r="H135" s="46">
        <v>72.809133382635494</v>
      </c>
      <c r="I135" s="46">
        <v>119.23888172647</v>
      </c>
      <c r="J135" s="46">
        <v>3.0709816366</v>
      </c>
      <c r="K135" s="46">
        <v>9.6</v>
      </c>
      <c r="L135" s="46">
        <v>38.787026871720002</v>
      </c>
      <c r="M135" s="46">
        <v>15.703250176070002</v>
      </c>
      <c r="N135" s="47">
        <v>186.40014041086002</v>
      </c>
      <c r="O135" s="51">
        <f t="shared" si="2"/>
        <v>1764.5822966970002</v>
      </c>
      <c r="P135" s="48">
        <f t="shared" si="3"/>
        <v>633.36493886902781</v>
      </c>
      <c r="Q135" s="39"/>
      <c r="R135" s="39"/>
      <c r="S135" s="39"/>
      <c r="T135" s="39"/>
      <c r="U135" s="39"/>
    </row>
    <row r="136" spans="1:21" s="13" customFormat="1" ht="12" customHeight="1">
      <c r="A136" s="27"/>
      <c r="B136" s="23" t="s">
        <v>29</v>
      </c>
      <c r="C136" s="49">
        <v>1640.5871745259999</v>
      </c>
      <c r="D136" s="49">
        <v>117.14310756</v>
      </c>
      <c r="E136" s="49">
        <v>243.68168949399998</v>
      </c>
      <c r="F136" s="50">
        <v>1463.243502</v>
      </c>
      <c r="G136" s="46">
        <v>83.246190664900226</v>
      </c>
      <c r="H136" s="46">
        <v>73.110560083482127</v>
      </c>
      <c r="I136" s="46">
        <v>115.85001649359999</v>
      </c>
      <c r="J136" s="46">
        <v>1.7733812340399999</v>
      </c>
      <c r="K136" s="46">
        <v>7.35</v>
      </c>
      <c r="L136" s="46">
        <v>39.677110540280005</v>
      </c>
      <c r="M136" s="46">
        <v>11.515858351199999</v>
      </c>
      <c r="N136" s="47">
        <v>176.16636661912</v>
      </c>
      <c r="O136" s="51">
        <f t="shared" si="2"/>
        <v>1757.730282086</v>
      </c>
      <c r="P136" s="48">
        <f t="shared" si="3"/>
        <v>600.47330804312594</v>
      </c>
      <c r="Q136" s="39"/>
      <c r="R136" s="39"/>
      <c r="S136" s="39"/>
      <c r="T136" s="39"/>
      <c r="U136" s="39"/>
    </row>
    <row r="137" spans="1:21" s="13" customFormat="1" ht="12" customHeight="1">
      <c r="A137" s="27"/>
      <c r="B137" s="23" t="s">
        <v>30</v>
      </c>
      <c r="C137" s="49">
        <v>1638.9964288400001</v>
      </c>
      <c r="D137" s="49">
        <v>117.025180062</v>
      </c>
      <c r="E137" s="49">
        <v>246.25544660199998</v>
      </c>
      <c r="F137" s="50">
        <v>1464.4816640000001</v>
      </c>
      <c r="G137" s="46">
        <v>83.397701746717502</v>
      </c>
      <c r="H137" s="46">
        <v>73.140810357604096</v>
      </c>
      <c r="I137" s="46">
        <v>115.08911966077</v>
      </c>
      <c r="J137" s="46">
        <v>2.42277120921</v>
      </c>
      <c r="K137" s="46">
        <v>6.35</v>
      </c>
      <c r="L137" s="46">
        <v>40.145232799309994</v>
      </c>
      <c r="M137" s="46">
        <v>16.336669134120001</v>
      </c>
      <c r="N137" s="47">
        <v>180.34379280340997</v>
      </c>
      <c r="O137" s="51">
        <f t="shared" si="2"/>
        <v>1756.021608902</v>
      </c>
      <c r="P137" s="48">
        <f t="shared" si="3"/>
        <v>594.70021240460403</v>
      </c>
      <c r="Q137" s="39"/>
      <c r="R137" s="39"/>
      <c r="S137" s="39"/>
      <c r="T137" s="39"/>
      <c r="U137" s="39"/>
    </row>
    <row r="138" spans="1:21" s="13" customFormat="1" ht="12" customHeight="1">
      <c r="A138" s="27"/>
      <c r="B138" s="23" t="s">
        <v>31</v>
      </c>
      <c r="C138" s="49">
        <v>1650.7548445919999</v>
      </c>
      <c r="D138" s="49">
        <v>115.21089199800001</v>
      </c>
      <c r="E138" s="49">
        <v>244.65965402799998</v>
      </c>
      <c r="F138" s="50">
        <v>1470.5009633166901</v>
      </c>
      <c r="G138" s="46">
        <v>83.268940775496631</v>
      </c>
      <c r="H138" s="46">
        <v>73.136496245315328</v>
      </c>
      <c r="I138" s="46">
        <v>119.46260208270999</v>
      </c>
      <c r="J138" s="46">
        <v>2.4400853500799999</v>
      </c>
      <c r="K138" s="46">
        <v>6.35</v>
      </c>
      <c r="L138" s="46">
        <v>41.15615152353999</v>
      </c>
      <c r="M138" s="46">
        <v>17.052113561690003</v>
      </c>
      <c r="N138" s="47">
        <v>186.46095251801998</v>
      </c>
      <c r="O138" s="51">
        <f t="shared" si="2"/>
        <v>1765.96573659</v>
      </c>
      <c r="P138" s="48">
        <f t="shared" si="3"/>
        <v>601.03941908967101</v>
      </c>
      <c r="Q138" s="39"/>
      <c r="R138" s="39"/>
      <c r="S138" s="39"/>
      <c r="T138" s="39"/>
      <c r="U138" s="39"/>
    </row>
    <row r="139" spans="1:21" s="13" customFormat="1" ht="12" customHeight="1">
      <c r="A139" s="27"/>
      <c r="B139" s="23" t="s">
        <v>32</v>
      </c>
      <c r="C139" s="49">
        <v>1662.90860185</v>
      </c>
      <c r="D139" s="49">
        <v>111.469012479</v>
      </c>
      <c r="E139" s="49">
        <v>243.11094301299997</v>
      </c>
      <c r="F139" s="50">
        <v>1472.5554532102815</v>
      </c>
      <c r="G139" s="46">
        <v>82.989970191161603</v>
      </c>
      <c r="H139" s="46">
        <v>72.989531853917583</v>
      </c>
      <c r="I139" s="46">
        <v>125.28989068494</v>
      </c>
      <c r="J139" s="46">
        <v>1.7740157466800002</v>
      </c>
      <c r="K139" s="46">
        <v>5.35</v>
      </c>
      <c r="L139" s="46">
        <v>41.6452048202</v>
      </c>
      <c r="M139" s="46">
        <v>15.93407636883</v>
      </c>
      <c r="N139" s="47">
        <v>189.99318762065002</v>
      </c>
      <c r="O139" s="51">
        <f t="shared" si="2"/>
        <v>1774.3776143289999</v>
      </c>
      <c r="P139" s="48">
        <f t="shared" si="3"/>
        <v>605.71335661000626</v>
      </c>
      <c r="Q139" s="39"/>
      <c r="R139" s="39"/>
      <c r="S139" s="39"/>
      <c r="T139" s="39"/>
      <c r="U139" s="39"/>
    </row>
    <row r="140" spans="1:21" s="13" customFormat="1" ht="12" customHeight="1">
      <c r="A140" s="27"/>
      <c r="B140" s="23" t="s">
        <v>33</v>
      </c>
      <c r="C140" s="49">
        <v>1663.890170897</v>
      </c>
      <c r="D140" s="49">
        <v>113.311481008</v>
      </c>
      <c r="E140" s="49">
        <v>246.04771518199999</v>
      </c>
      <c r="F140" s="50">
        <v>1473.2810006395189</v>
      </c>
      <c r="G140" s="46">
        <v>82.89892140603709</v>
      </c>
      <c r="H140" s="46">
        <v>72.817568837829157</v>
      </c>
      <c r="I140" s="46">
        <v>127.59186169863</v>
      </c>
      <c r="J140" s="46">
        <v>1.6463925957899999</v>
      </c>
      <c r="K140" s="46">
        <v>5.35</v>
      </c>
      <c r="L140" s="46">
        <v>41.088814859450004</v>
      </c>
      <c r="M140" s="46">
        <v>9.5135504188400013</v>
      </c>
      <c r="N140" s="47">
        <v>185.19061957270998</v>
      </c>
      <c r="O140" s="51">
        <f t="shared" ref="O140:O203" si="4">SUM(C140+D140)</f>
        <v>1777.2016519050001</v>
      </c>
      <c r="P140" s="48">
        <f t="shared" ref="P140:P203" si="5">(F140/E140)*100</f>
        <v>598.77857412727519</v>
      </c>
      <c r="Q140" s="39"/>
      <c r="R140" s="39"/>
      <c r="S140" s="39"/>
      <c r="T140" s="39"/>
      <c r="U140" s="39"/>
    </row>
    <row r="141" spans="1:21" s="13" customFormat="1" ht="12" customHeight="1">
      <c r="A141" s="27"/>
      <c r="B141" s="23" t="s">
        <v>22</v>
      </c>
      <c r="C141" s="49">
        <v>1666.2114168579999</v>
      </c>
      <c r="D141" s="49">
        <v>112.50413010199999</v>
      </c>
      <c r="E141" s="49">
        <v>248.733358568</v>
      </c>
      <c r="F141" s="50">
        <v>1481.5891862743606</v>
      </c>
      <c r="G141" s="46">
        <v>83.295453778797992</v>
      </c>
      <c r="H141" s="46">
        <v>73.076524011761308</v>
      </c>
      <c r="I141" s="46">
        <v>123.31975627401999</v>
      </c>
      <c r="J141" s="46">
        <v>2.4068618105800001</v>
      </c>
      <c r="K141" s="46">
        <v>7.85</v>
      </c>
      <c r="L141" s="46">
        <v>41.579143689590012</v>
      </c>
      <c r="M141" s="46">
        <v>11.84563051994</v>
      </c>
      <c r="N141" s="47">
        <v>187.00139229413</v>
      </c>
      <c r="O141" s="51">
        <f t="shared" si="4"/>
        <v>1778.71554696</v>
      </c>
      <c r="P141" s="48">
        <f t="shared" si="5"/>
        <v>595.65359258770923</v>
      </c>
      <c r="Q141" s="39"/>
      <c r="R141" s="39"/>
      <c r="S141" s="39"/>
      <c r="T141" s="39"/>
      <c r="U141" s="39"/>
    </row>
    <row r="142" spans="1:21" s="13" customFormat="1" ht="12" customHeight="1">
      <c r="A142" s="27"/>
      <c r="B142" s="23" t="s">
        <v>23</v>
      </c>
      <c r="C142" s="49">
        <v>1668.0738068819999</v>
      </c>
      <c r="D142" s="49">
        <v>114.41271299</v>
      </c>
      <c r="E142" s="49">
        <v>250.98613666099996</v>
      </c>
      <c r="F142" s="50">
        <v>1495.3547525184026</v>
      </c>
      <c r="G142" s="46">
        <v>83.891504134672715</v>
      </c>
      <c r="H142" s="46">
        <v>73.536998282924074</v>
      </c>
      <c r="I142" s="46">
        <v>123.99171946301</v>
      </c>
      <c r="J142" s="46">
        <v>0.87623071742999992</v>
      </c>
      <c r="K142" s="46">
        <v>7.35</v>
      </c>
      <c r="L142" s="46">
        <v>43.417043615159997</v>
      </c>
      <c r="M142" s="46">
        <v>13.596842305030002</v>
      </c>
      <c r="N142" s="47">
        <v>189.23183610063001</v>
      </c>
      <c r="O142" s="51">
        <f t="shared" si="4"/>
        <v>1782.4865198719999</v>
      </c>
      <c r="P142" s="48">
        <f t="shared" si="5"/>
        <v>595.79177257034598</v>
      </c>
      <c r="Q142" s="39"/>
      <c r="R142" s="39"/>
      <c r="S142" s="39"/>
      <c r="T142" s="39"/>
      <c r="U142" s="39"/>
    </row>
    <row r="143" spans="1:21" s="13" customFormat="1" ht="12" customHeight="1">
      <c r="A143" s="27" t="s">
        <v>57</v>
      </c>
      <c r="B143" s="23" t="s">
        <v>24</v>
      </c>
      <c r="C143" s="49">
        <v>1687.224557686</v>
      </c>
      <c r="D143" s="49">
        <v>110.15777385599999</v>
      </c>
      <c r="E143" s="49">
        <v>263.761007495</v>
      </c>
      <c r="F143" s="50">
        <v>1499.6770560347925</v>
      </c>
      <c r="G143" s="46">
        <v>83.436730723184411</v>
      </c>
      <c r="H143" s="46">
        <v>72.759474202093386</v>
      </c>
      <c r="I143" s="46">
        <v>115.40912282193001</v>
      </c>
      <c r="J143" s="46">
        <v>1.3024922234</v>
      </c>
      <c r="K143" s="46">
        <v>7.75</v>
      </c>
      <c r="L143" s="46">
        <v>44.898243483190001</v>
      </c>
      <c r="M143" s="46">
        <v>20.059729577469998</v>
      </c>
      <c r="N143" s="47">
        <v>189.41958810599002</v>
      </c>
      <c r="O143" s="51">
        <f t="shared" si="4"/>
        <v>1797.382331542</v>
      </c>
      <c r="P143" s="48">
        <f t="shared" si="5"/>
        <v>568.57420673266915</v>
      </c>
      <c r="Q143" s="39"/>
      <c r="R143" s="39"/>
      <c r="S143" s="39"/>
      <c r="T143" s="39"/>
      <c r="U143" s="39"/>
    </row>
    <row r="144" spans="1:21" s="13" customFormat="1" ht="12" customHeight="1">
      <c r="A144" s="27"/>
      <c r="B144" s="23" t="s">
        <v>25</v>
      </c>
      <c r="C144" s="49">
        <v>1692.4573733380003</v>
      </c>
      <c r="D144" s="49">
        <v>110.379622416</v>
      </c>
      <c r="E144" s="49">
        <v>263.73419716699999</v>
      </c>
      <c r="F144" s="50">
        <v>1504.6089311287644</v>
      </c>
      <c r="G144" s="46">
        <v>83.457846420524135</v>
      </c>
      <c r="H144" s="46">
        <v>72.807021421897943</v>
      </c>
      <c r="I144" s="46">
        <v>110.29816887678001</v>
      </c>
      <c r="J144" s="46">
        <v>1.5609650021400001</v>
      </c>
      <c r="K144" s="46">
        <v>13.1</v>
      </c>
      <c r="L144" s="46">
        <v>46.737578485030006</v>
      </c>
      <c r="M144" s="46">
        <v>14.957770395300001</v>
      </c>
      <c r="N144" s="47">
        <v>186.65448275925002</v>
      </c>
      <c r="O144" s="51">
        <f t="shared" si="4"/>
        <v>1802.8369957540003</v>
      </c>
      <c r="P144" s="48">
        <f t="shared" si="5"/>
        <v>570.50202335953657</v>
      </c>
      <c r="Q144" s="39"/>
      <c r="R144" s="39"/>
      <c r="S144" s="39"/>
      <c r="T144" s="39"/>
      <c r="U144" s="39"/>
    </row>
    <row r="145" spans="1:21" s="13" customFormat="1" ht="12" customHeight="1">
      <c r="A145" s="27"/>
      <c r="B145" s="23" t="s">
        <v>26</v>
      </c>
      <c r="C145" s="49">
        <v>1724.7494644999999</v>
      </c>
      <c r="D145" s="49">
        <v>110.607756268</v>
      </c>
      <c r="E145" s="49">
        <v>266.88716479700003</v>
      </c>
      <c r="F145" s="50">
        <v>1510.1054730992896</v>
      </c>
      <c r="G145" s="46">
        <v>82.278558964526283</v>
      </c>
      <c r="H145" s="46">
        <v>71.833012539759167</v>
      </c>
      <c r="I145" s="46">
        <v>115.32584706854999</v>
      </c>
      <c r="J145" s="46">
        <v>1.2082629767699999</v>
      </c>
      <c r="K145" s="46">
        <v>20.100000000000001</v>
      </c>
      <c r="L145" s="46">
        <v>47.945453517859995</v>
      </c>
      <c r="M145" s="46">
        <v>14.455945180800001</v>
      </c>
      <c r="N145" s="47">
        <v>199.03550874397999</v>
      </c>
      <c r="O145" s="51">
        <f t="shared" si="4"/>
        <v>1835.3572207679999</v>
      </c>
      <c r="P145" s="48">
        <f t="shared" si="5"/>
        <v>565.82169256730936</v>
      </c>
      <c r="Q145" s="39"/>
      <c r="R145" s="39"/>
      <c r="S145" s="39"/>
      <c r="T145" s="39"/>
      <c r="U145" s="39"/>
    </row>
    <row r="146" spans="1:21" s="13" customFormat="1" ht="12" customHeight="1">
      <c r="A146" s="27"/>
      <c r="B146" s="23" t="s">
        <v>27</v>
      </c>
      <c r="C146" s="49">
        <v>1757.3178610979999</v>
      </c>
      <c r="D146" s="49">
        <v>112.90900956</v>
      </c>
      <c r="E146" s="49">
        <v>270.29475611399999</v>
      </c>
      <c r="F146" s="50">
        <v>1550.4907382559259</v>
      </c>
      <c r="G146" s="46">
        <v>82.903885222781483</v>
      </c>
      <c r="H146" s="46">
        <v>72.435182100642152</v>
      </c>
      <c r="I146" s="46">
        <v>100.29900561970999</v>
      </c>
      <c r="J146" s="46">
        <v>1.06936832028</v>
      </c>
      <c r="K146" s="46">
        <v>22.3</v>
      </c>
      <c r="L146" s="46">
        <v>48.359146998819995</v>
      </c>
      <c r="M146" s="46">
        <v>10.667788647009999</v>
      </c>
      <c r="N146" s="47">
        <v>182.69530958581998</v>
      </c>
      <c r="O146" s="51">
        <f t="shared" si="4"/>
        <v>1870.2268706579998</v>
      </c>
      <c r="P146" s="48">
        <f t="shared" si="5"/>
        <v>573.62960367680535</v>
      </c>
      <c r="Q146" s="39"/>
      <c r="R146" s="39"/>
      <c r="S146" s="39"/>
      <c r="T146" s="39"/>
      <c r="U146" s="39"/>
    </row>
    <row r="147" spans="1:21" s="13" customFormat="1" ht="12" customHeight="1">
      <c r="A147" s="27"/>
      <c r="B147" s="23" t="s">
        <v>28</v>
      </c>
      <c r="C147" s="49">
        <v>1756.936480225</v>
      </c>
      <c r="D147" s="49">
        <v>112.289380556</v>
      </c>
      <c r="E147" s="49">
        <v>272.38270664300001</v>
      </c>
      <c r="F147" s="50">
        <v>1557.3716259331622</v>
      </c>
      <c r="G147" s="46">
        <v>83.316396301218589</v>
      </c>
      <c r="H147" s="46">
        <v>72.719714032822623</v>
      </c>
      <c r="I147" s="46">
        <v>95.599871408399991</v>
      </c>
      <c r="J147" s="46">
        <v>1.2721075315399999</v>
      </c>
      <c r="K147" s="46">
        <v>16.8</v>
      </c>
      <c r="L147" s="46">
        <v>49.987525868820001</v>
      </c>
      <c r="M147" s="46">
        <v>13.789270478309998</v>
      </c>
      <c r="N147" s="47">
        <v>177.44877528706999</v>
      </c>
      <c r="O147" s="51">
        <f t="shared" si="4"/>
        <v>1869.2258607809999</v>
      </c>
      <c r="P147" s="48">
        <f t="shared" si="5"/>
        <v>571.75862782446779</v>
      </c>
      <c r="Q147" s="39"/>
      <c r="R147" s="39"/>
      <c r="S147" s="39"/>
      <c r="T147" s="39"/>
      <c r="U147" s="39"/>
    </row>
    <row r="148" spans="1:21" s="13" customFormat="1" ht="12" customHeight="1">
      <c r="A148" s="27"/>
      <c r="B148" s="23" t="s">
        <v>29</v>
      </c>
      <c r="C148" s="49">
        <v>1754.3519019629998</v>
      </c>
      <c r="D148" s="49">
        <v>111.828765343</v>
      </c>
      <c r="E148" s="49">
        <v>272.18940272099996</v>
      </c>
      <c r="F148" s="50">
        <v>1570.0669710243963</v>
      </c>
      <c r="G148" s="46">
        <v>84.132635094271436</v>
      </c>
      <c r="H148" s="46">
        <v>73.42353847126995</v>
      </c>
      <c r="I148" s="46">
        <v>90.503178411180002</v>
      </c>
      <c r="J148" s="46">
        <v>1.09869607905</v>
      </c>
      <c r="K148" s="46">
        <v>18.3</v>
      </c>
      <c r="L148" s="46">
        <v>50.079047144620013</v>
      </c>
      <c r="M148" s="46">
        <v>13.868994979879998</v>
      </c>
      <c r="N148" s="47">
        <v>173.84991661473001</v>
      </c>
      <c r="O148" s="51">
        <f t="shared" si="4"/>
        <v>1866.1806673059998</v>
      </c>
      <c r="P148" s="48">
        <f t="shared" si="5"/>
        <v>576.82883878978521</v>
      </c>
      <c r="Q148" s="39"/>
      <c r="R148" s="39"/>
      <c r="S148" s="39"/>
      <c r="T148" s="39"/>
      <c r="U148" s="39"/>
    </row>
    <row r="149" spans="1:21" s="13" customFormat="1" ht="12" customHeight="1">
      <c r="A149" s="27"/>
      <c r="B149" s="23" t="s">
        <v>30</v>
      </c>
      <c r="C149" s="49">
        <v>1766.1458475649999</v>
      </c>
      <c r="D149" s="49">
        <v>114.697880837</v>
      </c>
      <c r="E149" s="49">
        <v>276.67964332999998</v>
      </c>
      <c r="F149" s="50">
        <v>1573.470250807673</v>
      </c>
      <c r="G149" s="46">
        <v>83.657681233545262</v>
      </c>
      <c r="H149" s="46">
        <v>72.929464932958496</v>
      </c>
      <c r="I149" s="46">
        <v>87.583157424920003</v>
      </c>
      <c r="J149" s="46">
        <v>1.50590578845</v>
      </c>
      <c r="K149" s="46">
        <v>18</v>
      </c>
      <c r="L149" s="46">
        <v>49.506704375909997</v>
      </c>
      <c r="M149" s="46">
        <v>21.67869490679</v>
      </c>
      <c r="N149" s="47">
        <v>178.27446249606999</v>
      </c>
      <c r="O149" s="51">
        <f t="shared" si="4"/>
        <v>1880.8437284019999</v>
      </c>
      <c r="P149" s="48">
        <f t="shared" si="5"/>
        <v>568.69751307687329</v>
      </c>
      <c r="Q149" s="39"/>
      <c r="R149" s="39"/>
      <c r="S149" s="39"/>
      <c r="T149" s="39"/>
      <c r="U149" s="39"/>
    </row>
    <row r="150" spans="1:21" s="13" customFormat="1" ht="12" customHeight="1">
      <c r="A150" s="27"/>
      <c r="B150" s="23" t="s">
        <v>31</v>
      </c>
      <c r="C150" s="49">
        <v>1775.0050017439999</v>
      </c>
      <c r="D150" s="49">
        <v>112.244568184</v>
      </c>
      <c r="E150" s="49">
        <v>274.71138980399996</v>
      </c>
      <c r="F150" s="50">
        <v>1583.353666329202</v>
      </c>
      <c r="G150" s="46">
        <v>83.89741831492951</v>
      </c>
      <c r="H150" s="46">
        <v>73.236922211836642</v>
      </c>
      <c r="I150" s="46">
        <v>97.72837671260001</v>
      </c>
      <c r="J150" s="46">
        <v>1.4919850624800002</v>
      </c>
      <c r="K150" s="46">
        <v>15.5</v>
      </c>
      <c r="L150" s="46">
        <v>49.920041846559997</v>
      </c>
      <c r="M150" s="46">
        <v>15.82124706774</v>
      </c>
      <c r="N150" s="47">
        <v>180.46165068938001</v>
      </c>
      <c r="O150" s="51">
        <f t="shared" si="4"/>
        <v>1887.2495699279998</v>
      </c>
      <c r="P150" s="48">
        <f t="shared" si="5"/>
        <v>576.36986491855589</v>
      </c>
      <c r="Q150" s="39"/>
      <c r="R150" s="39"/>
      <c r="S150" s="39"/>
      <c r="T150" s="39"/>
      <c r="U150" s="39"/>
    </row>
    <row r="151" spans="1:21" s="13" customFormat="1" ht="12" customHeight="1">
      <c r="A151" s="27"/>
      <c r="B151" s="23" t="s">
        <v>32</v>
      </c>
      <c r="C151" s="49">
        <v>1780.1281741849998</v>
      </c>
      <c r="D151" s="49">
        <v>111.009707234</v>
      </c>
      <c r="E151" s="49">
        <v>274.60575550499999</v>
      </c>
      <c r="F151" s="50">
        <v>1593.7727556490879</v>
      </c>
      <c r="G151" s="46">
        <v>84.27586223661352</v>
      </c>
      <c r="H151" s="46">
        <v>73.590092958219145</v>
      </c>
      <c r="I151" s="46">
        <v>102.74700000027001</v>
      </c>
      <c r="J151" s="46">
        <v>1.6541655901300001</v>
      </c>
      <c r="K151" s="46">
        <v>15.5</v>
      </c>
      <c r="L151" s="46">
        <v>49.905416418700014</v>
      </c>
      <c r="M151" s="46">
        <v>10.111682886919999</v>
      </c>
      <c r="N151" s="47">
        <v>179.91826489602002</v>
      </c>
      <c r="O151" s="51">
        <f t="shared" si="4"/>
        <v>1891.1378814189998</v>
      </c>
      <c r="P151" s="48">
        <f t="shared" si="5"/>
        <v>580.38577986762868</v>
      </c>
      <c r="Q151" s="39"/>
      <c r="R151" s="39"/>
      <c r="S151" s="39"/>
      <c r="T151" s="39"/>
      <c r="U151" s="39"/>
    </row>
    <row r="152" spans="1:21" s="13" customFormat="1" ht="12" customHeight="1">
      <c r="A152" s="27"/>
      <c r="B152" s="23" t="s">
        <v>33</v>
      </c>
      <c r="C152" s="49">
        <v>1797.6144989979998</v>
      </c>
      <c r="D152" s="49">
        <v>113.72011907800001</v>
      </c>
      <c r="E152" s="49">
        <v>277.11483380100003</v>
      </c>
      <c r="F152" s="50">
        <v>1597.2989192395573</v>
      </c>
      <c r="G152" s="46">
        <v>83.569821010590033</v>
      </c>
      <c r="H152" s="46">
        <v>72.98769993840061</v>
      </c>
      <c r="I152" s="46">
        <v>101.07378013834</v>
      </c>
      <c r="J152" s="46">
        <v>1.6825436988499998</v>
      </c>
      <c r="K152" s="46">
        <v>27.5</v>
      </c>
      <c r="L152" s="46">
        <v>49.208250236330002</v>
      </c>
      <c r="M152" s="46">
        <v>9.9834146161300001</v>
      </c>
      <c r="N152" s="47">
        <v>189.44798868965</v>
      </c>
      <c r="O152" s="51">
        <f t="shared" si="4"/>
        <v>1911.3346180759997</v>
      </c>
      <c r="P152" s="48">
        <f t="shared" si="5"/>
        <v>576.40325396171306</v>
      </c>
      <c r="Q152" s="39"/>
      <c r="R152" s="39"/>
      <c r="S152" s="39"/>
      <c r="T152" s="39"/>
      <c r="U152" s="39"/>
    </row>
    <row r="153" spans="1:21" s="13" customFormat="1" ht="12" customHeight="1">
      <c r="A153" s="27"/>
      <c r="B153" s="23" t="s">
        <v>22</v>
      </c>
      <c r="C153" s="49">
        <v>1808.5386455410001</v>
      </c>
      <c r="D153" s="49">
        <v>116.07926330699999</v>
      </c>
      <c r="E153" s="49">
        <v>276.98666269699999</v>
      </c>
      <c r="F153" s="50">
        <v>1601.849180859183</v>
      </c>
      <c r="G153" s="46">
        <v>83.229464585933655</v>
      </c>
      <c r="H153" s="46">
        <v>72.758260114579414</v>
      </c>
      <c r="I153" s="46">
        <v>97.97410178058999</v>
      </c>
      <c r="J153" s="46">
        <v>1.3284790235999999</v>
      </c>
      <c r="K153" s="46">
        <v>25</v>
      </c>
      <c r="L153" s="46">
        <v>50.316776006879998</v>
      </c>
      <c r="M153" s="46">
        <v>9.1601874258199985</v>
      </c>
      <c r="N153" s="47">
        <v>183.77954423688999</v>
      </c>
      <c r="O153" s="51">
        <f t="shared" si="4"/>
        <v>1924.6179088480001</v>
      </c>
      <c r="P153" s="48">
        <f t="shared" si="5"/>
        <v>578.31274808039063</v>
      </c>
      <c r="Q153" s="39"/>
      <c r="R153" s="39"/>
      <c r="S153" s="39"/>
      <c r="T153" s="39"/>
      <c r="U153" s="39"/>
    </row>
    <row r="154" spans="1:21" s="13" customFormat="1" ht="12" customHeight="1">
      <c r="A154" s="27"/>
      <c r="B154" s="23" t="s">
        <v>23</v>
      </c>
      <c r="C154" s="49">
        <v>1821.2642968280002</v>
      </c>
      <c r="D154" s="49">
        <v>114.64728732</v>
      </c>
      <c r="E154" s="49">
        <v>278.42058419599999</v>
      </c>
      <c r="F154" s="50">
        <v>1608.6540264869698</v>
      </c>
      <c r="G154" s="46">
        <v>83.095428513329693</v>
      </c>
      <c r="H154" s="46">
        <v>72.647367431328519</v>
      </c>
      <c r="I154" s="46">
        <v>107.91288014468</v>
      </c>
      <c r="J154" s="46">
        <v>0.86303892005999994</v>
      </c>
      <c r="K154" s="46">
        <v>19.2</v>
      </c>
      <c r="L154" s="46">
        <v>48.814353931330004</v>
      </c>
      <c r="M154" s="46">
        <v>8.2187744508800016</v>
      </c>
      <c r="N154" s="47">
        <v>185.00904744695004</v>
      </c>
      <c r="O154" s="51">
        <f t="shared" si="4"/>
        <v>1935.9115841480002</v>
      </c>
      <c r="P154" s="48">
        <f t="shared" si="5"/>
        <v>577.77841072071169</v>
      </c>
      <c r="Q154" s="39"/>
      <c r="R154" s="39"/>
      <c r="S154" s="39"/>
      <c r="T154" s="39"/>
      <c r="U154" s="39"/>
    </row>
    <row r="155" spans="1:21" s="13" customFormat="1" ht="12" customHeight="1">
      <c r="A155" s="27" t="s">
        <v>58</v>
      </c>
      <c r="B155" s="23" t="s">
        <v>24</v>
      </c>
      <c r="C155" s="49">
        <v>1813.2244821900001</v>
      </c>
      <c r="D155" s="49">
        <v>119.15219116600001</v>
      </c>
      <c r="E155" s="49">
        <v>288.21368158600001</v>
      </c>
      <c r="F155" s="50">
        <v>1615.1400648508904</v>
      </c>
      <c r="G155" s="46">
        <v>83.583086419990892</v>
      </c>
      <c r="H155" s="46">
        <v>72.73471494894774</v>
      </c>
      <c r="I155" s="46">
        <v>87.958721848609997</v>
      </c>
      <c r="J155" s="46">
        <v>0.19683071445</v>
      </c>
      <c r="K155" s="46">
        <v>17</v>
      </c>
      <c r="L155" s="46">
        <v>50.542592574879997</v>
      </c>
      <c r="M155" s="46">
        <v>19.557503257460002</v>
      </c>
      <c r="N155" s="47">
        <v>175.25564839540002</v>
      </c>
      <c r="O155" s="51">
        <f t="shared" si="4"/>
        <v>1932.3766733560001</v>
      </c>
      <c r="P155" s="48">
        <f t="shared" si="5"/>
        <v>560.39673618649829</v>
      </c>
      <c r="Q155" s="39"/>
      <c r="R155" s="39"/>
      <c r="S155" s="39"/>
      <c r="T155" s="39"/>
      <c r="U155" s="39"/>
    </row>
    <row r="156" spans="1:21" s="13" customFormat="1" ht="12" customHeight="1">
      <c r="A156" s="27"/>
      <c r="B156" s="23" t="s">
        <v>25</v>
      </c>
      <c r="C156" s="49">
        <v>1824.650074724</v>
      </c>
      <c r="D156" s="49">
        <v>118.79635140800001</v>
      </c>
      <c r="E156" s="49">
        <v>288.204703967</v>
      </c>
      <c r="F156" s="50">
        <v>1613.8722529521544</v>
      </c>
      <c r="G156" s="46">
        <v>83.041766999680561</v>
      </c>
      <c r="H156" s="46">
        <v>72.317408002771487</v>
      </c>
      <c r="I156" s="46">
        <v>95.699790369499993</v>
      </c>
      <c r="J156" s="46">
        <v>0.68520090296000002</v>
      </c>
      <c r="K156" s="46">
        <v>17.2</v>
      </c>
      <c r="L156" s="46">
        <v>50.706167002230011</v>
      </c>
      <c r="M156" s="46">
        <v>14.820120841609999</v>
      </c>
      <c r="N156" s="47">
        <v>179.11127911630001</v>
      </c>
      <c r="O156" s="51">
        <f t="shared" si="4"/>
        <v>1943.4464261319999</v>
      </c>
      <c r="P156" s="48">
        <f t="shared" si="5"/>
        <v>559.97429283352221</v>
      </c>
      <c r="Q156" s="39"/>
      <c r="R156" s="39"/>
      <c r="S156" s="39"/>
      <c r="T156" s="39"/>
      <c r="U156" s="39"/>
    </row>
    <row r="157" spans="1:21" s="13" customFormat="1" ht="12" customHeight="1">
      <c r="A157" s="27"/>
      <c r="B157" s="23" t="s">
        <v>26</v>
      </c>
      <c r="C157" s="49">
        <v>1840.531418089</v>
      </c>
      <c r="D157" s="49">
        <v>118.159942947</v>
      </c>
      <c r="E157" s="49">
        <v>290.06072998199994</v>
      </c>
      <c r="F157" s="50">
        <v>1620.9342240031337</v>
      </c>
      <c r="G157" s="46">
        <v>82.75597964274381</v>
      </c>
      <c r="H157" s="46">
        <v>72.081499355909187</v>
      </c>
      <c r="I157" s="46">
        <v>97.230199786500009</v>
      </c>
      <c r="J157" s="46">
        <v>0.33847578066</v>
      </c>
      <c r="K157" s="46">
        <v>17.3</v>
      </c>
      <c r="L157" s="46">
        <v>51.424126264690003</v>
      </c>
      <c r="M157" s="46">
        <v>20.575941584839999</v>
      </c>
      <c r="N157" s="47">
        <v>186.86874341668999</v>
      </c>
      <c r="O157" s="51">
        <f t="shared" si="4"/>
        <v>1958.691361036</v>
      </c>
      <c r="P157" s="48">
        <f t="shared" si="5"/>
        <v>558.82581006526561</v>
      </c>
      <c r="Q157" s="39"/>
      <c r="R157" s="39"/>
      <c r="S157" s="39"/>
      <c r="T157" s="39"/>
      <c r="U157" s="39"/>
    </row>
    <row r="158" spans="1:21" s="13" customFormat="1" ht="12" customHeight="1">
      <c r="A158" s="27"/>
      <c r="B158" s="23" t="s">
        <v>27</v>
      </c>
      <c r="C158" s="49">
        <v>1858.6706159670002</v>
      </c>
      <c r="D158" s="49">
        <v>118.13844575900001</v>
      </c>
      <c r="E158" s="49">
        <v>287.30861144200003</v>
      </c>
      <c r="F158" s="50">
        <v>1624.3281364139998</v>
      </c>
      <c r="G158" s="46">
        <v>82.169197210971873</v>
      </c>
      <c r="H158" s="46">
        <v>71.742213563538272</v>
      </c>
      <c r="I158" s="46">
        <v>106.0317544343</v>
      </c>
      <c r="J158" s="46">
        <v>1.0880922772100001</v>
      </c>
      <c r="K158" s="46">
        <v>11.8</v>
      </c>
      <c r="L158" s="46">
        <v>51.479827064249996</v>
      </c>
      <c r="M158" s="46">
        <v>10.077469796610002</v>
      </c>
      <c r="N158" s="47">
        <v>180.47714357236998</v>
      </c>
      <c r="O158" s="51">
        <f t="shared" si="4"/>
        <v>1976.8090617260002</v>
      </c>
      <c r="P158" s="48">
        <f t="shared" si="5"/>
        <v>565.36005943626526</v>
      </c>
      <c r="Q158" s="39"/>
      <c r="R158" s="39"/>
      <c r="S158" s="39"/>
      <c r="T158" s="39"/>
      <c r="U158" s="39"/>
    </row>
    <row r="159" spans="1:21" s="13" customFormat="1" ht="12" customHeight="1">
      <c r="A159" s="27"/>
      <c r="B159" s="23" t="s">
        <v>28</v>
      </c>
      <c r="C159" s="49">
        <v>1861.2482565030002</v>
      </c>
      <c r="D159" s="49">
        <v>117.641829493</v>
      </c>
      <c r="E159" s="49">
        <v>287.890187981</v>
      </c>
      <c r="F159" s="50">
        <v>1630.4922202319999</v>
      </c>
      <c r="G159" s="46">
        <v>82.394279084548188</v>
      </c>
      <c r="H159" s="46">
        <v>71.929875116274459</v>
      </c>
      <c r="I159" s="46">
        <v>89.017775386140002</v>
      </c>
      <c r="J159" s="46">
        <v>1.2608865759200001</v>
      </c>
      <c r="K159" s="46">
        <v>7.6999999999999993</v>
      </c>
      <c r="L159" s="46">
        <v>52.230189774969993</v>
      </c>
      <c r="M159" s="46">
        <v>14.598582680399996</v>
      </c>
      <c r="N159" s="47">
        <v>164.80743441742999</v>
      </c>
      <c r="O159" s="51">
        <f t="shared" si="4"/>
        <v>1978.8900859960002</v>
      </c>
      <c r="P159" s="48">
        <f t="shared" si="5"/>
        <v>566.35908005993178</v>
      </c>
      <c r="Q159" s="39"/>
      <c r="R159" s="39"/>
      <c r="S159" s="39"/>
      <c r="T159" s="39"/>
      <c r="U159" s="39"/>
    </row>
    <row r="160" spans="1:21" s="13" customFormat="1" ht="12" customHeight="1">
      <c r="A160" s="27"/>
      <c r="B160" s="23" t="s">
        <v>29</v>
      </c>
      <c r="C160" s="49">
        <v>1861.4428239180002</v>
      </c>
      <c r="D160" s="49">
        <v>118.70796436100001</v>
      </c>
      <c r="E160" s="49">
        <v>287.27551131999996</v>
      </c>
      <c r="F160" s="50">
        <v>1636.3413259410002</v>
      </c>
      <c r="G160" s="46">
        <v>82.637208016021162</v>
      </c>
      <c r="H160" s="46">
        <v>72.167343486771358</v>
      </c>
      <c r="I160" s="46">
        <v>81.985108191929996</v>
      </c>
      <c r="J160" s="46">
        <v>1.12031869867</v>
      </c>
      <c r="K160" s="46">
        <v>9.1999999999999993</v>
      </c>
      <c r="L160" s="46">
        <v>52.203968471350002</v>
      </c>
      <c r="M160" s="46">
        <v>24.013829804700002</v>
      </c>
      <c r="N160" s="47">
        <v>168.52322516665001</v>
      </c>
      <c r="O160" s="51">
        <f t="shared" si="4"/>
        <v>1980.1507882790002</v>
      </c>
      <c r="P160" s="48">
        <f t="shared" si="5"/>
        <v>569.60696664403747</v>
      </c>
      <c r="Q160" s="39"/>
      <c r="R160" s="39"/>
      <c r="S160" s="39"/>
      <c r="T160" s="39"/>
      <c r="U160" s="39"/>
    </row>
    <row r="161" spans="1:21" s="13" customFormat="1" ht="12" customHeight="1">
      <c r="A161" s="27"/>
      <c r="B161" s="23" t="s">
        <v>30</v>
      </c>
      <c r="C161" s="49">
        <v>1866.5457999829998</v>
      </c>
      <c r="D161" s="49">
        <v>121.818701596</v>
      </c>
      <c r="E161" s="49">
        <v>291.92088773699999</v>
      </c>
      <c r="F161" s="50">
        <v>1635.6528437609998</v>
      </c>
      <c r="G161" s="46">
        <v>82.261217320169166</v>
      </c>
      <c r="H161" s="46">
        <v>71.730181293300078</v>
      </c>
      <c r="I161" s="46">
        <v>85.405194970289998</v>
      </c>
      <c r="J161" s="46">
        <v>1.3903416212999999</v>
      </c>
      <c r="K161" s="46">
        <v>10.7</v>
      </c>
      <c r="L161" s="46">
        <v>51.433519694600008</v>
      </c>
      <c r="M161" s="46">
        <v>19.807630330320002</v>
      </c>
      <c r="N161" s="47">
        <v>168.73668661651001</v>
      </c>
      <c r="O161" s="51">
        <f t="shared" si="4"/>
        <v>1988.3645015789998</v>
      </c>
      <c r="P161" s="48">
        <f t="shared" si="5"/>
        <v>560.30688877412808</v>
      </c>
      <c r="Q161" s="39"/>
      <c r="R161" s="39"/>
      <c r="S161" s="39"/>
      <c r="T161" s="39"/>
      <c r="U161" s="39"/>
    </row>
    <row r="162" spans="1:21" s="13" customFormat="1" ht="12" customHeight="1">
      <c r="A162" s="27"/>
      <c r="B162" s="23" t="s">
        <v>31</v>
      </c>
      <c r="C162" s="49">
        <v>1863.7735520000001</v>
      </c>
      <c r="D162" s="49">
        <v>122.06126137</v>
      </c>
      <c r="E162" s="49">
        <v>285.12605946600002</v>
      </c>
      <c r="F162" s="50">
        <v>1645.379764154</v>
      </c>
      <c r="G162" s="46">
        <v>82.855822300836721</v>
      </c>
      <c r="H162" s="46">
        <v>72.453021266686648</v>
      </c>
      <c r="I162" s="46">
        <v>87.104573137469998</v>
      </c>
      <c r="J162" s="46">
        <v>1.66768600524</v>
      </c>
      <c r="K162" s="46">
        <v>12.100000000000001</v>
      </c>
      <c r="L162" s="46">
        <v>52.704770355090005</v>
      </c>
      <c r="M162" s="46">
        <v>19.3262018046</v>
      </c>
      <c r="N162" s="47">
        <v>172.9032313024</v>
      </c>
      <c r="O162" s="51">
        <f t="shared" si="4"/>
        <v>1985.8348133700001</v>
      </c>
      <c r="P162" s="48">
        <f t="shared" si="5"/>
        <v>577.07098650876003</v>
      </c>
      <c r="Q162" s="39"/>
      <c r="R162" s="39"/>
      <c r="S162" s="39"/>
      <c r="T162" s="39"/>
      <c r="U162" s="39"/>
    </row>
    <row r="163" spans="1:21" s="13" customFormat="1" ht="12" customHeight="1">
      <c r="A163" s="27"/>
      <c r="B163" s="23" t="s">
        <v>32</v>
      </c>
      <c r="C163" s="49">
        <v>1871.6364175349997</v>
      </c>
      <c r="D163" s="49">
        <v>124.40853832799999</v>
      </c>
      <c r="E163" s="49">
        <v>283.88708541099999</v>
      </c>
      <c r="F163" s="50">
        <v>1653.7242748030001</v>
      </c>
      <c r="G163" s="46">
        <v>82.850051545457532</v>
      </c>
      <c r="H163" s="46">
        <v>72.533928418275039</v>
      </c>
      <c r="I163" s="46">
        <v>92.757546611520013</v>
      </c>
      <c r="J163" s="46">
        <v>1.5280981386500001</v>
      </c>
      <c r="K163" s="46">
        <v>10.199999999999999</v>
      </c>
      <c r="L163" s="46">
        <v>51.75242855071</v>
      </c>
      <c r="M163" s="46">
        <v>14.950128093</v>
      </c>
      <c r="N163" s="47">
        <v>171.18820139388001</v>
      </c>
      <c r="O163" s="51">
        <f t="shared" si="4"/>
        <v>1996.0449558629998</v>
      </c>
      <c r="P163" s="48">
        <f t="shared" si="5"/>
        <v>582.52888552813397</v>
      </c>
      <c r="Q163" s="39"/>
      <c r="R163" s="39"/>
      <c r="S163" s="39"/>
      <c r="T163" s="39"/>
      <c r="U163" s="39"/>
    </row>
    <row r="164" spans="1:21" s="13" customFormat="1" ht="12" customHeight="1">
      <c r="A164" s="27"/>
      <c r="B164" s="23" t="s">
        <v>33</v>
      </c>
      <c r="C164" s="49">
        <v>1881.882448545</v>
      </c>
      <c r="D164" s="49">
        <v>124.260525532</v>
      </c>
      <c r="E164" s="49">
        <v>283.64126695700003</v>
      </c>
      <c r="F164" s="50">
        <v>1657.2888972430001</v>
      </c>
      <c r="G164" s="46">
        <v>82.610707145910027</v>
      </c>
      <c r="H164" s="46">
        <v>72.37751345928632</v>
      </c>
      <c r="I164" s="46">
        <v>98.542199626569996</v>
      </c>
      <c r="J164" s="46">
        <v>1.15392026213</v>
      </c>
      <c r="K164" s="46">
        <v>9.4</v>
      </c>
      <c r="L164" s="46">
        <v>53.450694613880003</v>
      </c>
      <c r="M164" s="46">
        <v>10.930319089309998</v>
      </c>
      <c r="N164" s="47">
        <v>173.47713359188998</v>
      </c>
      <c r="O164" s="51">
        <f t="shared" si="4"/>
        <v>2006.142974077</v>
      </c>
      <c r="P164" s="48">
        <f t="shared" si="5"/>
        <v>584.29047191297616</v>
      </c>
      <c r="Q164" s="39"/>
      <c r="R164" s="39"/>
      <c r="S164" s="39"/>
      <c r="T164" s="39"/>
      <c r="U164" s="39"/>
    </row>
    <row r="165" spans="1:21" s="13" customFormat="1" ht="12" customHeight="1">
      <c r="A165" s="27"/>
      <c r="B165" s="23" t="s">
        <v>22</v>
      </c>
      <c r="C165" s="49">
        <v>1875.5450348710001</v>
      </c>
      <c r="D165" s="49">
        <v>125.027680616</v>
      </c>
      <c r="E165" s="49">
        <v>283.532442269</v>
      </c>
      <c r="F165" s="50">
        <v>1662.5970070119999</v>
      </c>
      <c r="G165" s="46">
        <v>83.106052288995315</v>
      </c>
      <c r="H165" s="46">
        <v>72.789862645614988</v>
      </c>
      <c r="I165" s="46">
        <v>101.69900766027</v>
      </c>
      <c r="J165" s="46">
        <v>0.97074539752</v>
      </c>
      <c r="K165" s="46">
        <v>10.199999999999999</v>
      </c>
      <c r="L165" s="46">
        <v>44.965436388880001</v>
      </c>
      <c r="M165" s="46">
        <v>12.703917630539999</v>
      </c>
      <c r="N165" s="47">
        <v>170.53910707720999</v>
      </c>
      <c r="O165" s="51">
        <f t="shared" si="4"/>
        <v>2000.5727154870001</v>
      </c>
      <c r="P165" s="48">
        <f t="shared" si="5"/>
        <v>586.38686765679506</v>
      </c>
      <c r="Q165" s="39"/>
      <c r="R165" s="39"/>
      <c r="S165" s="39"/>
      <c r="T165" s="39"/>
      <c r="U165" s="39"/>
    </row>
    <row r="166" spans="1:21" s="13" customFormat="1" ht="12" customHeight="1">
      <c r="A166" s="27"/>
      <c r="B166" s="23" t="s">
        <v>23</v>
      </c>
      <c r="C166" s="49">
        <v>1886.8280502579998</v>
      </c>
      <c r="D166" s="49">
        <v>126.47906634300001</v>
      </c>
      <c r="E166" s="49">
        <v>288.90085576099995</v>
      </c>
      <c r="F166" s="50">
        <v>1675.511215297</v>
      </c>
      <c r="G166" s="46">
        <v>83.221839404497331</v>
      </c>
      <c r="H166" s="46">
        <v>72.778447273726229</v>
      </c>
      <c r="I166" s="46">
        <v>109.15504776079001</v>
      </c>
      <c r="J166" s="46">
        <v>1.6428639891600001</v>
      </c>
      <c r="K166" s="46">
        <v>9</v>
      </c>
      <c r="L166" s="46">
        <v>45.107217186529994</v>
      </c>
      <c r="M166" s="46">
        <v>4.0571533507500002</v>
      </c>
      <c r="N166" s="47">
        <v>168.96228228723004</v>
      </c>
      <c r="O166" s="51">
        <f t="shared" si="4"/>
        <v>2013.307116601</v>
      </c>
      <c r="P166" s="48">
        <f t="shared" si="5"/>
        <v>579.96062728284414</v>
      </c>
      <c r="Q166" s="39"/>
      <c r="R166" s="39"/>
      <c r="S166" s="39"/>
      <c r="T166" s="39"/>
      <c r="U166" s="39"/>
    </row>
    <row r="167" spans="1:21" s="13" customFormat="1" ht="12" customHeight="1">
      <c r="A167" s="27" t="s">
        <v>59</v>
      </c>
      <c r="B167" s="23" t="s">
        <v>24</v>
      </c>
      <c r="C167" s="49">
        <v>1878.1986145149999</v>
      </c>
      <c r="D167" s="49">
        <v>126.092181767</v>
      </c>
      <c r="E167" s="49">
        <v>302.74653754799999</v>
      </c>
      <c r="F167" s="50">
        <v>1672.068135341</v>
      </c>
      <c r="G167" s="46">
        <v>83.424428153974475</v>
      </c>
      <c r="H167" s="46">
        <v>72.47685639161881</v>
      </c>
      <c r="I167" s="46">
        <v>88.020345847480002</v>
      </c>
      <c r="J167" s="46">
        <v>1.9740703418399999</v>
      </c>
      <c r="K167" s="46">
        <v>13</v>
      </c>
      <c r="L167" s="46">
        <v>44.856492180529997</v>
      </c>
      <c r="M167" s="46">
        <v>12.281196672710003</v>
      </c>
      <c r="N167" s="47">
        <v>160.13210504256</v>
      </c>
      <c r="O167" s="51">
        <f t="shared" si="4"/>
        <v>2004.290796282</v>
      </c>
      <c r="P167" s="48">
        <f t="shared" si="5"/>
        <v>552.29967248622825</v>
      </c>
      <c r="Q167" s="39"/>
      <c r="R167" s="39"/>
      <c r="S167" s="39"/>
      <c r="T167" s="39"/>
      <c r="U167" s="39"/>
    </row>
    <row r="168" spans="1:21" s="13" customFormat="1" ht="12" customHeight="1">
      <c r="A168" s="27"/>
      <c r="B168" s="23" t="s">
        <v>25</v>
      </c>
      <c r="C168" s="49">
        <v>1878.286568298</v>
      </c>
      <c r="D168" s="49">
        <v>129.42532431399999</v>
      </c>
      <c r="E168" s="49">
        <v>302.87304885199995</v>
      </c>
      <c r="F168" s="50">
        <v>1672.4203254850001</v>
      </c>
      <c r="G168" s="46">
        <v>83.299816653932794</v>
      </c>
      <c r="H168" s="46">
        <v>72.380819915901682</v>
      </c>
      <c r="I168" s="46">
        <v>82.338373649960005</v>
      </c>
      <c r="J168" s="46">
        <v>1.5471147380299999</v>
      </c>
      <c r="K168" s="46">
        <v>13.2</v>
      </c>
      <c r="L168" s="46">
        <v>45.697634843460001</v>
      </c>
      <c r="M168" s="46">
        <v>18.072568408229998</v>
      </c>
      <c r="N168" s="47">
        <v>160.85569163968</v>
      </c>
      <c r="O168" s="51">
        <f t="shared" si="4"/>
        <v>2007.7118926119999</v>
      </c>
      <c r="P168" s="48">
        <f t="shared" si="5"/>
        <v>552.18525775868375</v>
      </c>
      <c r="Q168" s="39"/>
      <c r="R168" s="39"/>
      <c r="S168" s="39"/>
      <c r="T168" s="39"/>
      <c r="U168" s="39"/>
    </row>
    <row r="169" spans="1:21" s="13" customFormat="1" ht="12" customHeight="1">
      <c r="A169" s="27"/>
      <c r="B169" s="23" t="s">
        <v>26</v>
      </c>
      <c r="C169" s="49">
        <v>1880.6306522039999</v>
      </c>
      <c r="D169" s="49">
        <v>128.08102219200001</v>
      </c>
      <c r="E169" s="49">
        <v>301.58653946899994</v>
      </c>
      <c r="F169" s="50">
        <v>1671.9296261060001</v>
      </c>
      <c r="G169" s="46">
        <v>83.233927866164905</v>
      </c>
      <c r="H169" s="46">
        <v>72.368563334036224</v>
      </c>
      <c r="I169" s="46">
        <v>117.48782843430001</v>
      </c>
      <c r="J169" s="46">
        <v>2.3911813548500001</v>
      </c>
      <c r="K169" s="46">
        <v>10</v>
      </c>
      <c r="L169" s="46">
        <v>17.95814948848</v>
      </c>
      <c r="M169" s="46">
        <v>10.96551716912</v>
      </c>
      <c r="N169" s="47">
        <v>158.80267644675001</v>
      </c>
      <c r="O169" s="51">
        <f t="shared" si="4"/>
        <v>2008.711674396</v>
      </c>
      <c r="P169" s="48">
        <f t="shared" si="5"/>
        <v>554.37806642489682</v>
      </c>
      <c r="Q169" s="39"/>
      <c r="R169" s="39"/>
      <c r="S169" s="39"/>
      <c r="T169" s="39"/>
      <c r="U169" s="39"/>
    </row>
    <row r="170" spans="1:21" s="13" customFormat="1" ht="12" customHeight="1">
      <c r="A170" s="27"/>
      <c r="B170" s="23" t="s">
        <v>27</v>
      </c>
      <c r="C170" s="49">
        <v>1902.6625045449998</v>
      </c>
      <c r="D170" s="49">
        <v>124.69888702900001</v>
      </c>
      <c r="E170" s="49">
        <v>303.30011898000004</v>
      </c>
      <c r="F170" s="50">
        <v>1672.9547548829999</v>
      </c>
      <c r="G170" s="46">
        <v>82.518822832280222</v>
      </c>
      <c r="H170" s="46">
        <v>71.78025411700979</v>
      </c>
      <c r="I170" s="46">
        <v>110.40512763026001</v>
      </c>
      <c r="J170" s="46">
        <v>1.1137493665499998</v>
      </c>
      <c r="K170" s="46">
        <v>6.5</v>
      </c>
      <c r="L170" s="46">
        <v>16.491145183959997</v>
      </c>
      <c r="M170" s="46">
        <v>20.551570737930003</v>
      </c>
      <c r="N170" s="47">
        <v>155.0615929187</v>
      </c>
      <c r="O170" s="51">
        <f t="shared" si="4"/>
        <v>2027.3613915739998</v>
      </c>
      <c r="P170" s="48">
        <f t="shared" si="5"/>
        <v>551.5839428316599</v>
      </c>
      <c r="Q170" s="39"/>
      <c r="R170" s="39"/>
      <c r="S170" s="39"/>
      <c r="T170" s="39"/>
      <c r="U170" s="39"/>
    </row>
    <row r="171" spans="1:21" s="13" customFormat="1" ht="12" customHeight="1">
      <c r="A171" s="27"/>
      <c r="B171" s="23" t="s">
        <v>28</v>
      </c>
      <c r="C171" s="49">
        <v>1912.6103298950002</v>
      </c>
      <c r="D171" s="49">
        <v>123.51201293299999</v>
      </c>
      <c r="E171" s="49">
        <v>302.34687706599999</v>
      </c>
      <c r="F171" s="50">
        <v>1675.553003065</v>
      </c>
      <c r="G171" s="46">
        <v>82.291371585157307</v>
      </c>
      <c r="H171" s="46">
        <v>71.651702267902877</v>
      </c>
      <c r="I171" s="46">
        <v>105.17147550702001</v>
      </c>
      <c r="J171" s="46">
        <v>1.1673791734700001</v>
      </c>
      <c r="K171" s="46">
        <v>5.5</v>
      </c>
      <c r="L171" s="46">
        <v>3.5284949870600002</v>
      </c>
      <c r="M171" s="46">
        <v>25.727557653450003</v>
      </c>
      <c r="N171" s="47">
        <v>141.09490732099999</v>
      </c>
      <c r="O171" s="51">
        <f t="shared" si="4"/>
        <v>2036.1223428280002</v>
      </c>
      <c r="P171" s="48">
        <f t="shared" si="5"/>
        <v>554.1823415954251</v>
      </c>
      <c r="Q171" s="39"/>
      <c r="R171" s="39"/>
      <c r="S171" s="39"/>
      <c r="T171" s="39"/>
      <c r="U171" s="39"/>
    </row>
    <row r="172" spans="1:21" s="13" customFormat="1" ht="12" customHeight="1">
      <c r="A172" s="27"/>
      <c r="B172" s="23" t="s">
        <v>29</v>
      </c>
      <c r="C172" s="49">
        <v>1936.7304285729999</v>
      </c>
      <c r="D172" s="49">
        <v>123.432192887</v>
      </c>
      <c r="E172" s="49">
        <v>303.40886876100001</v>
      </c>
      <c r="F172" s="50">
        <v>1689.584929098</v>
      </c>
      <c r="G172" s="46">
        <v>82.012211633109899</v>
      </c>
      <c r="H172" s="46">
        <v>71.484401300678215</v>
      </c>
      <c r="I172" s="46">
        <v>109.1754434451</v>
      </c>
      <c r="J172" s="46">
        <v>1.7341635801700002</v>
      </c>
      <c r="K172" s="46">
        <v>5</v>
      </c>
      <c r="L172" s="46">
        <v>2.4356005240200003</v>
      </c>
      <c r="M172" s="46">
        <v>28.570843091970001</v>
      </c>
      <c r="N172" s="47">
        <v>146.91605064126</v>
      </c>
      <c r="O172" s="51">
        <f t="shared" si="4"/>
        <v>2060.1626214600001</v>
      </c>
      <c r="P172" s="48">
        <f t="shared" si="5"/>
        <v>556.86735064719312</v>
      </c>
      <c r="Q172" s="39"/>
      <c r="R172" s="39"/>
      <c r="S172" s="39"/>
      <c r="T172" s="39"/>
      <c r="U172" s="39"/>
    </row>
    <row r="173" spans="1:21" s="13" customFormat="1" ht="12" customHeight="1">
      <c r="A173" s="27"/>
      <c r="B173" s="23" t="s">
        <v>30</v>
      </c>
      <c r="C173" s="49">
        <v>1945.8565416080003</v>
      </c>
      <c r="D173" s="49">
        <v>122.09346729199999</v>
      </c>
      <c r="E173" s="49">
        <v>304.34076519499996</v>
      </c>
      <c r="F173" s="50">
        <v>1695.9759056370003</v>
      </c>
      <c r="G173" s="46">
        <v>82.012422850547367</v>
      </c>
      <c r="H173" s="46">
        <v>71.491063581107355</v>
      </c>
      <c r="I173" s="46">
        <v>99.22778682213999</v>
      </c>
      <c r="J173" s="46">
        <v>3.5883026676499998</v>
      </c>
      <c r="K173" s="46">
        <v>4</v>
      </c>
      <c r="L173" s="46">
        <v>2.3264008034399999</v>
      </c>
      <c r="M173" s="46">
        <v>34.817981756969999</v>
      </c>
      <c r="N173" s="47">
        <v>143.9604720502</v>
      </c>
      <c r="O173" s="51">
        <f t="shared" si="4"/>
        <v>2067.9500089000003</v>
      </c>
      <c r="P173" s="48">
        <f t="shared" si="5"/>
        <v>557.2621546608583</v>
      </c>
      <c r="Q173" s="39"/>
      <c r="R173" s="39"/>
      <c r="S173" s="39"/>
      <c r="T173" s="39"/>
      <c r="U173" s="39"/>
    </row>
    <row r="174" spans="1:21" s="13" customFormat="1" ht="12" customHeight="1">
      <c r="A174" s="27"/>
      <c r="B174" s="23" t="s">
        <v>31</v>
      </c>
      <c r="C174" s="49">
        <v>1954.1083427909998</v>
      </c>
      <c r="D174" s="49">
        <v>119.92057367799998</v>
      </c>
      <c r="E174" s="49">
        <v>304.46876456699999</v>
      </c>
      <c r="F174" s="50">
        <v>1704.8891850909997</v>
      </c>
      <c r="G174" s="46">
        <v>82.201804013106312</v>
      </c>
      <c r="H174" s="46">
        <v>71.679245209455203</v>
      </c>
      <c r="I174" s="46">
        <v>106.21486497781001</v>
      </c>
      <c r="J174" s="46">
        <v>4.3708910051800007</v>
      </c>
      <c r="K174" s="46">
        <v>4</v>
      </c>
      <c r="L174" s="46">
        <v>2.7765185914299999</v>
      </c>
      <c r="M174" s="46">
        <v>29.087994132439999</v>
      </c>
      <c r="N174" s="47">
        <v>146.45026870686002</v>
      </c>
      <c r="O174" s="51">
        <f t="shared" si="4"/>
        <v>2074.0289164689998</v>
      </c>
      <c r="P174" s="48">
        <f t="shared" si="5"/>
        <v>559.9553660342159</v>
      </c>
      <c r="Q174" s="39"/>
      <c r="R174" s="39"/>
      <c r="S174" s="39"/>
      <c r="T174" s="39"/>
      <c r="U174" s="39"/>
    </row>
    <row r="175" spans="1:21" s="13" customFormat="1" ht="12" customHeight="1">
      <c r="A175" s="27"/>
      <c r="B175" s="23" t="s">
        <v>32</v>
      </c>
      <c r="C175" s="49">
        <v>1969.0905304800001</v>
      </c>
      <c r="D175" s="49">
        <v>124.51785986599999</v>
      </c>
      <c r="E175" s="49">
        <v>304.61427759399999</v>
      </c>
      <c r="F175" s="50">
        <v>1714.2209372</v>
      </c>
      <c r="G175" s="46">
        <v>81.878776618615831</v>
      </c>
      <c r="H175" s="46">
        <v>71.478806372573544</v>
      </c>
      <c r="I175" s="46">
        <v>114.10364263043999</v>
      </c>
      <c r="J175" s="46">
        <v>4.0998879115799998</v>
      </c>
      <c r="K175" s="46">
        <v>4</v>
      </c>
      <c r="L175" s="46">
        <v>2.8374176951600005</v>
      </c>
      <c r="M175" s="46">
        <v>20.640615822040001</v>
      </c>
      <c r="N175" s="47">
        <v>145.68156405921999</v>
      </c>
      <c r="O175" s="51">
        <f t="shared" si="4"/>
        <v>2093.6083903460003</v>
      </c>
      <c r="P175" s="48">
        <f t="shared" si="5"/>
        <v>562.75134269470141</v>
      </c>
      <c r="Q175" s="39"/>
      <c r="R175" s="39"/>
      <c r="S175" s="39"/>
      <c r="T175" s="39"/>
      <c r="U175" s="39"/>
    </row>
    <row r="176" spans="1:21" s="13" customFormat="1" ht="12" customHeight="1">
      <c r="A176" s="27"/>
      <c r="B176" s="23" t="s">
        <v>33</v>
      </c>
      <c r="C176" s="49">
        <v>1961.8886617559999</v>
      </c>
      <c r="D176" s="49">
        <v>121.77050964399999</v>
      </c>
      <c r="E176" s="49">
        <v>305.32422326</v>
      </c>
      <c r="F176" s="50">
        <v>1716.307067788</v>
      </c>
      <c r="G176" s="46">
        <v>82.369856421135424</v>
      </c>
      <c r="H176" s="46">
        <v>71.842570007995562</v>
      </c>
      <c r="I176" s="46">
        <v>111.3844681644</v>
      </c>
      <c r="J176" s="46">
        <v>2.8307790924099998</v>
      </c>
      <c r="K176" s="46">
        <v>3</v>
      </c>
      <c r="L176" s="46">
        <v>2.9309602667499997</v>
      </c>
      <c r="M176" s="46">
        <v>22.837578721620002</v>
      </c>
      <c r="N176" s="47">
        <v>142.98378624518</v>
      </c>
      <c r="O176" s="51">
        <f t="shared" si="4"/>
        <v>2083.6591714000001</v>
      </c>
      <c r="P176" s="48">
        <f t="shared" si="5"/>
        <v>562.12607354329441</v>
      </c>
      <c r="Q176" s="39"/>
      <c r="R176" s="39"/>
      <c r="S176" s="39"/>
      <c r="T176" s="39"/>
      <c r="U176" s="39"/>
    </row>
    <row r="177" spans="1:21" s="13" customFormat="1" ht="12" customHeight="1">
      <c r="A177" s="27"/>
      <c r="B177" s="31" t="s">
        <v>22</v>
      </c>
      <c r="C177" s="49">
        <v>1959.5065927140001</v>
      </c>
      <c r="D177" s="49">
        <v>124.70574909099999</v>
      </c>
      <c r="E177" s="49">
        <v>304.559927442</v>
      </c>
      <c r="F177" s="49">
        <v>1717.0636392020001</v>
      </c>
      <c r="G177" s="46">
        <v>82.384294765041233</v>
      </c>
      <c r="H177" s="46">
        <v>71.880591603789028</v>
      </c>
      <c r="I177" s="46">
        <v>116.53506273863999</v>
      </c>
      <c r="J177" s="46">
        <v>2.0918644904900003</v>
      </c>
      <c r="K177" s="46">
        <v>2</v>
      </c>
      <c r="L177" s="46">
        <v>3.1901227871</v>
      </c>
      <c r="M177" s="46">
        <v>19.649032877949999</v>
      </c>
      <c r="N177" s="47">
        <v>143.46608289417998</v>
      </c>
      <c r="O177" s="51">
        <f t="shared" si="4"/>
        <v>2084.2123418050001</v>
      </c>
      <c r="P177" s="48">
        <f t="shared" si="5"/>
        <v>563.78514850053455</v>
      </c>
      <c r="Q177" s="39"/>
      <c r="R177" s="39"/>
      <c r="S177" s="39"/>
      <c r="T177" s="39"/>
      <c r="U177" s="39"/>
    </row>
    <row r="178" spans="1:21" s="13" customFormat="1" ht="12" customHeight="1">
      <c r="A178" s="27"/>
      <c r="B178" s="23" t="s">
        <v>23</v>
      </c>
      <c r="C178" s="49">
        <v>1966.3177601540003</v>
      </c>
      <c r="D178" s="49">
        <v>119.68731852099999</v>
      </c>
      <c r="E178" s="49">
        <v>308.60144074899995</v>
      </c>
      <c r="F178" s="49">
        <v>1721.421927049</v>
      </c>
      <c r="G178" s="46">
        <v>82.522422627198111</v>
      </c>
      <c r="H178" s="46">
        <v>71.887465146594181</v>
      </c>
      <c r="I178" s="46">
        <v>123.0319909227</v>
      </c>
      <c r="J178" s="46">
        <v>2.5773127729099996</v>
      </c>
      <c r="K178" s="46">
        <v>2</v>
      </c>
      <c r="L178" s="46">
        <v>2.84538966056</v>
      </c>
      <c r="M178" s="46">
        <v>16.569278091690002</v>
      </c>
      <c r="N178" s="47">
        <v>147.02397144785999</v>
      </c>
      <c r="O178" s="51">
        <f t="shared" si="4"/>
        <v>2086.0050786750003</v>
      </c>
      <c r="P178" s="48">
        <f t="shared" si="5"/>
        <v>557.81396317236033</v>
      </c>
      <c r="Q178" s="39"/>
      <c r="R178" s="39"/>
      <c r="S178" s="39"/>
      <c r="T178" s="39"/>
      <c r="U178" s="39"/>
    </row>
    <row r="179" spans="1:21" s="13" customFormat="1" ht="12" customHeight="1">
      <c r="A179" s="27" t="s">
        <v>60</v>
      </c>
      <c r="B179" s="23" t="s">
        <v>24</v>
      </c>
      <c r="C179" s="49">
        <v>1967.5568970290001</v>
      </c>
      <c r="D179" s="49">
        <v>122.11241461199999</v>
      </c>
      <c r="E179" s="49">
        <v>319.81143323800001</v>
      </c>
      <c r="F179" s="49">
        <v>1728.1851762429999</v>
      </c>
      <c r="G179" s="46">
        <v>82.701371294287227</v>
      </c>
      <c r="H179" s="46">
        <v>71.724382106642921</v>
      </c>
      <c r="I179" s="46">
        <v>117.89672902068</v>
      </c>
      <c r="J179" s="46">
        <v>1.4438817024899999</v>
      </c>
      <c r="K179" s="46">
        <v>2</v>
      </c>
      <c r="L179" s="46">
        <v>2.8598015188599994</v>
      </c>
      <c r="M179" s="46">
        <v>18.664577814109997</v>
      </c>
      <c r="N179" s="47">
        <v>142.86499005613999</v>
      </c>
      <c r="O179" s="51">
        <f t="shared" si="4"/>
        <v>2089.6693116410001</v>
      </c>
      <c r="P179" s="48">
        <f t="shared" si="5"/>
        <v>540.37629572702122</v>
      </c>
      <c r="Q179" s="39"/>
      <c r="R179" s="39"/>
      <c r="S179" s="39"/>
      <c r="T179" s="39"/>
      <c r="U179" s="39"/>
    </row>
    <row r="180" spans="1:21" s="13" customFormat="1" ht="12" customHeight="1">
      <c r="A180" s="27"/>
      <c r="B180" s="23" t="s">
        <v>25</v>
      </c>
      <c r="C180" s="49">
        <v>1974.7661238199998</v>
      </c>
      <c r="D180" s="49">
        <v>119.900208972</v>
      </c>
      <c r="E180" s="49">
        <v>319.78549282099999</v>
      </c>
      <c r="F180" s="49">
        <v>1729.2368460079999</v>
      </c>
      <c r="G180" s="46">
        <v>82.554286519852752</v>
      </c>
      <c r="H180" s="46">
        <v>71.620267079421552</v>
      </c>
      <c r="I180" s="46">
        <v>118.39021019191</v>
      </c>
      <c r="J180" s="46">
        <v>2.8968520664000001</v>
      </c>
      <c r="K180" s="46">
        <v>2</v>
      </c>
      <c r="L180" s="46">
        <v>3.2996634847599999</v>
      </c>
      <c r="M180" s="46">
        <v>22.546857941279999</v>
      </c>
      <c r="N180" s="47">
        <v>149.13358368435001</v>
      </c>
      <c r="O180" s="51">
        <f t="shared" si="4"/>
        <v>2094.666332792</v>
      </c>
      <c r="P180" s="48">
        <f t="shared" si="5"/>
        <v>540.74899732113261</v>
      </c>
      <c r="Q180" s="39"/>
      <c r="R180" s="39"/>
      <c r="S180" s="39"/>
      <c r="T180" s="39"/>
      <c r="U180" s="39"/>
    </row>
    <row r="181" spans="1:21" s="13" customFormat="1" ht="12" customHeight="1">
      <c r="A181" s="27"/>
      <c r="B181" s="23" t="s">
        <v>26</v>
      </c>
      <c r="C181" s="49">
        <v>2005.2285401889999</v>
      </c>
      <c r="D181" s="49">
        <v>120.22802946099999</v>
      </c>
      <c r="E181" s="49">
        <v>323.06721109200004</v>
      </c>
      <c r="F181" s="49">
        <v>1741.5700017529998</v>
      </c>
      <c r="G181" s="46">
        <v>81.938630345186738</v>
      </c>
      <c r="H181" s="46">
        <v>71.12734683039244</v>
      </c>
      <c r="I181" s="46">
        <v>133.80973931465999</v>
      </c>
      <c r="J181" s="46">
        <v>2.6728687526799999</v>
      </c>
      <c r="K181" s="46">
        <v>1</v>
      </c>
      <c r="L181" s="46">
        <v>3.1818835125699998</v>
      </c>
      <c r="M181" s="46">
        <v>13.568047947970001</v>
      </c>
      <c r="N181" s="47">
        <v>154.23253952787999</v>
      </c>
      <c r="O181" s="51">
        <f t="shared" si="4"/>
        <v>2125.4565696499999</v>
      </c>
      <c r="P181" s="48">
        <f t="shared" si="5"/>
        <v>539.07358653523397</v>
      </c>
      <c r="Q181" s="39"/>
      <c r="R181" s="39"/>
      <c r="S181" s="39"/>
      <c r="T181" s="39"/>
      <c r="U181" s="39"/>
    </row>
    <row r="182" spans="1:21" s="13" customFormat="1" ht="12" customHeight="1">
      <c r="A182" s="27"/>
      <c r="B182" s="23" t="s">
        <v>27</v>
      </c>
      <c r="C182" s="49">
        <v>1995.1573363509995</v>
      </c>
      <c r="D182" s="49">
        <v>116.861911816</v>
      </c>
      <c r="E182" s="49">
        <v>320.94999118300001</v>
      </c>
      <c r="F182" s="49">
        <v>1739.8573196790003</v>
      </c>
      <c r="G182" s="46">
        <v>82.378857161884525</v>
      </c>
      <c r="H182" s="46">
        <v>71.511685866765276</v>
      </c>
      <c r="I182" s="46">
        <v>132.08309038621002</v>
      </c>
      <c r="J182" s="46">
        <v>3.7239412247099999</v>
      </c>
      <c r="K182" s="46">
        <v>1</v>
      </c>
      <c r="L182" s="46">
        <v>2.7650571264199999</v>
      </c>
      <c r="M182" s="46">
        <v>18.802604330889999</v>
      </c>
      <c r="N182" s="47">
        <v>158.37469306823002</v>
      </c>
      <c r="O182" s="51">
        <f t="shared" si="4"/>
        <v>2112.0192481669997</v>
      </c>
      <c r="P182" s="48">
        <f t="shared" si="5"/>
        <v>542.09607959981668</v>
      </c>
      <c r="Q182" s="39"/>
      <c r="R182" s="39"/>
      <c r="S182" s="39"/>
      <c r="T182" s="39"/>
      <c r="U182" s="39"/>
    </row>
    <row r="183" spans="1:21" s="13" customFormat="1" ht="12" customHeight="1">
      <c r="A183" s="27"/>
      <c r="B183" s="23" t="s">
        <v>28</v>
      </c>
      <c r="C183" s="49">
        <v>2006.960379163</v>
      </c>
      <c r="D183" s="49">
        <v>116.264927285</v>
      </c>
      <c r="E183" s="49">
        <v>318.71913283199996</v>
      </c>
      <c r="F183" s="49">
        <v>1737.753544956</v>
      </c>
      <c r="G183" s="46">
        <v>81.844990245671781</v>
      </c>
      <c r="H183" s="46">
        <v>71.162697930521773</v>
      </c>
      <c r="I183" s="46">
        <v>126.25734859329</v>
      </c>
      <c r="J183" s="46">
        <v>3.37370121381</v>
      </c>
      <c r="K183" s="46">
        <v>1</v>
      </c>
      <c r="L183" s="46">
        <v>2.9230119502699998</v>
      </c>
      <c r="M183" s="46">
        <v>22.44089208802</v>
      </c>
      <c r="N183" s="47">
        <v>155.99495384539</v>
      </c>
      <c r="O183" s="51">
        <f t="shared" si="4"/>
        <v>2123.2253064480001</v>
      </c>
      <c r="P183" s="48">
        <f t="shared" si="5"/>
        <v>545.23038184594566</v>
      </c>
      <c r="Q183" s="39"/>
      <c r="R183" s="39"/>
      <c r="S183" s="39"/>
      <c r="T183" s="39"/>
      <c r="U183" s="39"/>
    </row>
    <row r="184" spans="1:21" s="13" customFormat="1" ht="12" customHeight="1">
      <c r="A184" s="27"/>
      <c r="B184" s="23" t="s">
        <v>29</v>
      </c>
      <c r="C184" s="49">
        <v>2012.0087272000001</v>
      </c>
      <c r="D184" s="49">
        <v>118.936557063</v>
      </c>
      <c r="E184" s="49">
        <v>317.96155275599995</v>
      </c>
      <c r="F184" s="49">
        <v>1739.8264784930002</v>
      </c>
      <c r="G184" s="46">
        <v>81.645760280265904</v>
      </c>
      <c r="H184" s="46">
        <v>71.045025159505556</v>
      </c>
      <c r="I184" s="46">
        <v>125.29720229908</v>
      </c>
      <c r="J184" s="46">
        <v>2.7084479996199997</v>
      </c>
      <c r="K184" s="46">
        <v>0</v>
      </c>
      <c r="L184" s="46">
        <v>3.0088300765300002</v>
      </c>
      <c r="M184" s="46">
        <v>26.206665977610001</v>
      </c>
      <c r="N184" s="47">
        <v>157.22114635283998</v>
      </c>
      <c r="O184" s="51">
        <f t="shared" si="4"/>
        <v>2130.9452842629998</v>
      </c>
      <c r="P184" s="48">
        <f t="shared" si="5"/>
        <v>547.18140083688775</v>
      </c>
      <c r="Q184" s="39"/>
      <c r="R184" s="39"/>
      <c r="S184" s="39"/>
      <c r="T184" s="39"/>
      <c r="U184" s="39"/>
    </row>
    <row r="185" spans="1:21" s="13" customFormat="1" ht="12" customHeight="1">
      <c r="A185" s="27"/>
      <c r="B185" s="23" t="s">
        <v>30</v>
      </c>
      <c r="C185" s="49">
        <v>2026.121963757</v>
      </c>
      <c r="D185" s="49">
        <v>123.657612648</v>
      </c>
      <c r="E185" s="49">
        <v>318.984950755</v>
      </c>
      <c r="F185" s="49">
        <v>1739.7295984050002</v>
      </c>
      <c r="G185" s="46">
        <v>80.925952479011272</v>
      </c>
      <c r="H185" s="46">
        <v>70.469645009292904</v>
      </c>
      <c r="I185" s="46">
        <v>127.88868565061999</v>
      </c>
      <c r="J185" s="46">
        <v>2.9144278637900003</v>
      </c>
      <c r="K185" s="46">
        <v>0</v>
      </c>
      <c r="L185" s="46">
        <v>2.8206087841299996</v>
      </c>
      <c r="M185" s="46">
        <v>19.96626877436</v>
      </c>
      <c r="N185" s="47">
        <v>153.58999107290001</v>
      </c>
      <c r="O185" s="51">
        <f t="shared" si="4"/>
        <v>2149.7795764050002</v>
      </c>
      <c r="P185" s="48">
        <f t="shared" si="5"/>
        <v>545.39550981551452</v>
      </c>
      <c r="Q185" s="39"/>
      <c r="R185" s="39"/>
      <c r="S185" s="39"/>
      <c r="T185" s="39"/>
      <c r="U185" s="39"/>
    </row>
    <row r="186" spans="1:21" s="13" customFormat="1" ht="12" customHeight="1">
      <c r="A186" s="27"/>
      <c r="B186" s="23" t="s">
        <v>31</v>
      </c>
      <c r="C186" s="49">
        <v>2024.8017200630002</v>
      </c>
      <c r="D186" s="49">
        <v>121.22552903899999</v>
      </c>
      <c r="E186" s="49">
        <v>316.20047718799998</v>
      </c>
      <c r="F186" s="49">
        <v>1736.6464645439999</v>
      </c>
      <c r="G186" s="46">
        <v>80.923784414699085</v>
      </c>
      <c r="H186" s="46">
        <v>70.531512824799464</v>
      </c>
      <c r="I186" s="46">
        <v>128.06737287089001</v>
      </c>
      <c r="J186" s="46">
        <v>3.39121148073</v>
      </c>
      <c r="K186" s="46">
        <v>0</v>
      </c>
      <c r="L186" s="46">
        <v>2.8517901725400003</v>
      </c>
      <c r="M186" s="46">
        <v>18.834177896289997</v>
      </c>
      <c r="N186" s="47">
        <v>153.14455242045</v>
      </c>
      <c r="O186" s="51">
        <f t="shared" si="4"/>
        <v>2146.027249102</v>
      </c>
      <c r="P186" s="48">
        <f t="shared" si="5"/>
        <v>549.22322698186838</v>
      </c>
      <c r="Q186" s="39"/>
      <c r="R186" s="39"/>
      <c r="S186" s="39"/>
      <c r="T186" s="39"/>
      <c r="U186" s="39"/>
    </row>
    <row r="187" spans="1:21" s="13" customFormat="1" ht="12" customHeight="1">
      <c r="A187" s="27"/>
      <c r="B187" s="23" t="s">
        <v>32</v>
      </c>
      <c r="C187" s="49">
        <v>2049.3373771270003</v>
      </c>
      <c r="D187" s="49">
        <v>121.07956654500001</v>
      </c>
      <c r="E187" s="49">
        <v>316.04467598299999</v>
      </c>
      <c r="F187" s="49">
        <v>1751.9122797080001</v>
      </c>
      <c r="G187" s="46">
        <v>80.717775670514413</v>
      </c>
      <c r="H187" s="46">
        <v>70.458046320098859</v>
      </c>
      <c r="I187" s="46">
        <v>142.36004275369001</v>
      </c>
      <c r="J187" s="46">
        <v>2.7833902670799997</v>
      </c>
      <c r="K187" s="46">
        <v>0</v>
      </c>
      <c r="L187" s="46">
        <v>2.6772709801700003</v>
      </c>
      <c r="M187" s="46">
        <v>7.818948819620001</v>
      </c>
      <c r="N187" s="47">
        <v>155.63965282056</v>
      </c>
      <c r="O187" s="51">
        <f t="shared" si="4"/>
        <v>2170.4169436720003</v>
      </c>
      <c r="P187" s="48">
        <f t="shared" si="5"/>
        <v>554.32424996845555</v>
      </c>
      <c r="Q187" s="39"/>
      <c r="R187" s="39"/>
      <c r="S187" s="39"/>
      <c r="T187" s="39"/>
      <c r="U187" s="39"/>
    </row>
    <row r="188" spans="1:21" s="13" customFormat="1" ht="12" customHeight="1">
      <c r="A188" s="27"/>
      <c r="B188" s="23" t="s">
        <v>33</v>
      </c>
      <c r="C188" s="49">
        <v>2041.7676661359999</v>
      </c>
      <c r="D188" s="49">
        <v>116.55751062099999</v>
      </c>
      <c r="E188" s="49">
        <v>316.602427229</v>
      </c>
      <c r="F188" s="49">
        <v>1760.1262561220001</v>
      </c>
      <c r="G188" s="46">
        <v>81.550559437326541</v>
      </c>
      <c r="H188" s="46">
        <v>71.118292643680775</v>
      </c>
      <c r="I188" s="46">
        <v>132.16877526030001</v>
      </c>
      <c r="J188" s="46">
        <v>2.9412307990500004</v>
      </c>
      <c r="K188" s="46">
        <v>0</v>
      </c>
      <c r="L188" s="46">
        <v>2.8437562291600007</v>
      </c>
      <c r="M188" s="46">
        <v>15.776554032959998</v>
      </c>
      <c r="N188" s="47">
        <v>153.73031632147001</v>
      </c>
      <c r="O188" s="51">
        <f t="shared" si="4"/>
        <v>2158.325176757</v>
      </c>
      <c r="P188" s="48">
        <f t="shared" si="5"/>
        <v>555.94212322601447</v>
      </c>
      <c r="Q188" s="39"/>
      <c r="R188" s="39"/>
      <c r="S188" s="39"/>
      <c r="T188" s="39"/>
      <c r="U188" s="39"/>
    </row>
    <row r="189" spans="1:21" s="13" customFormat="1" ht="12" customHeight="1">
      <c r="A189" s="27"/>
      <c r="B189" s="23" t="s">
        <v>22</v>
      </c>
      <c r="C189" s="49">
        <v>2068.8061072360001</v>
      </c>
      <c r="D189" s="49">
        <v>116.188219879</v>
      </c>
      <c r="E189" s="49">
        <v>317.146001528</v>
      </c>
      <c r="F189" s="49">
        <v>1772.741275203</v>
      </c>
      <c r="G189" s="46">
        <v>81.132534451184299</v>
      </c>
      <c r="H189" s="46">
        <v>70.848994954828157</v>
      </c>
      <c r="I189" s="46">
        <v>138.88555687180002</v>
      </c>
      <c r="J189" s="46">
        <v>3.2010872070199996</v>
      </c>
      <c r="K189" s="46">
        <v>0</v>
      </c>
      <c r="L189" s="46">
        <v>3.0735454990300002</v>
      </c>
      <c r="M189" s="46">
        <v>6.1892533758499999</v>
      </c>
      <c r="N189" s="47">
        <v>151.34944295370002</v>
      </c>
      <c r="O189" s="51">
        <f t="shared" si="4"/>
        <v>2184.994327115</v>
      </c>
      <c r="P189" s="48">
        <f t="shared" si="5"/>
        <v>558.96693215805499</v>
      </c>
      <c r="Q189" s="39"/>
      <c r="R189" s="39"/>
      <c r="S189" s="39"/>
      <c r="T189" s="39"/>
      <c r="U189" s="39"/>
    </row>
    <row r="190" spans="1:21" s="13" customFormat="1" ht="12" customHeight="1">
      <c r="A190" s="27"/>
      <c r="B190" s="23" t="s">
        <v>23</v>
      </c>
      <c r="C190" s="49">
        <v>2078.2049477789997</v>
      </c>
      <c r="D190" s="49">
        <v>114.839519927</v>
      </c>
      <c r="E190" s="49">
        <v>323.47254670099994</v>
      </c>
      <c r="F190" s="49">
        <v>1780.1531031330001</v>
      </c>
      <c r="G190" s="46">
        <v>81.172686160582117</v>
      </c>
      <c r="H190" s="46">
        <v>70.738766832954667</v>
      </c>
      <c r="I190" s="46">
        <v>144.44718559946</v>
      </c>
      <c r="J190" s="46">
        <v>3.1520014749899996</v>
      </c>
      <c r="K190" s="46">
        <v>0</v>
      </c>
      <c r="L190" s="46">
        <v>2.9642740616599998</v>
      </c>
      <c r="M190" s="46">
        <v>9.4995658145000004</v>
      </c>
      <c r="N190" s="47">
        <v>160.06302695060998</v>
      </c>
      <c r="O190" s="51">
        <f t="shared" si="4"/>
        <v>2193.0444677059995</v>
      </c>
      <c r="P190" s="48">
        <f t="shared" si="5"/>
        <v>550.32586885293688</v>
      </c>
      <c r="Q190" s="39"/>
      <c r="R190" s="39"/>
      <c r="S190" s="39"/>
      <c r="T190" s="39"/>
      <c r="U190" s="39"/>
    </row>
    <row r="191" spans="1:21" s="13" customFormat="1" ht="12" customHeight="1">
      <c r="A191" s="27" t="s">
        <v>61</v>
      </c>
      <c r="B191" s="23" t="s">
        <v>24</v>
      </c>
      <c r="C191" s="49">
        <v>2080.1717829260001</v>
      </c>
      <c r="D191" s="49">
        <v>117.59246716900002</v>
      </c>
      <c r="E191" s="49">
        <v>337.29113001800005</v>
      </c>
      <c r="F191" s="49">
        <v>1789.35871333</v>
      </c>
      <c r="G191" s="46">
        <v>81.417227223195269</v>
      </c>
      <c r="H191" s="46">
        <v>70.584600532483805</v>
      </c>
      <c r="I191" s="46">
        <v>133.02915369148002</v>
      </c>
      <c r="J191" s="46">
        <v>4.0315028892700004</v>
      </c>
      <c r="K191" s="46">
        <v>0</v>
      </c>
      <c r="L191" s="46">
        <v>3.0479883066299998</v>
      </c>
      <c r="M191" s="46">
        <v>10.033597635229999</v>
      </c>
      <c r="N191" s="47">
        <v>150.14224252261002</v>
      </c>
      <c r="O191" s="51">
        <f t="shared" si="4"/>
        <v>2197.7642500950001</v>
      </c>
      <c r="P191" s="48">
        <f t="shared" si="5"/>
        <v>530.50867754349429</v>
      </c>
      <c r="Q191" s="39"/>
      <c r="R191" s="39"/>
      <c r="S191" s="39"/>
      <c r="T191" s="39"/>
      <c r="U191" s="39"/>
    </row>
    <row r="192" spans="1:21" s="13" customFormat="1" ht="12" customHeight="1">
      <c r="A192" s="27"/>
      <c r="B192" s="23" t="s">
        <v>25</v>
      </c>
      <c r="C192" s="49">
        <v>2106.1653930830003</v>
      </c>
      <c r="D192" s="49">
        <v>116.399640721</v>
      </c>
      <c r="E192" s="49">
        <v>332.29589084100002</v>
      </c>
      <c r="F192" s="49">
        <v>1791.083329285</v>
      </c>
      <c r="G192" s="46">
        <v>80.586318152387051</v>
      </c>
      <c r="H192" s="46">
        <v>70.104924773307275</v>
      </c>
      <c r="I192" s="46">
        <v>138.27944709588999</v>
      </c>
      <c r="J192" s="46">
        <v>3.3009116817899997</v>
      </c>
      <c r="K192" s="46">
        <v>0</v>
      </c>
      <c r="L192" s="46">
        <v>3.0726725365900003</v>
      </c>
      <c r="M192" s="46">
        <v>10.316331877080001</v>
      </c>
      <c r="N192" s="47">
        <v>154.96936319135</v>
      </c>
      <c r="O192" s="51">
        <f t="shared" si="4"/>
        <v>2222.5650338040004</v>
      </c>
      <c r="P192" s="48">
        <f t="shared" si="5"/>
        <v>539.00255123588443</v>
      </c>
      <c r="Q192" s="39"/>
      <c r="R192" s="39"/>
      <c r="S192" s="39"/>
      <c r="T192" s="39"/>
      <c r="U192" s="39"/>
    </row>
    <row r="193" spans="1:21" s="13" customFormat="1" ht="12" customHeight="1">
      <c r="A193" s="27"/>
      <c r="B193" s="23" t="s">
        <v>26</v>
      </c>
      <c r="C193" s="49">
        <v>2101.7789263639997</v>
      </c>
      <c r="D193" s="49">
        <v>112.06008004</v>
      </c>
      <c r="E193" s="49">
        <v>333.951013004</v>
      </c>
      <c r="F193" s="49">
        <v>1801.325711577</v>
      </c>
      <c r="G193" s="46">
        <v>81.366608247767005</v>
      </c>
      <c r="H193" s="46">
        <v>70.701498076970765</v>
      </c>
      <c r="I193" s="46">
        <v>146.68348757099</v>
      </c>
      <c r="J193" s="46">
        <v>2.5677055008000003</v>
      </c>
      <c r="K193" s="46">
        <v>0</v>
      </c>
      <c r="L193" s="46">
        <v>2.9844693962499997</v>
      </c>
      <c r="M193" s="46">
        <v>9.7501624961799997</v>
      </c>
      <c r="N193" s="47">
        <v>161.98582496422</v>
      </c>
      <c r="O193" s="51">
        <f t="shared" si="4"/>
        <v>2213.8390064039995</v>
      </c>
      <c r="P193" s="48">
        <f t="shared" si="5"/>
        <v>539.3981875884964</v>
      </c>
      <c r="Q193" s="39"/>
      <c r="R193" s="39"/>
      <c r="S193" s="39"/>
      <c r="T193" s="39"/>
      <c r="U193" s="39"/>
    </row>
    <row r="194" spans="1:21" s="13" customFormat="1" ht="12" customHeight="1">
      <c r="A194" s="27"/>
      <c r="B194" s="23" t="s">
        <v>27</v>
      </c>
      <c r="C194" s="49">
        <v>2100.5046476880002</v>
      </c>
      <c r="D194" s="49">
        <v>112.49899941800001</v>
      </c>
      <c r="E194" s="49">
        <v>334.59572547900001</v>
      </c>
      <c r="F194" s="49">
        <v>1807.8274630209999</v>
      </c>
      <c r="G194" s="46">
        <v>81.691119912302938</v>
      </c>
      <c r="H194" s="46">
        <v>70.96199985269395</v>
      </c>
      <c r="I194" s="46">
        <v>136.49109784929999</v>
      </c>
      <c r="J194" s="46">
        <v>3.2837992907899998</v>
      </c>
      <c r="K194" s="46">
        <v>0</v>
      </c>
      <c r="L194" s="46">
        <v>3.4888427220399993</v>
      </c>
      <c r="M194" s="46">
        <v>5.5827245619799992</v>
      </c>
      <c r="N194" s="47">
        <v>148.84646442411</v>
      </c>
      <c r="O194" s="51">
        <f t="shared" si="4"/>
        <v>2213.0036471060002</v>
      </c>
      <c r="P194" s="48">
        <f t="shared" si="5"/>
        <v>540.30201982794404</v>
      </c>
      <c r="Q194" s="39"/>
      <c r="R194" s="39"/>
      <c r="S194" s="39"/>
      <c r="T194" s="39"/>
      <c r="U194" s="39"/>
    </row>
    <row r="195" spans="1:21" s="13" customFormat="1" ht="12" customHeight="1">
      <c r="A195" s="27"/>
      <c r="B195" s="23" t="s">
        <v>28</v>
      </c>
      <c r="C195" s="49">
        <v>2108.5964201990005</v>
      </c>
      <c r="D195" s="49">
        <v>110.94538126799999</v>
      </c>
      <c r="E195" s="49">
        <v>335.93526717399999</v>
      </c>
      <c r="F195" s="49">
        <v>1813.766884722</v>
      </c>
      <c r="G195" s="46">
        <v>81.718077286185633</v>
      </c>
      <c r="H195" s="46">
        <v>70.975666617370948</v>
      </c>
      <c r="I195" s="46">
        <v>133.83963802743</v>
      </c>
      <c r="J195" s="46">
        <v>2.3334748765500004</v>
      </c>
      <c r="K195" s="46">
        <v>0</v>
      </c>
      <c r="L195" s="46">
        <v>2.7916968952400008</v>
      </c>
      <c r="M195" s="46">
        <v>14.251399074180002</v>
      </c>
      <c r="N195" s="47">
        <v>153.21620887340001</v>
      </c>
      <c r="O195" s="51">
        <f t="shared" si="4"/>
        <v>2219.5418014670004</v>
      </c>
      <c r="P195" s="48">
        <f t="shared" si="5"/>
        <v>539.91559147094449</v>
      </c>
      <c r="Q195" s="39"/>
      <c r="R195" s="39"/>
      <c r="S195" s="39"/>
      <c r="T195" s="39"/>
      <c r="U195" s="39"/>
    </row>
    <row r="196" spans="1:21" s="13" customFormat="1" ht="12" customHeight="1">
      <c r="A196" s="27"/>
      <c r="B196" s="23" t="s">
        <v>29</v>
      </c>
      <c r="C196" s="49">
        <v>2122.6683209929997</v>
      </c>
      <c r="D196" s="49">
        <v>110.51899337699999</v>
      </c>
      <c r="E196" s="49">
        <v>335.426530458</v>
      </c>
      <c r="F196" s="49">
        <v>1826.3832493790001</v>
      </c>
      <c r="G196" s="46">
        <v>81.783701601145694</v>
      </c>
      <c r="H196" s="46">
        <v>71.103846654743023</v>
      </c>
      <c r="I196" s="46">
        <v>134.32407924229</v>
      </c>
      <c r="J196" s="46">
        <v>1.8772004393900001</v>
      </c>
      <c r="K196" s="46">
        <v>0.85000000000000009</v>
      </c>
      <c r="L196" s="46">
        <v>3.2868699478999996</v>
      </c>
      <c r="M196" s="46">
        <v>9.3850317355800001</v>
      </c>
      <c r="N196" s="47">
        <v>149.72318136515997</v>
      </c>
      <c r="O196" s="51">
        <f t="shared" si="4"/>
        <v>2233.1873143699995</v>
      </c>
      <c r="P196" s="48">
        <f t="shared" si="5"/>
        <v>544.49576391146206</v>
      </c>
      <c r="Q196" s="39"/>
      <c r="R196" s="39"/>
      <c r="S196" s="39"/>
      <c r="T196" s="39"/>
      <c r="U196" s="39"/>
    </row>
    <row r="197" spans="1:21" s="13" customFormat="1" ht="12" customHeight="1">
      <c r="A197" s="27"/>
      <c r="B197" s="23" t="s">
        <v>30</v>
      </c>
      <c r="C197" s="49">
        <v>2121.6462536220001</v>
      </c>
      <c r="D197" s="49">
        <v>112.360664321</v>
      </c>
      <c r="E197" s="49">
        <v>335.50357633900001</v>
      </c>
      <c r="F197" s="49">
        <v>1836.517087940329</v>
      </c>
      <c r="G197" s="46">
        <v>82.207314274180206</v>
      </c>
      <c r="H197" s="46">
        <v>71.473422351345889</v>
      </c>
      <c r="I197" s="46">
        <v>129.34153101336</v>
      </c>
      <c r="J197" s="46">
        <v>1.6096346590499999</v>
      </c>
      <c r="K197" s="46">
        <v>1.75</v>
      </c>
      <c r="L197" s="46">
        <v>3.17448830413</v>
      </c>
      <c r="M197" s="46">
        <v>11.264471939310001</v>
      </c>
      <c r="N197" s="47">
        <v>147.14012591584998</v>
      </c>
      <c r="O197" s="51">
        <f t="shared" si="4"/>
        <v>2234.0069179430002</v>
      </c>
      <c r="P197" s="48">
        <f t="shared" si="5"/>
        <v>547.39121054395946</v>
      </c>
      <c r="Q197" s="39"/>
      <c r="R197" s="39"/>
      <c r="S197" s="39"/>
      <c r="T197" s="39"/>
      <c r="U197" s="39"/>
    </row>
    <row r="198" spans="1:21" s="13" customFormat="1" ht="12" customHeight="1">
      <c r="A198" s="27"/>
      <c r="B198" s="23" t="s">
        <v>31</v>
      </c>
      <c r="C198" s="49">
        <v>2147.8067407499998</v>
      </c>
      <c r="D198" s="49">
        <v>111.57727861799999</v>
      </c>
      <c r="E198" s="49">
        <v>332.66602371600004</v>
      </c>
      <c r="F198" s="49">
        <v>1847.2186043832992</v>
      </c>
      <c r="G198" s="46">
        <v>81.757620154364332</v>
      </c>
      <c r="H198" s="46">
        <v>71.264773969621871</v>
      </c>
      <c r="I198" s="46">
        <v>126.96568861496</v>
      </c>
      <c r="J198" s="46">
        <v>2.2333800496999996</v>
      </c>
      <c r="K198" s="46">
        <v>3</v>
      </c>
      <c r="L198" s="46">
        <v>3.0272238171200003</v>
      </c>
      <c r="M198" s="46">
        <v>13.587961466520001</v>
      </c>
      <c r="N198" s="47">
        <v>148.81425394829998</v>
      </c>
      <c r="O198" s="51">
        <f t="shared" si="4"/>
        <v>2259.3840193679998</v>
      </c>
      <c r="P198" s="48">
        <f t="shared" si="5"/>
        <v>555.27720677609273</v>
      </c>
      <c r="Q198" s="39"/>
      <c r="R198" s="39"/>
      <c r="S198" s="39"/>
      <c r="T198" s="39"/>
      <c r="U198" s="39"/>
    </row>
    <row r="199" spans="1:21" s="13" customFormat="1" ht="12" customHeight="1">
      <c r="A199" s="27"/>
      <c r="B199" s="23" t="s">
        <v>32</v>
      </c>
      <c r="C199" s="49">
        <v>2164.742868159</v>
      </c>
      <c r="D199" s="49">
        <v>112.66694912200001</v>
      </c>
      <c r="E199" s="49">
        <v>333.83077000700001</v>
      </c>
      <c r="F199" s="49">
        <v>1859.0159122451144</v>
      </c>
      <c r="G199" s="46">
        <v>81.628519300254595</v>
      </c>
      <c r="H199" s="46">
        <v>71.192823874412255</v>
      </c>
      <c r="I199" s="46">
        <v>120.44536638382999</v>
      </c>
      <c r="J199" s="46">
        <v>2.1897930404099997</v>
      </c>
      <c r="K199" s="46">
        <v>4.1500000000000004</v>
      </c>
      <c r="L199" s="46">
        <v>4.24404472284</v>
      </c>
      <c r="M199" s="46">
        <v>15.564048524510001</v>
      </c>
      <c r="N199" s="47">
        <v>146.59325267158999</v>
      </c>
      <c r="O199" s="51">
        <f t="shared" si="4"/>
        <v>2277.409817281</v>
      </c>
      <c r="P199" s="48">
        <f t="shared" si="5"/>
        <v>556.87374540283781</v>
      </c>
      <c r="Q199" s="39"/>
      <c r="R199" s="39"/>
      <c r="S199" s="39"/>
      <c r="T199" s="39"/>
      <c r="U199" s="39"/>
    </row>
    <row r="200" spans="1:21" s="13" customFormat="1" ht="12" customHeight="1">
      <c r="A200" s="27"/>
      <c r="B200" s="23" t="s">
        <v>33</v>
      </c>
      <c r="C200" s="49">
        <v>2165.4905078209999</v>
      </c>
      <c r="D200" s="49">
        <v>114.74396900000001</v>
      </c>
      <c r="E200" s="49">
        <v>331.47118990400003</v>
      </c>
      <c r="F200" s="49">
        <v>1871.3247838240686</v>
      </c>
      <c r="G200" s="46">
        <v>82.067208563260806</v>
      </c>
      <c r="H200" s="46">
        <v>71.65144249086282</v>
      </c>
      <c r="I200" s="46">
        <v>121.95490771188</v>
      </c>
      <c r="J200" s="46">
        <v>1.7038398460599999</v>
      </c>
      <c r="K200" s="46">
        <v>3.45</v>
      </c>
      <c r="L200" s="46">
        <v>4.4436870936799995</v>
      </c>
      <c r="M200" s="46">
        <v>9.5645908012400014</v>
      </c>
      <c r="N200" s="47">
        <v>141.11702545286002</v>
      </c>
      <c r="O200" s="51">
        <f t="shared" si="4"/>
        <v>2280.234476821</v>
      </c>
      <c r="P200" s="48">
        <f t="shared" si="5"/>
        <v>564.55126141310734</v>
      </c>
      <c r="Q200" s="39"/>
      <c r="R200" s="39"/>
      <c r="S200" s="39"/>
      <c r="T200" s="39"/>
      <c r="U200" s="39"/>
    </row>
    <row r="201" spans="1:21" s="13" customFormat="1" ht="12" customHeight="1">
      <c r="A201" s="27"/>
      <c r="B201" s="23" t="s">
        <v>22</v>
      </c>
      <c r="C201" s="49">
        <v>2158.1948592709996</v>
      </c>
      <c r="D201" s="49">
        <v>110.897997914</v>
      </c>
      <c r="E201" s="49">
        <v>332.09894900899997</v>
      </c>
      <c r="F201" s="49">
        <v>1867.4002582827904</v>
      </c>
      <c r="G201" s="46">
        <v>82.297216368635404</v>
      </c>
      <c r="H201" s="46">
        <v>71.790179172335812</v>
      </c>
      <c r="I201" s="46">
        <v>123.53836329429001</v>
      </c>
      <c r="J201" s="46">
        <v>2.4320289073899999</v>
      </c>
      <c r="K201" s="46">
        <v>2.2000000000000002</v>
      </c>
      <c r="L201" s="46">
        <v>6.9288873929500001</v>
      </c>
      <c r="M201" s="46">
        <v>12.570941102460001</v>
      </c>
      <c r="N201" s="47">
        <v>147.67022069709003</v>
      </c>
      <c r="O201" s="51">
        <f t="shared" si="4"/>
        <v>2269.0928571849995</v>
      </c>
      <c r="P201" s="48">
        <f t="shared" si="5"/>
        <v>562.30236917497245</v>
      </c>
      <c r="Q201" s="39"/>
      <c r="R201" s="39"/>
      <c r="S201" s="39"/>
      <c r="T201" s="39"/>
      <c r="U201" s="39"/>
    </row>
    <row r="202" spans="1:21" s="13" customFormat="1" ht="12" customHeight="1">
      <c r="A202" s="27"/>
      <c r="B202" s="23" t="s">
        <v>23</v>
      </c>
      <c r="C202" s="49">
        <v>2163.9087068839995</v>
      </c>
      <c r="D202" s="49">
        <v>111.50123081300001</v>
      </c>
      <c r="E202" s="49">
        <v>335.37422409799996</v>
      </c>
      <c r="F202" s="49">
        <v>1877.7644689633689</v>
      </c>
      <c r="G202" s="46">
        <v>82.52422729874786</v>
      </c>
      <c r="H202" s="46">
        <v>71.923389778507953</v>
      </c>
      <c r="I202" s="46">
        <v>120.49454353422</v>
      </c>
      <c r="J202" s="46">
        <v>2.3159307408399998</v>
      </c>
      <c r="K202" s="46">
        <v>1</v>
      </c>
      <c r="L202" s="46">
        <v>34.201551883290009</v>
      </c>
      <c r="M202" s="46">
        <v>5.3850779310999988</v>
      </c>
      <c r="N202" s="47">
        <v>163.39710408945001</v>
      </c>
      <c r="O202" s="51">
        <f t="shared" si="4"/>
        <v>2275.4099376969994</v>
      </c>
      <c r="P202" s="48">
        <f t="shared" si="5"/>
        <v>559.90124882545115</v>
      </c>
      <c r="Q202" s="39"/>
      <c r="R202" s="39"/>
      <c r="S202" s="39"/>
      <c r="T202" s="39"/>
      <c r="U202" s="39"/>
    </row>
    <row r="203" spans="1:21" s="13" customFormat="1" ht="12" customHeight="1">
      <c r="A203" s="27" t="s">
        <v>62</v>
      </c>
      <c r="B203" s="23" t="s">
        <v>24</v>
      </c>
      <c r="C203" s="49">
        <v>2161.984142925</v>
      </c>
      <c r="D203" s="49">
        <v>111.810937947</v>
      </c>
      <c r="E203" s="49">
        <v>352.688498821</v>
      </c>
      <c r="F203" s="49">
        <v>1872.9744431723821</v>
      </c>
      <c r="G203" s="46">
        <v>82.372174121077649</v>
      </c>
      <c r="H203" s="46">
        <v>71.311104232804951</v>
      </c>
      <c r="I203" s="46">
        <v>113.14674701224</v>
      </c>
      <c r="J203" s="46">
        <v>1.7800658444899999</v>
      </c>
      <c r="K203" s="46">
        <v>1</v>
      </c>
      <c r="L203" s="46">
        <v>34.161552497410007</v>
      </c>
      <c r="M203" s="46">
        <v>8.6139671336100001</v>
      </c>
      <c r="N203" s="47">
        <v>158.70233248775</v>
      </c>
      <c r="O203" s="51">
        <f t="shared" si="4"/>
        <v>2273.7950808720002</v>
      </c>
      <c r="P203" s="48">
        <f t="shared" si="5"/>
        <v>531.05628605229128</v>
      </c>
      <c r="Q203" s="39"/>
      <c r="R203" s="39"/>
      <c r="S203" s="39"/>
      <c r="T203" s="39"/>
      <c r="U203" s="39"/>
    </row>
    <row r="204" spans="1:21" s="13" customFormat="1" ht="11.5" customHeight="1">
      <c r="A204" s="27"/>
      <c r="B204" s="23" t="s">
        <v>25</v>
      </c>
      <c r="C204" s="49">
        <v>2191.3782053129999</v>
      </c>
      <c r="D204" s="49">
        <v>111.865690906</v>
      </c>
      <c r="E204" s="49">
        <v>348.25131772999998</v>
      </c>
      <c r="F204" s="49">
        <v>1880.0280291716692</v>
      </c>
      <c r="G204" s="46">
        <v>81.625225720034194</v>
      </c>
      <c r="H204" s="46">
        <v>70.904447395613147</v>
      </c>
      <c r="I204" s="46">
        <v>108.46956941127999</v>
      </c>
      <c r="J204" s="46">
        <v>2.0387715093500001</v>
      </c>
      <c r="K204" s="46">
        <v>1.5</v>
      </c>
      <c r="L204" s="46">
        <v>34.378991310170008</v>
      </c>
      <c r="M204" s="46">
        <v>10.795900128169999</v>
      </c>
      <c r="N204" s="47">
        <v>157.18323235896997</v>
      </c>
      <c r="O204" s="51">
        <f t="shared" ref="O204:O212" si="6">SUM(C204+D204)</f>
        <v>2303.2438962189999</v>
      </c>
      <c r="P204" s="48">
        <f t="shared" ref="P204:P211" si="7">(F204/E204)*100</f>
        <v>539.84807334720813</v>
      </c>
      <c r="Q204" s="39"/>
      <c r="R204" s="39"/>
      <c r="S204" s="39"/>
      <c r="T204" s="39"/>
      <c r="U204" s="39"/>
    </row>
    <row r="205" spans="1:21" s="13" customFormat="1" ht="11.5" customHeight="1">
      <c r="A205" s="27"/>
      <c r="B205" s="23" t="s">
        <v>26</v>
      </c>
      <c r="C205" s="49">
        <v>2187.272299192</v>
      </c>
      <c r="D205" s="49">
        <v>111.48427226099999</v>
      </c>
      <c r="E205" s="49">
        <v>349.65860883799996</v>
      </c>
      <c r="F205" s="49">
        <v>1881.1291233473687</v>
      </c>
      <c r="G205" s="46">
        <v>81.832463111061088</v>
      </c>
      <c r="H205" s="46">
        <v>71.028482895973895</v>
      </c>
      <c r="I205" s="46">
        <v>116.25703623183</v>
      </c>
      <c r="J205" s="46">
        <v>2.5046366623000003</v>
      </c>
      <c r="K205" s="46">
        <v>2</v>
      </c>
      <c r="L205" s="46">
        <v>34.249547452760005</v>
      </c>
      <c r="M205" s="46">
        <v>12.104139318470002</v>
      </c>
      <c r="N205" s="47">
        <v>167.11535966536002</v>
      </c>
      <c r="O205" s="51">
        <f t="shared" si="6"/>
        <v>2298.7565714530001</v>
      </c>
      <c r="P205" s="48">
        <f t="shared" si="7"/>
        <v>537.99022126147997</v>
      </c>
      <c r="Q205" s="39"/>
      <c r="R205" s="39"/>
      <c r="S205" s="39"/>
      <c r="T205" s="39"/>
      <c r="U205" s="39"/>
    </row>
    <row r="206" spans="1:21" s="13" customFormat="1" ht="11.5" customHeight="1">
      <c r="A206" s="27"/>
      <c r="B206" s="23" t="s">
        <v>27</v>
      </c>
      <c r="C206" s="49">
        <v>2180.1023709739998</v>
      </c>
      <c r="D206" s="49">
        <v>110.588544349</v>
      </c>
      <c r="E206" s="49">
        <v>351.12116956599999</v>
      </c>
      <c r="F206" s="49">
        <v>1880.0603955208096</v>
      </c>
      <c r="G206" s="46">
        <v>82.073944718801627</v>
      </c>
      <c r="H206" s="46">
        <v>71.165561179564506</v>
      </c>
      <c r="I206" s="46">
        <v>92.767287294910005</v>
      </c>
      <c r="J206" s="46">
        <v>1.9026383985299999</v>
      </c>
      <c r="K206" s="46">
        <v>3.5</v>
      </c>
      <c r="L206" s="46">
        <v>35.049425497499996</v>
      </c>
      <c r="M206" s="46">
        <v>14.15805292768</v>
      </c>
      <c r="N206" s="47">
        <v>147.37740411862001</v>
      </c>
      <c r="O206" s="51">
        <f t="shared" si="6"/>
        <v>2290.6909153229999</v>
      </c>
      <c r="P206" s="48">
        <f t="shared" si="7"/>
        <v>535.44490007385207</v>
      </c>
      <c r="Q206" s="39"/>
      <c r="R206" s="39"/>
      <c r="S206" s="39"/>
      <c r="T206" s="39"/>
      <c r="U206" s="39"/>
    </row>
    <row r="207" spans="1:21" s="13" customFormat="1" ht="11.5" customHeight="1">
      <c r="A207" s="27"/>
      <c r="B207" s="23" t="s">
        <v>28</v>
      </c>
      <c r="C207" s="49">
        <v>2195.6206485009998</v>
      </c>
      <c r="D207" s="49">
        <v>112.96821816399999</v>
      </c>
      <c r="E207" s="49">
        <v>351.61713488000004</v>
      </c>
      <c r="F207" s="49">
        <v>1889.1349621256486</v>
      </c>
      <c r="G207" s="46">
        <v>81.830723062210012</v>
      </c>
      <c r="H207" s="46">
        <v>71.014611689037352</v>
      </c>
      <c r="I207" s="46">
        <v>98.688217618659991</v>
      </c>
      <c r="J207" s="46">
        <v>2.1407618465999998</v>
      </c>
      <c r="K207" s="46">
        <v>3</v>
      </c>
      <c r="L207" s="46">
        <v>35.782629333839999</v>
      </c>
      <c r="M207" s="46">
        <v>11.03440872619</v>
      </c>
      <c r="N207" s="47">
        <v>150.64601752529001</v>
      </c>
      <c r="O207" s="51">
        <f t="shared" si="6"/>
        <v>2308.5888666649998</v>
      </c>
      <c r="P207" s="48">
        <f t="shared" si="7"/>
        <v>537.27044979488073</v>
      </c>
      <c r="Q207" s="39"/>
      <c r="R207" s="39"/>
      <c r="S207" s="39"/>
      <c r="T207" s="39"/>
      <c r="U207" s="39"/>
    </row>
    <row r="208" spans="1:21" s="13" customFormat="1" ht="11.5" customHeight="1">
      <c r="A208" s="27"/>
      <c r="B208" s="23" t="s">
        <v>29</v>
      </c>
      <c r="C208" s="49">
        <v>2206.060797482</v>
      </c>
      <c r="D208" s="49">
        <v>115.980640667</v>
      </c>
      <c r="E208" s="49">
        <v>349.57848885199996</v>
      </c>
      <c r="F208" s="49">
        <v>1896.12485140384</v>
      </c>
      <c r="G208" s="46">
        <v>81.657666407336933</v>
      </c>
      <c r="H208" s="46">
        <v>70.97285179828387</v>
      </c>
      <c r="I208" s="46">
        <v>84.333309781179992</v>
      </c>
      <c r="J208" s="46">
        <v>1.7318336812399999</v>
      </c>
      <c r="K208" s="46">
        <v>12</v>
      </c>
      <c r="L208" s="46">
        <v>35.308724829600003</v>
      </c>
      <c r="M208" s="46">
        <v>8.0068907346299998</v>
      </c>
      <c r="N208" s="47">
        <v>141.38075902665</v>
      </c>
      <c r="O208" s="51">
        <f t="shared" si="6"/>
        <v>2322.041438149</v>
      </c>
      <c r="P208" s="48">
        <f t="shared" si="7"/>
        <v>542.40318322521182</v>
      </c>
      <c r="Q208" s="39"/>
      <c r="R208" s="39"/>
      <c r="S208" s="39"/>
      <c r="T208" s="39"/>
      <c r="U208" s="39"/>
    </row>
    <row r="209" spans="1:21" s="13" customFormat="1" ht="11.5" customHeight="1">
      <c r="A209" s="27"/>
      <c r="B209" s="23" t="s">
        <v>30</v>
      </c>
      <c r="C209" s="49">
        <v>2198.5120719220004</v>
      </c>
      <c r="D209" s="49">
        <v>114.44119912000001</v>
      </c>
      <c r="E209" s="49">
        <v>350.80872058800003</v>
      </c>
      <c r="F209" s="49">
        <v>1897.7647891042209</v>
      </c>
      <c r="G209" s="46">
        <v>82.04942196040416</v>
      </c>
      <c r="H209" s="46">
        <v>71.243782104682239</v>
      </c>
      <c r="I209" s="46">
        <v>73.107101233209988</v>
      </c>
      <c r="J209" s="46">
        <v>2.1673485338699998</v>
      </c>
      <c r="K209" s="46">
        <v>22</v>
      </c>
      <c r="L209" s="46">
        <v>35.432171149289999</v>
      </c>
      <c r="M209" s="46">
        <v>9.5969425723999997</v>
      </c>
      <c r="N209" s="47">
        <v>142.30356348876998</v>
      </c>
      <c r="O209" s="51">
        <f t="shared" si="6"/>
        <v>2312.9532710420003</v>
      </c>
      <c r="P209" s="48">
        <f t="shared" si="7"/>
        <v>540.96853291540924</v>
      </c>
      <c r="Q209" s="39"/>
      <c r="R209" s="39"/>
      <c r="S209" s="39"/>
      <c r="T209" s="39"/>
      <c r="U209" s="39"/>
    </row>
    <row r="210" spans="1:21" s="13" customFormat="1" ht="11.5" customHeight="1">
      <c r="A210" s="27"/>
      <c r="B210" s="23" t="s">
        <v>31</v>
      </c>
      <c r="C210" s="49">
        <v>2208.0191482970004</v>
      </c>
      <c r="D210" s="49">
        <v>114.820659088</v>
      </c>
      <c r="E210" s="49">
        <v>345.216802616</v>
      </c>
      <c r="F210" s="49">
        <v>1910.7653452583602</v>
      </c>
      <c r="G210" s="46">
        <v>82.25988461121888</v>
      </c>
      <c r="H210" s="46">
        <v>71.616371935138375</v>
      </c>
      <c r="I210" s="46">
        <v>63.102995616770002</v>
      </c>
      <c r="J210" s="46">
        <v>1.60287222202</v>
      </c>
      <c r="K210" s="46">
        <v>25</v>
      </c>
      <c r="L210" s="46">
        <v>35.719483696849991</v>
      </c>
      <c r="M210" s="46">
        <v>9.2286999592699992</v>
      </c>
      <c r="N210" s="47">
        <v>134.65405149490999</v>
      </c>
      <c r="O210" s="51">
        <f t="shared" si="6"/>
        <v>2322.8398073850003</v>
      </c>
      <c r="P210" s="48">
        <f t="shared" si="7"/>
        <v>553.49720256339594</v>
      </c>
      <c r="Q210" s="39"/>
      <c r="R210" s="39"/>
      <c r="S210" s="39"/>
      <c r="T210" s="39"/>
      <c r="U210" s="39"/>
    </row>
    <row r="211" spans="1:21" s="13" customFormat="1" ht="11.5" customHeight="1">
      <c r="A211" s="27"/>
      <c r="B211" s="23" t="s">
        <v>32</v>
      </c>
      <c r="C211" s="49">
        <v>2222.6250282860001</v>
      </c>
      <c r="D211" s="49">
        <v>115.71144730500001</v>
      </c>
      <c r="E211" s="49">
        <v>344.89113800000001</v>
      </c>
      <c r="F211" s="49">
        <v>1929.3040033012207</v>
      </c>
      <c r="G211" s="46">
        <v>82.507544292298704</v>
      </c>
      <c r="H211" s="46">
        <v>71.90236093013398</v>
      </c>
      <c r="I211" s="46">
        <v>78.146223451829997</v>
      </c>
      <c r="J211" s="46">
        <v>1.9275629733899999</v>
      </c>
      <c r="K211" s="46">
        <v>15.5</v>
      </c>
      <c r="L211" s="46">
        <v>36.281278815040004</v>
      </c>
      <c r="M211" s="46">
        <v>9.9747703429199994</v>
      </c>
      <c r="N211" s="47">
        <v>141.82983558318</v>
      </c>
      <c r="O211" s="51">
        <f t="shared" si="6"/>
        <v>2338.3364755910002</v>
      </c>
      <c r="P211" s="48">
        <f t="shared" si="7"/>
        <v>559.39506433511804</v>
      </c>
      <c r="Q211" s="39"/>
      <c r="R211" s="39"/>
      <c r="S211" s="39"/>
      <c r="T211" s="39"/>
      <c r="U211" s="39"/>
    </row>
    <row r="212" spans="1:21" s="4" customFormat="1" ht="3.5" customHeight="1">
      <c r="A212" s="5"/>
      <c r="B212" s="12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5"/>
      <c r="O212" s="42">
        <f t="shared" si="6"/>
        <v>0</v>
      </c>
      <c r="P212" s="41"/>
      <c r="Q212" s="39"/>
      <c r="R212" s="39"/>
      <c r="S212" s="39"/>
      <c r="T212" s="39"/>
      <c r="U212" s="39"/>
    </row>
    <row r="213" spans="1:21" s="4" customFormat="1" ht="92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5"/>
      <c r="P213" s="41"/>
      <c r="Q213" s="39"/>
      <c r="R213" s="39"/>
      <c r="S213" s="39"/>
      <c r="T213" s="39"/>
      <c r="U213" s="39"/>
    </row>
    <row r="214" spans="1:21">
      <c r="P214" s="39"/>
      <c r="Q214" s="39"/>
      <c r="R214" s="39"/>
      <c r="S214" s="39"/>
      <c r="T214" s="39"/>
      <c r="U214" s="39"/>
    </row>
    <row r="215" spans="1:21">
      <c r="P215" s="39"/>
      <c r="Q215" s="39"/>
      <c r="R215" s="39"/>
      <c r="S215" s="39"/>
      <c r="T215" s="39"/>
      <c r="U215" s="39"/>
    </row>
    <row r="216" spans="1:21">
      <c r="P216" s="39"/>
      <c r="Q216" s="39"/>
      <c r="R216" s="39"/>
      <c r="S216" s="39"/>
      <c r="T216" s="39"/>
      <c r="U216" s="39"/>
    </row>
    <row r="217" spans="1:21">
      <c r="P217" s="39"/>
      <c r="Q217" s="39"/>
      <c r="R217" s="39"/>
      <c r="S217" s="39"/>
      <c r="T217" s="39"/>
      <c r="U217" s="39"/>
    </row>
    <row r="218" spans="1:21">
      <c r="P218" s="39"/>
      <c r="Q218" s="39"/>
      <c r="R218" s="39"/>
      <c r="S218" s="39"/>
      <c r="T218" s="39"/>
      <c r="U218" s="39"/>
    </row>
    <row r="219" spans="1:21">
      <c r="P219" s="39"/>
      <c r="Q219" s="39"/>
      <c r="R219" s="39"/>
      <c r="S219" s="39"/>
      <c r="T219" s="39"/>
      <c r="U219" s="39"/>
    </row>
    <row r="220" spans="1:21">
      <c r="P220" s="39"/>
      <c r="Q220" s="39"/>
      <c r="R220" s="39"/>
      <c r="S220" s="39"/>
      <c r="T220" s="39"/>
      <c r="U220" s="39"/>
    </row>
    <row r="221" spans="1:21" ht="15" customHeight="1">
      <c r="P221" s="39"/>
      <c r="Q221" s="39"/>
      <c r="R221" s="39"/>
      <c r="S221" s="39"/>
      <c r="T221" s="39"/>
      <c r="U221" s="39"/>
    </row>
    <row r="222" spans="1:21">
      <c r="P222" s="39"/>
      <c r="Q222" s="39"/>
      <c r="R222" s="39"/>
      <c r="S222" s="39"/>
      <c r="T222" s="39"/>
      <c r="U222" s="39"/>
    </row>
    <row r="223" spans="1:21">
      <c r="P223" s="39"/>
      <c r="Q223" s="39"/>
      <c r="R223" s="39"/>
      <c r="S223" s="39"/>
      <c r="T223" s="39"/>
      <c r="U223" s="39"/>
    </row>
    <row r="224" spans="1:21">
      <c r="P224" s="39"/>
      <c r="Q224" s="39"/>
      <c r="R224" s="39"/>
      <c r="S224" s="39"/>
      <c r="T224" s="39"/>
      <c r="U224" s="39"/>
    </row>
  </sheetData>
  <mergeCells count="45">
    <mergeCell ref="Q4:Q5"/>
    <mergeCell ref="R4:R5"/>
    <mergeCell ref="I10:P10"/>
    <mergeCell ref="Q8:Q9"/>
    <mergeCell ref="R8:R9"/>
    <mergeCell ref="Q6:Q7"/>
    <mergeCell ref="R6:R7"/>
    <mergeCell ref="O8:O9"/>
    <mergeCell ref="O4:O5"/>
    <mergeCell ref="O6:O7"/>
    <mergeCell ref="P8:P9"/>
    <mergeCell ref="P6:P7"/>
    <mergeCell ref="P4:P5"/>
    <mergeCell ref="K8:K9"/>
    <mergeCell ref="L8:L9"/>
    <mergeCell ref="M8:M9"/>
    <mergeCell ref="N8:N9"/>
    <mergeCell ref="C10:F10"/>
    <mergeCell ref="G10:H10"/>
    <mergeCell ref="H8:H9"/>
    <mergeCell ref="I8:I9"/>
    <mergeCell ref="J8:J9"/>
    <mergeCell ref="I6:I7"/>
    <mergeCell ref="J6:J7"/>
    <mergeCell ref="A8:B9"/>
    <mergeCell ref="C8:D8"/>
    <mergeCell ref="E8:E9"/>
    <mergeCell ref="F8:F9"/>
    <mergeCell ref="G8:G9"/>
    <mergeCell ref="A1:B2"/>
    <mergeCell ref="M3:N3"/>
    <mergeCell ref="A4:B7"/>
    <mergeCell ref="C4:H4"/>
    <mergeCell ref="I4:N4"/>
    <mergeCell ref="C5:H5"/>
    <mergeCell ref="I5:N5"/>
    <mergeCell ref="C6:D6"/>
    <mergeCell ref="E6:E7"/>
    <mergeCell ref="F6:F7"/>
    <mergeCell ref="M6:M7"/>
    <mergeCell ref="N6:N7"/>
    <mergeCell ref="K6:K7"/>
    <mergeCell ref="L6:L7"/>
    <mergeCell ref="G6:G7"/>
    <mergeCell ref="H6:H7"/>
  </mergeCells>
  <phoneticPr fontId="22" type="noConversion"/>
  <printOptions horizontalCentered="1"/>
  <pageMargins left="0.19685039370078741" right="0.19685039370078741" top="0.19685039370078741" bottom="0.19685039370078741" header="0.51181102362204722" footer="0.51181102362204722"/>
  <pageSetup paperSize="8" fitToHeight="0" orientation="landscape" r:id="rId1"/>
  <rowBreaks count="3" manualBreakCount="3">
    <brk id="51" max="13" man="1"/>
    <brk id="94" max="13" man="1"/>
    <brk id="12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51"/>
  <sheetViews>
    <sheetView zoomScaleNormal="100" workbookViewId="0">
      <pane xSplit="2" ySplit="9" topLeftCell="C10" activePane="bottomRight" state="frozen"/>
      <selection pane="topRight" activeCell="E1" sqref="E1"/>
      <selection pane="bottomLeft" activeCell="A10" sqref="A10"/>
      <selection pane="bottomRight" sqref="A1:B2"/>
    </sheetView>
  </sheetViews>
  <sheetFormatPr baseColWidth="10" defaultColWidth="8.83203125" defaultRowHeight="15"/>
  <cols>
    <col min="1" max="1" width="6.1640625" style="2" customWidth="1"/>
    <col min="2" max="2" width="5.5" style="2" customWidth="1"/>
    <col min="3" max="14" width="18.5" style="2" customWidth="1"/>
    <col min="15" max="255" width="9.1640625" style="2"/>
    <col min="256" max="256" width="7.5" style="2" customWidth="1"/>
    <col min="257" max="257" width="5.5" style="2" customWidth="1"/>
    <col min="258" max="258" width="1.5" style="2" customWidth="1"/>
    <col min="259" max="270" width="14.5" style="2" customWidth="1"/>
    <col min="271" max="511" width="9.1640625" style="2"/>
    <col min="512" max="512" width="7.5" style="2" customWidth="1"/>
    <col min="513" max="513" width="5.5" style="2" customWidth="1"/>
    <col min="514" max="514" width="1.5" style="2" customWidth="1"/>
    <col min="515" max="526" width="14.5" style="2" customWidth="1"/>
    <col min="527" max="767" width="9.1640625" style="2"/>
    <col min="768" max="768" width="7.5" style="2" customWidth="1"/>
    <col min="769" max="769" width="5.5" style="2" customWidth="1"/>
    <col min="770" max="770" width="1.5" style="2" customWidth="1"/>
    <col min="771" max="782" width="14.5" style="2" customWidth="1"/>
    <col min="783" max="1023" width="9.1640625" style="2"/>
    <col min="1024" max="1024" width="7.5" style="2" customWidth="1"/>
    <col min="1025" max="1025" width="5.5" style="2" customWidth="1"/>
    <col min="1026" max="1026" width="1.5" style="2" customWidth="1"/>
    <col min="1027" max="1038" width="14.5" style="2" customWidth="1"/>
    <col min="1039" max="1279" width="9.1640625" style="2"/>
    <col min="1280" max="1280" width="7.5" style="2" customWidth="1"/>
    <col min="1281" max="1281" width="5.5" style="2" customWidth="1"/>
    <col min="1282" max="1282" width="1.5" style="2" customWidth="1"/>
    <col min="1283" max="1294" width="14.5" style="2" customWidth="1"/>
    <col min="1295" max="1535" width="9.1640625" style="2"/>
    <col min="1536" max="1536" width="7.5" style="2" customWidth="1"/>
    <col min="1537" max="1537" width="5.5" style="2" customWidth="1"/>
    <col min="1538" max="1538" width="1.5" style="2" customWidth="1"/>
    <col min="1539" max="1550" width="14.5" style="2" customWidth="1"/>
    <col min="1551" max="1791" width="9.1640625" style="2"/>
    <col min="1792" max="1792" width="7.5" style="2" customWidth="1"/>
    <col min="1793" max="1793" width="5.5" style="2" customWidth="1"/>
    <col min="1794" max="1794" width="1.5" style="2" customWidth="1"/>
    <col min="1795" max="1806" width="14.5" style="2" customWidth="1"/>
    <col min="1807" max="2047" width="9.1640625" style="2"/>
    <col min="2048" max="2048" width="7.5" style="2" customWidth="1"/>
    <col min="2049" max="2049" width="5.5" style="2" customWidth="1"/>
    <col min="2050" max="2050" width="1.5" style="2" customWidth="1"/>
    <col min="2051" max="2062" width="14.5" style="2" customWidth="1"/>
    <col min="2063" max="2303" width="9.1640625" style="2"/>
    <col min="2304" max="2304" width="7.5" style="2" customWidth="1"/>
    <col min="2305" max="2305" width="5.5" style="2" customWidth="1"/>
    <col min="2306" max="2306" width="1.5" style="2" customWidth="1"/>
    <col min="2307" max="2318" width="14.5" style="2" customWidth="1"/>
    <col min="2319" max="2559" width="9.1640625" style="2"/>
    <col min="2560" max="2560" width="7.5" style="2" customWidth="1"/>
    <col min="2561" max="2561" width="5.5" style="2" customWidth="1"/>
    <col min="2562" max="2562" width="1.5" style="2" customWidth="1"/>
    <col min="2563" max="2574" width="14.5" style="2" customWidth="1"/>
    <col min="2575" max="2815" width="9.1640625" style="2"/>
    <col min="2816" max="2816" width="7.5" style="2" customWidth="1"/>
    <col min="2817" max="2817" width="5.5" style="2" customWidth="1"/>
    <col min="2818" max="2818" width="1.5" style="2" customWidth="1"/>
    <col min="2819" max="2830" width="14.5" style="2" customWidth="1"/>
    <col min="2831" max="3071" width="9.1640625" style="2"/>
    <col min="3072" max="3072" width="7.5" style="2" customWidth="1"/>
    <col min="3073" max="3073" width="5.5" style="2" customWidth="1"/>
    <col min="3074" max="3074" width="1.5" style="2" customWidth="1"/>
    <col min="3075" max="3086" width="14.5" style="2" customWidth="1"/>
    <col min="3087" max="3327" width="9.1640625" style="2"/>
    <col min="3328" max="3328" width="7.5" style="2" customWidth="1"/>
    <col min="3329" max="3329" width="5.5" style="2" customWidth="1"/>
    <col min="3330" max="3330" width="1.5" style="2" customWidth="1"/>
    <col min="3331" max="3342" width="14.5" style="2" customWidth="1"/>
    <col min="3343" max="3583" width="9.1640625" style="2"/>
    <col min="3584" max="3584" width="7.5" style="2" customWidth="1"/>
    <col min="3585" max="3585" width="5.5" style="2" customWidth="1"/>
    <col min="3586" max="3586" width="1.5" style="2" customWidth="1"/>
    <col min="3587" max="3598" width="14.5" style="2" customWidth="1"/>
    <col min="3599" max="3839" width="9.1640625" style="2"/>
    <col min="3840" max="3840" width="7.5" style="2" customWidth="1"/>
    <col min="3841" max="3841" width="5.5" style="2" customWidth="1"/>
    <col min="3842" max="3842" width="1.5" style="2" customWidth="1"/>
    <col min="3843" max="3854" width="14.5" style="2" customWidth="1"/>
    <col min="3855" max="4095" width="9.1640625" style="2"/>
    <col min="4096" max="4096" width="7.5" style="2" customWidth="1"/>
    <col min="4097" max="4097" width="5.5" style="2" customWidth="1"/>
    <col min="4098" max="4098" width="1.5" style="2" customWidth="1"/>
    <col min="4099" max="4110" width="14.5" style="2" customWidth="1"/>
    <col min="4111" max="4351" width="9.1640625" style="2"/>
    <col min="4352" max="4352" width="7.5" style="2" customWidth="1"/>
    <col min="4353" max="4353" width="5.5" style="2" customWidth="1"/>
    <col min="4354" max="4354" width="1.5" style="2" customWidth="1"/>
    <col min="4355" max="4366" width="14.5" style="2" customWidth="1"/>
    <col min="4367" max="4607" width="9.1640625" style="2"/>
    <col min="4608" max="4608" width="7.5" style="2" customWidth="1"/>
    <col min="4609" max="4609" width="5.5" style="2" customWidth="1"/>
    <col min="4610" max="4610" width="1.5" style="2" customWidth="1"/>
    <col min="4611" max="4622" width="14.5" style="2" customWidth="1"/>
    <col min="4623" max="4863" width="9.1640625" style="2"/>
    <col min="4864" max="4864" width="7.5" style="2" customWidth="1"/>
    <col min="4865" max="4865" width="5.5" style="2" customWidth="1"/>
    <col min="4866" max="4866" width="1.5" style="2" customWidth="1"/>
    <col min="4867" max="4878" width="14.5" style="2" customWidth="1"/>
    <col min="4879" max="5119" width="9.1640625" style="2"/>
    <col min="5120" max="5120" width="7.5" style="2" customWidth="1"/>
    <col min="5121" max="5121" width="5.5" style="2" customWidth="1"/>
    <col min="5122" max="5122" width="1.5" style="2" customWidth="1"/>
    <col min="5123" max="5134" width="14.5" style="2" customWidth="1"/>
    <col min="5135" max="5375" width="9.1640625" style="2"/>
    <col min="5376" max="5376" width="7.5" style="2" customWidth="1"/>
    <col min="5377" max="5377" width="5.5" style="2" customWidth="1"/>
    <col min="5378" max="5378" width="1.5" style="2" customWidth="1"/>
    <col min="5379" max="5390" width="14.5" style="2" customWidth="1"/>
    <col min="5391" max="5631" width="9.1640625" style="2"/>
    <col min="5632" max="5632" width="7.5" style="2" customWidth="1"/>
    <col min="5633" max="5633" width="5.5" style="2" customWidth="1"/>
    <col min="5634" max="5634" width="1.5" style="2" customWidth="1"/>
    <col min="5635" max="5646" width="14.5" style="2" customWidth="1"/>
    <col min="5647" max="5887" width="9.1640625" style="2"/>
    <col min="5888" max="5888" width="7.5" style="2" customWidth="1"/>
    <col min="5889" max="5889" width="5.5" style="2" customWidth="1"/>
    <col min="5890" max="5890" width="1.5" style="2" customWidth="1"/>
    <col min="5891" max="5902" width="14.5" style="2" customWidth="1"/>
    <col min="5903" max="6143" width="9.1640625" style="2"/>
    <col min="6144" max="6144" width="7.5" style="2" customWidth="1"/>
    <col min="6145" max="6145" width="5.5" style="2" customWidth="1"/>
    <col min="6146" max="6146" width="1.5" style="2" customWidth="1"/>
    <col min="6147" max="6158" width="14.5" style="2" customWidth="1"/>
    <col min="6159" max="6399" width="9.1640625" style="2"/>
    <col min="6400" max="6400" width="7.5" style="2" customWidth="1"/>
    <col min="6401" max="6401" width="5.5" style="2" customWidth="1"/>
    <col min="6402" max="6402" width="1.5" style="2" customWidth="1"/>
    <col min="6403" max="6414" width="14.5" style="2" customWidth="1"/>
    <col min="6415" max="6655" width="9.1640625" style="2"/>
    <col min="6656" max="6656" width="7.5" style="2" customWidth="1"/>
    <col min="6657" max="6657" width="5.5" style="2" customWidth="1"/>
    <col min="6658" max="6658" width="1.5" style="2" customWidth="1"/>
    <col min="6659" max="6670" width="14.5" style="2" customWidth="1"/>
    <col min="6671" max="6911" width="9.1640625" style="2"/>
    <col min="6912" max="6912" width="7.5" style="2" customWidth="1"/>
    <col min="6913" max="6913" width="5.5" style="2" customWidth="1"/>
    <col min="6914" max="6914" width="1.5" style="2" customWidth="1"/>
    <col min="6915" max="6926" width="14.5" style="2" customWidth="1"/>
    <col min="6927" max="7167" width="9.1640625" style="2"/>
    <col min="7168" max="7168" width="7.5" style="2" customWidth="1"/>
    <col min="7169" max="7169" width="5.5" style="2" customWidth="1"/>
    <col min="7170" max="7170" width="1.5" style="2" customWidth="1"/>
    <col min="7171" max="7182" width="14.5" style="2" customWidth="1"/>
    <col min="7183" max="7423" width="9.1640625" style="2"/>
    <col min="7424" max="7424" width="7.5" style="2" customWidth="1"/>
    <col min="7425" max="7425" width="5.5" style="2" customWidth="1"/>
    <col min="7426" max="7426" width="1.5" style="2" customWidth="1"/>
    <col min="7427" max="7438" width="14.5" style="2" customWidth="1"/>
    <col min="7439" max="7679" width="9.1640625" style="2"/>
    <col min="7680" max="7680" width="7.5" style="2" customWidth="1"/>
    <col min="7681" max="7681" width="5.5" style="2" customWidth="1"/>
    <col min="7682" max="7682" width="1.5" style="2" customWidth="1"/>
    <col min="7683" max="7694" width="14.5" style="2" customWidth="1"/>
    <col min="7695" max="7935" width="9.1640625" style="2"/>
    <col min="7936" max="7936" width="7.5" style="2" customWidth="1"/>
    <col min="7937" max="7937" width="5.5" style="2" customWidth="1"/>
    <col min="7938" max="7938" width="1.5" style="2" customWidth="1"/>
    <col min="7939" max="7950" width="14.5" style="2" customWidth="1"/>
    <col min="7951" max="8191" width="9.1640625" style="2"/>
    <col min="8192" max="8192" width="7.5" style="2" customWidth="1"/>
    <col min="8193" max="8193" width="5.5" style="2" customWidth="1"/>
    <col min="8194" max="8194" width="1.5" style="2" customWidth="1"/>
    <col min="8195" max="8206" width="14.5" style="2" customWidth="1"/>
    <col min="8207" max="8447" width="9.1640625" style="2"/>
    <col min="8448" max="8448" width="7.5" style="2" customWidth="1"/>
    <col min="8449" max="8449" width="5.5" style="2" customWidth="1"/>
    <col min="8450" max="8450" width="1.5" style="2" customWidth="1"/>
    <col min="8451" max="8462" width="14.5" style="2" customWidth="1"/>
    <col min="8463" max="8703" width="9.1640625" style="2"/>
    <col min="8704" max="8704" width="7.5" style="2" customWidth="1"/>
    <col min="8705" max="8705" width="5.5" style="2" customWidth="1"/>
    <col min="8706" max="8706" width="1.5" style="2" customWidth="1"/>
    <col min="8707" max="8718" width="14.5" style="2" customWidth="1"/>
    <col min="8719" max="8959" width="9.1640625" style="2"/>
    <col min="8960" max="8960" width="7.5" style="2" customWidth="1"/>
    <col min="8961" max="8961" width="5.5" style="2" customWidth="1"/>
    <col min="8962" max="8962" width="1.5" style="2" customWidth="1"/>
    <col min="8963" max="8974" width="14.5" style="2" customWidth="1"/>
    <col min="8975" max="9215" width="9.1640625" style="2"/>
    <col min="9216" max="9216" width="7.5" style="2" customWidth="1"/>
    <col min="9217" max="9217" width="5.5" style="2" customWidth="1"/>
    <col min="9218" max="9218" width="1.5" style="2" customWidth="1"/>
    <col min="9219" max="9230" width="14.5" style="2" customWidth="1"/>
    <col min="9231" max="9471" width="9.1640625" style="2"/>
    <col min="9472" max="9472" width="7.5" style="2" customWidth="1"/>
    <col min="9473" max="9473" width="5.5" style="2" customWidth="1"/>
    <col min="9474" max="9474" width="1.5" style="2" customWidth="1"/>
    <col min="9475" max="9486" width="14.5" style="2" customWidth="1"/>
    <col min="9487" max="9727" width="9.1640625" style="2"/>
    <col min="9728" max="9728" width="7.5" style="2" customWidth="1"/>
    <col min="9729" max="9729" width="5.5" style="2" customWidth="1"/>
    <col min="9730" max="9730" width="1.5" style="2" customWidth="1"/>
    <col min="9731" max="9742" width="14.5" style="2" customWidth="1"/>
    <col min="9743" max="9983" width="9.1640625" style="2"/>
    <col min="9984" max="9984" width="7.5" style="2" customWidth="1"/>
    <col min="9985" max="9985" width="5.5" style="2" customWidth="1"/>
    <col min="9986" max="9986" width="1.5" style="2" customWidth="1"/>
    <col min="9987" max="9998" width="14.5" style="2" customWidth="1"/>
    <col min="9999" max="10239" width="9.1640625" style="2"/>
    <col min="10240" max="10240" width="7.5" style="2" customWidth="1"/>
    <col min="10241" max="10241" width="5.5" style="2" customWidth="1"/>
    <col min="10242" max="10242" width="1.5" style="2" customWidth="1"/>
    <col min="10243" max="10254" width="14.5" style="2" customWidth="1"/>
    <col min="10255" max="10495" width="9.1640625" style="2"/>
    <col min="10496" max="10496" width="7.5" style="2" customWidth="1"/>
    <col min="10497" max="10497" width="5.5" style="2" customWidth="1"/>
    <col min="10498" max="10498" width="1.5" style="2" customWidth="1"/>
    <col min="10499" max="10510" width="14.5" style="2" customWidth="1"/>
    <col min="10511" max="10751" width="9.1640625" style="2"/>
    <col min="10752" max="10752" width="7.5" style="2" customWidth="1"/>
    <col min="10753" max="10753" width="5.5" style="2" customWidth="1"/>
    <col min="10754" max="10754" width="1.5" style="2" customWidth="1"/>
    <col min="10755" max="10766" width="14.5" style="2" customWidth="1"/>
    <col min="10767" max="11007" width="9.1640625" style="2"/>
    <col min="11008" max="11008" width="7.5" style="2" customWidth="1"/>
    <col min="11009" max="11009" width="5.5" style="2" customWidth="1"/>
    <col min="11010" max="11010" width="1.5" style="2" customWidth="1"/>
    <col min="11011" max="11022" width="14.5" style="2" customWidth="1"/>
    <col min="11023" max="11263" width="9.1640625" style="2"/>
    <col min="11264" max="11264" width="7.5" style="2" customWidth="1"/>
    <col min="11265" max="11265" width="5.5" style="2" customWidth="1"/>
    <col min="11266" max="11266" width="1.5" style="2" customWidth="1"/>
    <col min="11267" max="11278" width="14.5" style="2" customWidth="1"/>
    <col min="11279" max="11519" width="9.1640625" style="2"/>
    <col min="11520" max="11520" width="7.5" style="2" customWidth="1"/>
    <col min="11521" max="11521" width="5.5" style="2" customWidth="1"/>
    <col min="11522" max="11522" width="1.5" style="2" customWidth="1"/>
    <col min="11523" max="11534" width="14.5" style="2" customWidth="1"/>
    <col min="11535" max="11775" width="9.1640625" style="2"/>
    <col min="11776" max="11776" width="7.5" style="2" customWidth="1"/>
    <col min="11777" max="11777" width="5.5" style="2" customWidth="1"/>
    <col min="11778" max="11778" width="1.5" style="2" customWidth="1"/>
    <col min="11779" max="11790" width="14.5" style="2" customWidth="1"/>
    <col min="11791" max="12031" width="9.1640625" style="2"/>
    <col min="12032" max="12032" width="7.5" style="2" customWidth="1"/>
    <col min="12033" max="12033" width="5.5" style="2" customWidth="1"/>
    <col min="12034" max="12034" width="1.5" style="2" customWidth="1"/>
    <col min="12035" max="12046" width="14.5" style="2" customWidth="1"/>
    <col min="12047" max="12287" width="9.1640625" style="2"/>
    <col min="12288" max="12288" width="7.5" style="2" customWidth="1"/>
    <col min="12289" max="12289" width="5.5" style="2" customWidth="1"/>
    <col min="12290" max="12290" width="1.5" style="2" customWidth="1"/>
    <col min="12291" max="12302" width="14.5" style="2" customWidth="1"/>
    <col min="12303" max="12543" width="9.1640625" style="2"/>
    <col min="12544" max="12544" width="7.5" style="2" customWidth="1"/>
    <col min="12545" max="12545" width="5.5" style="2" customWidth="1"/>
    <col min="12546" max="12546" width="1.5" style="2" customWidth="1"/>
    <col min="12547" max="12558" width="14.5" style="2" customWidth="1"/>
    <col min="12559" max="12799" width="9.1640625" style="2"/>
    <col min="12800" max="12800" width="7.5" style="2" customWidth="1"/>
    <col min="12801" max="12801" width="5.5" style="2" customWidth="1"/>
    <col min="12802" max="12802" width="1.5" style="2" customWidth="1"/>
    <col min="12803" max="12814" width="14.5" style="2" customWidth="1"/>
    <col min="12815" max="13055" width="9.1640625" style="2"/>
    <col min="13056" max="13056" width="7.5" style="2" customWidth="1"/>
    <col min="13057" max="13057" width="5.5" style="2" customWidth="1"/>
    <col min="13058" max="13058" width="1.5" style="2" customWidth="1"/>
    <col min="13059" max="13070" width="14.5" style="2" customWidth="1"/>
    <col min="13071" max="13311" width="9.1640625" style="2"/>
    <col min="13312" max="13312" width="7.5" style="2" customWidth="1"/>
    <col min="13313" max="13313" width="5.5" style="2" customWidth="1"/>
    <col min="13314" max="13314" width="1.5" style="2" customWidth="1"/>
    <col min="13315" max="13326" width="14.5" style="2" customWidth="1"/>
    <col min="13327" max="13567" width="9.1640625" style="2"/>
    <col min="13568" max="13568" width="7.5" style="2" customWidth="1"/>
    <col min="13569" max="13569" width="5.5" style="2" customWidth="1"/>
    <col min="13570" max="13570" width="1.5" style="2" customWidth="1"/>
    <col min="13571" max="13582" width="14.5" style="2" customWidth="1"/>
    <col min="13583" max="13823" width="9.1640625" style="2"/>
    <col min="13824" max="13824" width="7.5" style="2" customWidth="1"/>
    <col min="13825" max="13825" width="5.5" style="2" customWidth="1"/>
    <col min="13826" max="13826" width="1.5" style="2" customWidth="1"/>
    <col min="13827" max="13838" width="14.5" style="2" customWidth="1"/>
    <col min="13839" max="14079" width="9.1640625" style="2"/>
    <col min="14080" max="14080" width="7.5" style="2" customWidth="1"/>
    <col min="14081" max="14081" width="5.5" style="2" customWidth="1"/>
    <col min="14082" max="14082" width="1.5" style="2" customWidth="1"/>
    <col min="14083" max="14094" width="14.5" style="2" customWidth="1"/>
    <col min="14095" max="14335" width="9.1640625" style="2"/>
    <col min="14336" max="14336" width="7.5" style="2" customWidth="1"/>
    <col min="14337" max="14337" width="5.5" style="2" customWidth="1"/>
    <col min="14338" max="14338" width="1.5" style="2" customWidth="1"/>
    <col min="14339" max="14350" width="14.5" style="2" customWidth="1"/>
    <col min="14351" max="14591" width="9.1640625" style="2"/>
    <col min="14592" max="14592" width="7.5" style="2" customWidth="1"/>
    <col min="14593" max="14593" width="5.5" style="2" customWidth="1"/>
    <col min="14594" max="14594" width="1.5" style="2" customWidth="1"/>
    <col min="14595" max="14606" width="14.5" style="2" customWidth="1"/>
    <col min="14607" max="14847" width="9.1640625" style="2"/>
    <col min="14848" max="14848" width="7.5" style="2" customWidth="1"/>
    <col min="14849" max="14849" width="5.5" style="2" customWidth="1"/>
    <col min="14850" max="14850" width="1.5" style="2" customWidth="1"/>
    <col min="14851" max="14862" width="14.5" style="2" customWidth="1"/>
    <col min="14863" max="15103" width="9.1640625" style="2"/>
    <col min="15104" max="15104" width="7.5" style="2" customWidth="1"/>
    <col min="15105" max="15105" width="5.5" style="2" customWidth="1"/>
    <col min="15106" max="15106" width="1.5" style="2" customWidth="1"/>
    <col min="15107" max="15118" width="14.5" style="2" customWidth="1"/>
    <col min="15119" max="15359" width="9.1640625" style="2"/>
    <col min="15360" max="15360" width="7.5" style="2" customWidth="1"/>
    <col min="15361" max="15361" width="5.5" style="2" customWidth="1"/>
    <col min="15362" max="15362" width="1.5" style="2" customWidth="1"/>
    <col min="15363" max="15374" width="14.5" style="2" customWidth="1"/>
    <col min="15375" max="15615" width="9.1640625" style="2"/>
    <col min="15616" max="15616" width="7.5" style="2" customWidth="1"/>
    <col min="15617" max="15617" width="5.5" style="2" customWidth="1"/>
    <col min="15618" max="15618" width="1.5" style="2" customWidth="1"/>
    <col min="15619" max="15630" width="14.5" style="2" customWidth="1"/>
    <col min="15631" max="15871" width="9.1640625" style="2"/>
    <col min="15872" max="15872" width="7.5" style="2" customWidth="1"/>
    <col min="15873" max="15873" width="5.5" style="2" customWidth="1"/>
    <col min="15874" max="15874" width="1.5" style="2" customWidth="1"/>
    <col min="15875" max="15886" width="14.5" style="2" customWidth="1"/>
    <col min="15887" max="16127" width="9.1640625" style="2"/>
    <col min="16128" max="16128" width="7.5" style="2" customWidth="1"/>
    <col min="16129" max="16129" width="5.5" style="2" customWidth="1"/>
    <col min="16130" max="16130" width="1.5" style="2" customWidth="1"/>
    <col min="16131" max="16142" width="14.5" style="2" customWidth="1"/>
    <col min="16143" max="16384" width="9.1640625" style="2"/>
  </cols>
  <sheetData>
    <row r="1" spans="1:14" ht="18.75" customHeight="1">
      <c r="A1" s="53">
        <v>1.31</v>
      </c>
      <c r="B1" s="53"/>
      <c r="C1" s="28" t="s">
        <v>53</v>
      </c>
      <c r="F1" s="1"/>
    </row>
    <row r="2" spans="1:14" ht="18.75" customHeight="1">
      <c r="A2" s="53"/>
      <c r="B2" s="53"/>
      <c r="C2" s="29" t="s">
        <v>54</v>
      </c>
      <c r="F2" s="3"/>
    </row>
    <row r="3" spans="1:14" ht="15" customHeight="1">
      <c r="M3" s="54"/>
      <c r="N3" s="54"/>
    </row>
    <row r="4" spans="1:14" s="13" customFormat="1" ht="13">
      <c r="A4" s="55" t="s">
        <v>10</v>
      </c>
      <c r="B4" s="56"/>
      <c r="C4" s="61" t="s">
        <v>11</v>
      </c>
      <c r="D4" s="62"/>
      <c r="E4" s="62"/>
      <c r="F4" s="62"/>
      <c r="G4" s="62"/>
      <c r="H4" s="63"/>
      <c r="I4" s="64" t="s">
        <v>55</v>
      </c>
      <c r="J4" s="65"/>
      <c r="K4" s="65"/>
      <c r="L4" s="65"/>
      <c r="M4" s="65"/>
      <c r="N4" s="66"/>
    </row>
    <row r="5" spans="1:14" s="13" customFormat="1" ht="13">
      <c r="A5" s="57"/>
      <c r="B5" s="58"/>
      <c r="C5" s="67" t="s">
        <v>12</v>
      </c>
      <c r="D5" s="68"/>
      <c r="E5" s="68"/>
      <c r="F5" s="68"/>
      <c r="G5" s="68"/>
      <c r="H5" s="69"/>
      <c r="I5" s="70" t="s">
        <v>56</v>
      </c>
      <c r="J5" s="71"/>
      <c r="K5" s="71"/>
      <c r="L5" s="71"/>
      <c r="M5" s="71"/>
      <c r="N5" s="72"/>
    </row>
    <row r="6" spans="1:14" s="13" customFormat="1" ht="15" customHeight="1">
      <c r="A6" s="57"/>
      <c r="B6" s="58"/>
      <c r="C6" s="73" t="s">
        <v>34</v>
      </c>
      <c r="D6" s="74"/>
      <c r="E6" s="75" t="s">
        <v>35</v>
      </c>
      <c r="F6" s="77" t="s">
        <v>36</v>
      </c>
      <c r="G6" s="77" t="s">
        <v>13</v>
      </c>
      <c r="H6" s="77" t="s">
        <v>14</v>
      </c>
      <c r="I6" s="83" t="s">
        <v>15</v>
      </c>
      <c r="J6" s="83" t="s">
        <v>3</v>
      </c>
      <c r="K6" s="83" t="s">
        <v>16</v>
      </c>
      <c r="L6" s="79" t="s">
        <v>5</v>
      </c>
      <c r="M6" s="79" t="s">
        <v>17</v>
      </c>
      <c r="N6" s="81" t="s">
        <v>18</v>
      </c>
    </row>
    <row r="7" spans="1:14" s="13" customFormat="1" ht="47.25" customHeight="1">
      <c r="A7" s="59"/>
      <c r="B7" s="60"/>
      <c r="C7" s="14" t="s">
        <v>37</v>
      </c>
      <c r="D7" s="15" t="s">
        <v>38</v>
      </c>
      <c r="E7" s="76"/>
      <c r="F7" s="78"/>
      <c r="G7" s="78"/>
      <c r="H7" s="78"/>
      <c r="I7" s="84"/>
      <c r="J7" s="84"/>
      <c r="K7" s="84"/>
      <c r="L7" s="80"/>
      <c r="M7" s="80"/>
      <c r="N7" s="82"/>
    </row>
    <row r="8" spans="1:14" s="13" customFormat="1" ht="15" customHeight="1">
      <c r="A8" s="85" t="s">
        <v>19</v>
      </c>
      <c r="B8" s="86"/>
      <c r="C8" s="88" t="s">
        <v>39</v>
      </c>
      <c r="D8" s="89"/>
      <c r="E8" s="75" t="s">
        <v>40</v>
      </c>
      <c r="F8" s="90" t="s">
        <v>41</v>
      </c>
      <c r="G8" s="90" t="s">
        <v>0</v>
      </c>
      <c r="H8" s="90" t="s">
        <v>1</v>
      </c>
      <c r="I8" s="94" t="s">
        <v>2</v>
      </c>
      <c r="J8" s="94" t="s">
        <v>3</v>
      </c>
      <c r="K8" s="94" t="s">
        <v>4</v>
      </c>
      <c r="L8" s="94" t="s">
        <v>5</v>
      </c>
      <c r="M8" s="94" t="s">
        <v>20</v>
      </c>
      <c r="N8" s="91" t="s">
        <v>21</v>
      </c>
    </row>
    <row r="9" spans="1:14" s="13" customFormat="1" ht="47.25" customHeight="1">
      <c r="A9" s="87"/>
      <c r="B9" s="76"/>
      <c r="C9" s="16" t="s">
        <v>42</v>
      </c>
      <c r="D9" s="16" t="s">
        <v>43</v>
      </c>
      <c r="E9" s="76"/>
      <c r="F9" s="87"/>
      <c r="G9" s="87" t="s">
        <v>0</v>
      </c>
      <c r="H9" s="87" t="s">
        <v>1</v>
      </c>
      <c r="I9" s="106"/>
      <c r="J9" s="106"/>
      <c r="K9" s="106"/>
      <c r="L9" s="106"/>
      <c r="M9" s="106"/>
      <c r="N9" s="107"/>
    </row>
    <row r="10" spans="1:14" s="13" customFormat="1" ht="15" customHeight="1">
      <c r="A10" s="17"/>
      <c r="B10" s="30"/>
      <c r="C10" s="73" t="s">
        <v>44</v>
      </c>
      <c r="D10" s="93"/>
      <c r="E10" s="93"/>
      <c r="F10" s="74"/>
      <c r="G10" s="73"/>
      <c r="H10" s="74"/>
      <c r="I10" s="97" t="s">
        <v>45</v>
      </c>
      <c r="J10" s="98"/>
      <c r="K10" s="98"/>
      <c r="L10" s="98"/>
      <c r="M10" s="98"/>
      <c r="N10" s="99"/>
    </row>
    <row r="11" spans="1:14" s="13" customFormat="1" ht="15" customHeight="1">
      <c r="A11" s="18" t="s">
        <v>52</v>
      </c>
      <c r="B11" s="23" t="s">
        <v>24</v>
      </c>
      <c r="C11" s="19">
        <v>766.84025099999997</v>
      </c>
      <c r="D11" s="19">
        <v>15.50348</v>
      </c>
      <c r="E11" s="19">
        <v>63.943148000000001</v>
      </c>
      <c r="F11" s="20">
        <v>575.14841200000001</v>
      </c>
      <c r="G11" s="21">
        <v>73.516076017486483</v>
      </c>
      <c r="H11" s="21">
        <v>67.961400119970421</v>
      </c>
      <c r="I11" s="21">
        <v>154.46084300000001</v>
      </c>
      <c r="J11" s="21">
        <v>33.748198200509997</v>
      </c>
      <c r="K11" s="21">
        <v>26.85</v>
      </c>
      <c r="L11" s="21">
        <v>19.578622240169999</v>
      </c>
      <c r="M11" s="21">
        <v>17.126606850369999</v>
      </c>
      <c r="N11" s="21">
        <v>251.76427029105</v>
      </c>
    </row>
    <row r="12" spans="1:14" s="13" customFormat="1" ht="15" customHeight="1">
      <c r="A12" s="17"/>
      <c r="B12" s="23" t="s">
        <v>25</v>
      </c>
      <c r="C12" s="24">
        <v>777.62097003999997</v>
      </c>
      <c r="D12" s="24">
        <v>17.407700999999999</v>
      </c>
      <c r="E12" s="24">
        <v>66.349937999999995</v>
      </c>
      <c r="F12" s="25">
        <v>579.14681799999994</v>
      </c>
      <c r="G12" s="26">
        <v>72.846029218342693</v>
      </c>
      <c r="H12" s="26">
        <v>67.23487348327059</v>
      </c>
      <c r="I12" s="26">
        <v>157.62948098963</v>
      </c>
      <c r="J12" s="26">
        <v>35.929511472990001</v>
      </c>
      <c r="K12" s="26">
        <v>33.1</v>
      </c>
      <c r="L12" s="26">
        <v>19.344200129659999</v>
      </c>
      <c r="M12" s="26">
        <v>17.77408094794</v>
      </c>
      <c r="N12" s="26">
        <v>263.77727354021999</v>
      </c>
    </row>
    <row r="13" spans="1:14" s="13" customFormat="1" ht="15" customHeight="1">
      <c r="A13" s="17"/>
      <c r="B13" s="23" t="s">
        <v>26</v>
      </c>
      <c r="C13" s="24">
        <v>778.49104599999987</v>
      </c>
      <c r="D13" s="24">
        <v>21.448463</v>
      </c>
      <c r="E13" s="24">
        <v>67.442178000000013</v>
      </c>
      <c r="F13" s="25">
        <v>579.558672</v>
      </c>
      <c r="G13" s="26">
        <v>72.450312239797128</v>
      </c>
      <c r="H13" s="26">
        <v>66.817028845110954</v>
      </c>
      <c r="I13" s="26">
        <v>152.27568661301001</v>
      </c>
      <c r="J13" s="26">
        <v>38.977838137429998</v>
      </c>
      <c r="K13" s="26">
        <v>39.1</v>
      </c>
      <c r="L13" s="26">
        <v>20.347674205600004</v>
      </c>
      <c r="M13" s="26">
        <v>19.435016766219999</v>
      </c>
      <c r="N13" s="26">
        <v>270.13621572226003</v>
      </c>
    </row>
    <row r="14" spans="1:14" s="13" customFormat="1" ht="15" customHeight="1">
      <c r="A14" s="17"/>
      <c r="B14" s="23" t="s">
        <v>27</v>
      </c>
      <c r="C14" s="24">
        <v>787.01331800000003</v>
      </c>
      <c r="D14" s="24">
        <v>25.089413</v>
      </c>
      <c r="E14" s="24">
        <v>65.987527</v>
      </c>
      <c r="F14" s="25">
        <v>583.12811600000009</v>
      </c>
      <c r="G14" s="26">
        <v>71.804722942127398</v>
      </c>
      <c r="H14" s="26">
        <v>66.408676179618894</v>
      </c>
      <c r="I14" s="26">
        <v>149.37689270719</v>
      </c>
      <c r="J14" s="26">
        <v>36.098771034500004</v>
      </c>
      <c r="K14" s="26">
        <v>49.35</v>
      </c>
      <c r="L14" s="26">
        <v>20.201382735080006</v>
      </c>
      <c r="M14" s="26">
        <v>25.162397443540002</v>
      </c>
      <c r="N14" s="26">
        <v>280.18944392031</v>
      </c>
    </row>
    <row r="15" spans="1:14" s="13" customFormat="1" ht="15" customHeight="1">
      <c r="A15" s="17"/>
      <c r="B15" s="23" t="s">
        <v>28</v>
      </c>
      <c r="C15" s="24">
        <v>788.66931799999998</v>
      </c>
      <c r="D15" s="24">
        <v>29.790019000000001</v>
      </c>
      <c r="E15" s="24">
        <v>66.033684999999991</v>
      </c>
      <c r="F15" s="25">
        <v>587.49582852000003</v>
      </c>
      <c r="G15" s="26">
        <v>71.780698436824125</v>
      </c>
      <c r="H15" s="26">
        <v>66.421759573813802</v>
      </c>
      <c r="I15" s="26">
        <v>164.99928900064998</v>
      </c>
      <c r="J15" s="26">
        <v>39.945595955809999</v>
      </c>
      <c r="K15" s="26">
        <v>55.1</v>
      </c>
      <c r="L15" s="26">
        <v>20.222764598229997</v>
      </c>
      <c r="M15" s="26">
        <v>28.3052460571</v>
      </c>
      <c r="N15" s="26">
        <v>308.57289561178993</v>
      </c>
    </row>
    <row r="16" spans="1:14" s="13" customFormat="1" ht="15" customHeight="1">
      <c r="A16" s="17"/>
      <c r="B16" s="23" t="s">
        <v>29</v>
      </c>
      <c r="C16" s="24">
        <v>783.754009</v>
      </c>
      <c r="D16" s="24">
        <v>29.276826999999997</v>
      </c>
      <c r="E16" s="24">
        <v>65.429771000000002</v>
      </c>
      <c r="F16" s="25">
        <v>592.11022199999991</v>
      </c>
      <c r="G16" s="26">
        <v>72.827523358535942</v>
      </c>
      <c r="H16" s="26">
        <v>67.403161539832141</v>
      </c>
      <c r="I16" s="26">
        <v>151.64562678775002</v>
      </c>
      <c r="J16" s="26">
        <v>37.215473610400004</v>
      </c>
      <c r="K16" s="26">
        <v>59.600000000000009</v>
      </c>
      <c r="L16" s="26">
        <v>20.84371925768</v>
      </c>
      <c r="M16" s="26">
        <v>38.428351193349997</v>
      </c>
      <c r="N16" s="26">
        <v>307.73317084918</v>
      </c>
    </row>
    <row r="17" spans="1:14" s="13" customFormat="1" ht="15" customHeight="1">
      <c r="A17" s="17"/>
      <c r="B17" s="23" t="s">
        <v>30</v>
      </c>
      <c r="C17" s="24">
        <v>793.50088900000003</v>
      </c>
      <c r="D17" s="24">
        <v>30.030156000000002</v>
      </c>
      <c r="E17" s="24">
        <v>66.866163999999998</v>
      </c>
      <c r="F17" s="25">
        <v>611.44041799999991</v>
      </c>
      <c r="G17" s="26">
        <v>74.246189225325438</v>
      </c>
      <c r="H17" s="26">
        <v>68.670522753177224</v>
      </c>
      <c r="I17" s="26">
        <v>157.13133080946</v>
      </c>
      <c r="J17" s="26">
        <v>29.661986338790001</v>
      </c>
      <c r="K17" s="26">
        <v>66.099999999999994</v>
      </c>
      <c r="L17" s="26">
        <v>20.618098389269999</v>
      </c>
      <c r="M17" s="26">
        <v>29.729223290349999</v>
      </c>
      <c r="N17" s="26">
        <v>303.24063882786999</v>
      </c>
    </row>
    <row r="18" spans="1:14" s="13" customFormat="1" ht="15" customHeight="1">
      <c r="A18" s="17"/>
      <c r="B18" s="23" t="s">
        <v>31</v>
      </c>
      <c r="C18" s="24">
        <v>796.63429199999996</v>
      </c>
      <c r="D18" s="24">
        <v>27.011513000000001</v>
      </c>
      <c r="E18" s="24">
        <v>69.565744999999993</v>
      </c>
      <c r="F18" s="25">
        <v>617.72072800000001</v>
      </c>
      <c r="G18" s="26">
        <v>74.998345678455806</v>
      </c>
      <c r="H18" s="26">
        <v>69.157270525666632</v>
      </c>
      <c r="I18" s="26">
        <v>141.603470036</v>
      </c>
      <c r="J18" s="26">
        <v>28.16797857289</v>
      </c>
      <c r="K18" s="26">
        <v>70.099999999999994</v>
      </c>
      <c r="L18" s="26">
        <v>21.417662191080002</v>
      </c>
      <c r="M18" s="26">
        <v>26.591614464340001</v>
      </c>
      <c r="N18" s="26">
        <v>287.88072526431</v>
      </c>
    </row>
    <row r="19" spans="1:14" s="13" customFormat="1" ht="15" customHeight="1">
      <c r="A19" s="17"/>
      <c r="B19" s="23" t="s">
        <v>32</v>
      </c>
      <c r="C19" s="24">
        <v>798.23297000000002</v>
      </c>
      <c r="D19" s="24">
        <v>24.167152999999999</v>
      </c>
      <c r="E19" s="24">
        <v>69.304128000000006</v>
      </c>
      <c r="F19" s="25">
        <v>625.63778300000001</v>
      </c>
      <c r="G19" s="26">
        <v>76.074621768995044</v>
      </c>
      <c r="H19" s="26">
        <v>70.162027633980642</v>
      </c>
      <c r="I19" s="26">
        <v>122.47612813456001</v>
      </c>
      <c r="J19" s="26">
        <v>39.959360788459996</v>
      </c>
      <c r="K19" s="26">
        <v>70.599999999999994</v>
      </c>
      <c r="L19" s="26">
        <v>21.114927214360002</v>
      </c>
      <c r="M19" s="26">
        <v>32.38125526991</v>
      </c>
      <c r="N19" s="26">
        <v>286.53167140728999</v>
      </c>
    </row>
    <row r="20" spans="1:14" s="13" customFormat="1" ht="15" customHeight="1">
      <c r="A20" s="17"/>
      <c r="B20" s="31" t="s">
        <v>33</v>
      </c>
      <c r="C20" s="24">
        <v>802.92680299999995</v>
      </c>
      <c r="D20" s="24">
        <v>29.588385000000002</v>
      </c>
      <c r="E20" s="24">
        <v>69.875444000000002</v>
      </c>
      <c r="F20" s="25">
        <v>630.42679599999997</v>
      </c>
      <c r="G20" s="26">
        <v>75.72556093715373</v>
      </c>
      <c r="H20" s="26">
        <v>69.861850693503214</v>
      </c>
      <c r="I20" s="26">
        <v>135.03527875372001</v>
      </c>
      <c r="J20" s="26">
        <v>37.770035558170001</v>
      </c>
      <c r="K20" s="26">
        <v>71.599999999999994</v>
      </c>
      <c r="L20" s="26">
        <v>20.110759727730002</v>
      </c>
      <c r="M20" s="26">
        <v>33.69744381596</v>
      </c>
      <c r="N20" s="26">
        <v>298.21351785557999</v>
      </c>
    </row>
    <row r="21" spans="1:14" s="13" customFormat="1" ht="15" customHeight="1">
      <c r="A21" s="27"/>
      <c r="B21" s="23" t="s">
        <v>22</v>
      </c>
      <c r="C21" s="24">
        <v>801.72041899999988</v>
      </c>
      <c r="D21" s="24">
        <v>30.881569000000002</v>
      </c>
      <c r="E21" s="24">
        <v>68.516476999999995</v>
      </c>
      <c r="F21" s="25">
        <v>635.28221200000007</v>
      </c>
      <c r="G21" s="26">
        <v>76.30082814551244</v>
      </c>
      <c r="H21" s="26">
        <v>70.499300222418597</v>
      </c>
      <c r="I21" s="26">
        <v>134.34684864278</v>
      </c>
      <c r="J21" s="26">
        <v>38.961467121649996</v>
      </c>
      <c r="K21" s="26">
        <v>74.099999999999994</v>
      </c>
      <c r="L21" s="26">
        <v>21.827649457889997</v>
      </c>
      <c r="M21" s="26">
        <v>35.37098810565</v>
      </c>
      <c r="N21" s="26">
        <v>304.60695332797007</v>
      </c>
    </row>
    <row r="22" spans="1:14" s="13" customFormat="1" ht="15" customHeight="1">
      <c r="A22" s="22"/>
      <c r="B22" s="23" t="s">
        <v>23</v>
      </c>
      <c r="C22" s="24">
        <v>823.03765099999998</v>
      </c>
      <c r="D22" s="24">
        <v>28.605754000000001</v>
      </c>
      <c r="E22" s="24">
        <v>70.670663000000005</v>
      </c>
      <c r="F22" s="25">
        <v>626.67945200000008</v>
      </c>
      <c r="G22" s="26">
        <v>73.584724348332159</v>
      </c>
      <c r="H22" s="26">
        <v>67.94642668293335</v>
      </c>
      <c r="I22" s="26">
        <v>163.79280075062999</v>
      </c>
      <c r="J22" s="26">
        <v>30.266547724180001</v>
      </c>
      <c r="K22" s="26">
        <v>69.099999999999994</v>
      </c>
      <c r="L22" s="26">
        <v>21.554326009140006</v>
      </c>
      <c r="M22" s="26">
        <v>16.984051199290001</v>
      </c>
      <c r="N22" s="26">
        <v>301.69772568324004</v>
      </c>
    </row>
    <row r="23" spans="1:14" s="13" customFormat="1" ht="15" customHeight="1">
      <c r="A23" s="27" t="s">
        <v>51</v>
      </c>
      <c r="B23" s="23" t="s">
        <v>24</v>
      </c>
      <c r="C23" s="24">
        <v>852.39238499999988</v>
      </c>
      <c r="D23" s="24">
        <v>18.243793</v>
      </c>
      <c r="E23" s="24">
        <v>71.98625100000001</v>
      </c>
      <c r="F23" s="25">
        <v>634.77156600000001</v>
      </c>
      <c r="G23" s="26">
        <v>72.908935102855338</v>
      </c>
      <c r="H23" s="26">
        <v>67.341020802296242</v>
      </c>
      <c r="I23" s="26">
        <v>168.43793725240999</v>
      </c>
      <c r="J23" s="26">
        <v>42.655113030430002</v>
      </c>
      <c r="K23" s="26">
        <v>71.099999999999994</v>
      </c>
      <c r="L23" s="26">
        <v>22.435390217049999</v>
      </c>
      <c r="M23" s="26">
        <v>16.366013533099999</v>
      </c>
      <c r="N23" s="26">
        <v>320.99445403299001</v>
      </c>
    </row>
    <row r="24" spans="1:14" s="13" customFormat="1" ht="15" customHeight="1">
      <c r="A24" s="17"/>
      <c r="B24" s="23" t="s">
        <v>25</v>
      </c>
      <c r="C24" s="24">
        <v>857.67978700000003</v>
      </c>
      <c r="D24" s="24">
        <v>18.318969000000003</v>
      </c>
      <c r="E24" s="24">
        <v>72.122481000000008</v>
      </c>
      <c r="F24" s="25">
        <v>641.18550800000003</v>
      </c>
      <c r="G24" s="26">
        <v>73.194796637359602</v>
      </c>
      <c r="H24" s="26">
        <v>67.626953492657606</v>
      </c>
      <c r="I24" s="26">
        <v>188.36866627908</v>
      </c>
      <c r="J24" s="26">
        <v>40.616823919369999</v>
      </c>
      <c r="K24" s="26">
        <v>80.599999999999994</v>
      </c>
      <c r="L24" s="26">
        <v>21.737869569940003</v>
      </c>
      <c r="M24" s="26">
        <v>16.24163966695</v>
      </c>
      <c r="N24" s="26">
        <v>347.56499943534004</v>
      </c>
    </row>
    <row r="25" spans="1:14" s="13" customFormat="1" ht="15" customHeight="1">
      <c r="A25" s="17"/>
      <c r="B25" s="23" t="s">
        <v>26</v>
      </c>
      <c r="C25" s="24">
        <v>868.37679800000012</v>
      </c>
      <c r="D25" s="24">
        <v>20.221662999999999</v>
      </c>
      <c r="E25" s="24">
        <v>72.08247200000001</v>
      </c>
      <c r="F25" s="25">
        <v>645.63776300000006</v>
      </c>
      <c r="G25" s="26">
        <v>72.657987981818039</v>
      </c>
      <c r="H25" s="26">
        <v>67.206263892821539</v>
      </c>
      <c r="I25" s="26">
        <v>192.46329407362998</v>
      </c>
      <c r="J25" s="26">
        <v>37.633128068419992</v>
      </c>
      <c r="K25" s="26">
        <v>90.6</v>
      </c>
      <c r="L25" s="26">
        <v>20.61799503029</v>
      </c>
      <c r="M25" s="26">
        <v>11.428480680410001</v>
      </c>
      <c r="N25" s="26">
        <v>352.74289785274988</v>
      </c>
    </row>
    <row r="26" spans="1:14" s="13" customFormat="1" ht="15" customHeight="1">
      <c r="A26" s="17"/>
      <c r="B26" s="23" t="s">
        <v>27</v>
      </c>
      <c r="C26" s="24">
        <v>872.29936600000019</v>
      </c>
      <c r="D26" s="24">
        <v>20.651747</v>
      </c>
      <c r="E26" s="24">
        <v>71.942934999999991</v>
      </c>
      <c r="F26" s="25">
        <v>650.27835100000004</v>
      </c>
      <c r="G26" s="26">
        <v>72.823510887991887</v>
      </c>
      <c r="H26" s="26">
        <v>67.393757101919633</v>
      </c>
      <c r="I26" s="26">
        <v>200.79871078632999</v>
      </c>
      <c r="J26" s="26">
        <v>37.737232117959998</v>
      </c>
      <c r="K26" s="26">
        <v>93.1</v>
      </c>
      <c r="L26" s="26">
        <v>21.32083787749</v>
      </c>
      <c r="M26" s="26">
        <v>14.362652198399999</v>
      </c>
      <c r="N26" s="26">
        <v>367.31943298018001</v>
      </c>
    </row>
    <row r="27" spans="1:14" s="13" customFormat="1" ht="15" customHeight="1">
      <c r="A27" s="17"/>
      <c r="B27" s="23" t="s">
        <v>28</v>
      </c>
      <c r="C27" s="24">
        <v>882.62234100000001</v>
      </c>
      <c r="D27" s="24">
        <v>22.048522999999999</v>
      </c>
      <c r="E27" s="24">
        <v>71.943004000000002</v>
      </c>
      <c r="F27" s="25">
        <v>660.4232780000001</v>
      </c>
      <c r="G27" s="26">
        <v>73.001497481629968</v>
      </c>
      <c r="H27" s="26">
        <v>67.623786599761871</v>
      </c>
      <c r="I27" s="26">
        <v>186.56146639981</v>
      </c>
      <c r="J27" s="26">
        <v>38.417307737800002</v>
      </c>
      <c r="K27" s="26">
        <v>101.6</v>
      </c>
      <c r="L27" s="26">
        <v>22.75912543091</v>
      </c>
      <c r="M27" s="26">
        <v>18.098038097370001</v>
      </c>
      <c r="N27" s="26">
        <v>367.43593766588998</v>
      </c>
    </row>
    <row r="28" spans="1:14" s="13" customFormat="1" ht="15" customHeight="1">
      <c r="A28" s="17"/>
      <c r="B28" s="23" t="s">
        <v>29</v>
      </c>
      <c r="C28" s="24">
        <v>883.33720099999994</v>
      </c>
      <c r="D28" s="24">
        <v>22.375906999999998</v>
      </c>
      <c r="E28" s="24">
        <v>76.183580000000006</v>
      </c>
      <c r="F28" s="25">
        <v>671.49712699999998</v>
      </c>
      <c r="G28" s="26">
        <v>74.140157746287144</v>
      </c>
      <c r="H28" s="26">
        <v>68.387757613049402</v>
      </c>
      <c r="I28" s="26">
        <v>196.34007646889998</v>
      </c>
      <c r="J28" s="26">
        <v>32.364017525100003</v>
      </c>
      <c r="K28" s="26">
        <v>94.3</v>
      </c>
      <c r="L28" s="26">
        <v>22.958641018649999</v>
      </c>
      <c r="M28" s="26">
        <v>16.339419694230003</v>
      </c>
      <c r="N28" s="26">
        <v>362.30215470688</v>
      </c>
    </row>
    <row r="29" spans="1:14" s="13" customFormat="1" ht="15" customHeight="1">
      <c r="A29" s="17"/>
      <c r="B29" s="23" t="s">
        <v>30</v>
      </c>
      <c r="C29" s="24">
        <v>896.54258600000003</v>
      </c>
      <c r="D29" s="24">
        <v>22.559282000000003</v>
      </c>
      <c r="E29" s="24">
        <v>76.313306999999995</v>
      </c>
      <c r="F29" s="25">
        <v>680.72165199999995</v>
      </c>
      <c r="G29" s="26">
        <v>74.063787236258776</v>
      </c>
      <c r="H29" s="26">
        <v>68.385701674680618</v>
      </c>
      <c r="I29" s="26">
        <v>217.17968681423</v>
      </c>
      <c r="J29" s="26">
        <v>32.770473816580001</v>
      </c>
      <c r="K29" s="26">
        <v>77.900000000000006</v>
      </c>
      <c r="L29" s="26">
        <v>21.827352539410001</v>
      </c>
      <c r="M29" s="26">
        <v>10.326043824729998</v>
      </c>
      <c r="N29" s="26">
        <v>360.00355699494997</v>
      </c>
    </row>
    <row r="30" spans="1:14" s="13" customFormat="1" ht="15" customHeight="1">
      <c r="A30" s="17"/>
      <c r="B30" s="23" t="s">
        <v>31</v>
      </c>
      <c r="C30" s="24">
        <v>890.59948100000008</v>
      </c>
      <c r="D30" s="24">
        <v>22.585763999999998</v>
      </c>
      <c r="E30" s="24">
        <v>80.93313400000001</v>
      </c>
      <c r="F30" s="25">
        <v>694.01153099999999</v>
      </c>
      <c r="G30" s="26">
        <v>75.998986492603692</v>
      </c>
      <c r="H30" s="26">
        <v>69.811759410193929</v>
      </c>
      <c r="I30" s="26">
        <v>198.48477856241999</v>
      </c>
      <c r="J30" s="26">
        <v>34.055588818700002</v>
      </c>
      <c r="K30" s="26">
        <v>71.400000000000006</v>
      </c>
      <c r="L30" s="26">
        <v>22.434601600230003</v>
      </c>
      <c r="M30" s="26">
        <v>15.217604342129997</v>
      </c>
      <c r="N30" s="26">
        <v>341.59257332348</v>
      </c>
    </row>
    <row r="31" spans="1:14" s="13" customFormat="1" ht="15" customHeight="1">
      <c r="A31" s="17"/>
      <c r="B31" s="23" t="s">
        <v>32</v>
      </c>
      <c r="C31" s="24">
        <v>892.0474270000002</v>
      </c>
      <c r="D31" s="24">
        <v>21.776091000000005</v>
      </c>
      <c r="E31" s="24">
        <v>81.117006000000003</v>
      </c>
      <c r="F31" s="25">
        <v>698.79103799999996</v>
      </c>
      <c r="G31" s="26">
        <v>76.468926902798302</v>
      </c>
      <c r="H31" s="26">
        <v>70.234453331001305</v>
      </c>
      <c r="I31" s="26">
        <v>168.81125858766001</v>
      </c>
      <c r="J31" s="26">
        <v>31.209606951180003</v>
      </c>
      <c r="K31" s="26">
        <v>74.5</v>
      </c>
      <c r="L31" s="26">
        <v>21.81335321868</v>
      </c>
      <c r="M31" s="26">
        <v>14.598250664100002</v>
      </c>
      <c r="N31" s="26">
        <v>310.93246942162</v>
      </c>
    </row>
    <row r="32" spans="1:14" s="13" customFormat="1" ht="15" customHeight="1">
      <c r="A32" s="17"/>
      <c r="B32" s="31" t="s">
        <v>33</v>
      </c>
      <c r="C32" s="24">
        <v>885.09688500000004</v>
      </c>
      <c r="D32" s="24">
        <v>22.742069000000001</v>
      </c>
      <c r="E32" s="24">
        <v>80.914109999999994</v>
      </c>
      <c r="F32" s="25">
        <v>701.77362800000003</v>
      </c>
      <c r="G32" s="26">
        <v>77.301554962797951</v>
      </c>
      <c r="H32" s="26">
        <v>70.975621067708772</v>
      </c>
      <c r="I32" s="26">
        <v>135.48359210957</v>
      </c>
      <c r="J32" s="26">
        <v>29.512993243</v>
      </c>
      <c r="K32" s="26">
        <v>65.400000000000006</v>
      </c>
      <c r="L32" s="26">
        <v>22.518999370790002</v>
      </c>
      <c r="M32" s="26">
        <v>26.441623996989996</v>
      </c>
      <c r="N32" s="26">
        <v>279.35720872035006</v>
      </c>
    </row>
    <row r="33" spans="1:14" s="13" customFormat="1" ht="15" customHeight="1">
      <c r="A33" s="27"/>
      <c r="B33" s="23" t="s">
        <v>22</v>
      </c>
      <c r="C33" s="24">
        <v>895.58606400000031</v>
      </c>
      <c r="D33" s="24">
        <v>25.727551999999999</v>
      </c>
      <c r="E33" s="24">
        <v>81.316243000000014</v>
      </c>
      <c r="F33" s="25">
        <v>710.15062799999998</v>
      </c>
      <c r="G33" s="26">
        <v>77.080227152531279</v>
      </c>
      <c r="H33" s="26">
        <v>70.828793061109081</v>
      </c>
      <c r="I33" s="26">
        <v>152.86769550787</v>
      </c>
      <c r="J33" s="26">
        <v>25.331802527040001</v>
      </c>
      <c r="K33" s="26">
        <v>43.5</v>
      </c>
      <c r="L33" s="26">
        <v>22.501415518009999</v>
      </c>
      <c r="M33" s="26">
        <v>25.579016500989997</v>
      </c>
      <c r="N33" s="26">
        <v>269.77993005390994</v>
      </c>
    </row>
    <row r="34" spans="1:14" s="13" customFormat="1" ht="15" customHeight="1">
      <c r="A34" s="22"/>
      <c r="B34" s="23" t="s">
        <v>23</v>
      </c>
      <c r="C34" s="24">
        <v>917.98243200000002</v>
      </c>
      <c r="D34" s="24">
        <v>27.222905000000001</v>
      </c>
      <c r="E34" s="24">
        <v>86.658596999999986</v>
      </c>
      <c r="F34" s="25">
        <v>713.47993599999995</v>
      </c>
      <c r="G34" s="26">
        <v>75.484120547237239</v>
      </c>
      <c r="H34" s="26">
        <v>69.144769236599757</v>
      </c>
      <c r="I34" s="26">
        <v>163.66619104317002</v>
      </c>
      <c r="J34" s="26">
        <v>21.896498725470003</v>
      </c>
      <c r="K34" s="26">
        <v>42</v>
      </c>
      <c r="L34" s="26">
        <v>20.211954583160004</v>
      </c>
      <c r="M34" s="26">
        <v>12.907329470590001</v>
      </c>
      <c r="N34" s="26">
        <v>260.68197382238998</v>
      </c>
    </row>
    <row r="35" spans="1:14" s="13" customFormat="1" ht="15" customHeight="1">
      <c r="A35" s="27" t="s">
        <v>50</v>
      </c>
      <c r="B35" s="23" t="s">
        <v>24</v>
      </c>
      <c r="C35" s="24">
        <v>926.66109000000006</v>
      </c>
      <c r="D35" s="24">
        <v>26.869917999999998</v>
      </c>
      <c r="E35" s="24">
        <v>86.475424000000018</v>
      </c>
      <c r="F35" s="25">
        <v>715.65829500000007</v>
      </c>
      <c r="G35" s="26">
        <v>75.05348950330098</v>
      </c>
      <c r="H35" s="26">
        <v>68.812872015006917</v>
      </c>
      <c r="I35" s="26">
        <v>156.61608667536998</v>
      </c>
      <c r="J35" s="26">
        <v>19.142909486140002</v>
      </c>
      <c r="K35" s="26">
        <v>49.6</v>
      </c>
      <c r="L35" s="26">
        <v>20.227075042499997</v>
      </c>
      <c r="M35" s="26">
        <v>11.974749206489999</v>
      </c>
      <c r="N35" s="26">
        <v>257.56082041050001</v>
      </c>
    </row>
    <row r="36" spans="1:14" s="13" customFormat="1" ht="15" customHeight="1">
      <c r="A36" s="17"/>
      <c r="B36" s="23" t="s">
        <v>25</v>
      </c>
      <c r="C36" s="24">
        <v>932.17639400000007</v>
      </c>
      <c r="D36" s="24">
        <v>27.344386999999998</v>
      </c>
      <c r="E36" s="24">
        <v>87.039929000000001</v>
      </c>
      <c r="F36" s="25">
        <v>717.68162899999993</v>
      </c>
      <c r="G36" s="26">
        <v>74.795840091346577</v>
      </c>
      <c r="H36" s="26">
        <v>68.57525054614365</v>
      </c>
      <c r="I36" s="26">
        <v>176.72984401239</v>
      </c>
      <c r="J36" s="26">
        <v>18.63570340107</v>
      </c>
      <c r="K36" s="26">
        <v>43.1</v>
      </c>
      <c r="L36" s="26">
        <v>11.557073041310002</v>
      </c>
      <c r="M36" s="26">
        <v>10.100554524929999</v>
      </c>
      <c r="N36" s="26">
        <v>260.12317497970002</v>
      </c>
    </row>
    <row r="37" spans="1:14" s="13" customFormat="1" ht="15" customHeight="1">
      <c r="A37" s="17"/>
      <c r="B37" s="23" t="s">
        <v>26</v>
      </c>
      <c r="C37" s="24">
        <v>936.769769</v>
      </c>
      <c r="D37" s="24">
        <v>27.862903000000003</v>
      </c>
      <c r="E37" s="24">
        <v>88.254131000000015</v>
      </c>
      <c r="F37" s="25">
        <v>726.09801000000004</v>
      </c>
      <c r="G37" s="26">
        <v>75.271969432111462</v>
      </c>
      <c r="H37" s="26">
        <v>68.962590083864896</v>
      </c>
      <c r="I37" s="26">
        <v>167.01249147403001</v>
      </c>
      <c r="J37" s="26">
        <v>23.337073305570001</v>
      </c>
      <c r="K37" s="26">
        <v>44.1</v>
      </c>
      <c r="L37" s="26">
        <v>6.1651144212900002</v>
      </c>
      <c r="M37" s="26">
        <v>17.879719900630004</v>
      </c>
      <c r="N37" s="26">
        <v>258.49439910152006</v>
      </c>
    </row>
    <row r="38" spans="1:14" s="13" customFormat="1" ht="15" customHeight="1">
      <c r="A38" s="17"/>
      <c r="B38" s="23" t="s">
        <v>27</v>
      </c>
      <c r="C38" s="24">
        <v>937.17636900000002</v>
      </c>
      <c r="D38" s="24">
        <v>28.496326</v>
      </c>
      <c r="E38" s="24">
        <v>93.653677999999999</v>
      </c>
      <c r="F38" s="25">
        <v>730.304756</v>
      </c>
      <c r="G38" s="26">
        <v>75.626530581358111</v>
      </c>
      <c r="H38" s="26">
        <v>68.940486578445643</v>
      </c>
      <c r="I38" s="26">
        <v>169.86032143644999</v>
      </c>
      <c r="J38" s="26">
        <v>22.148057214380003</v>
      </c>
      <c r="K38" s="26">
        <v>46.8</v>
      </c>
      <c r="L38" s="26">
        <v>5.9816091102899991</v>
      </c>
      <c r="M38" s="26">
        <v>12.4077457284</v>
      </c>
      <c r="N38" s="26">
        <v>257.19773348952003</v>
      </c>
    </row>
    <row r="39" spans="1:14" s="13" customFormat="1" ht="15" customHeight="1">
      <c r="A39" s="17"/>
      <c r="B39" s="23" t="s">
        <v>28</v>
      </c>
      <c r="C39" s="24">
        <v>931.12759599999981</v>
      </c>
      <c r="D39" s="24">
        <v>28.086226999999997</v>
      </c>
      <c r="E39" s="24">
        <v>93.736478000000005</v>
      </c>
      <c r="F39" s="25">
        <v>728.94737800000007</v>
      </c>
      <c r="G39" s="26">
        <v>75.994252847626058</v>
      </c>
      <c r="H39" s="26">
        <v>69.229039329559029</v>
      </c>
      <c r="I39" s="26">
        <v>163.17018478802999</v>
      </c>
      <c r="J39" s="26">
        <v>21.77633783532</v>
      </c>
      <c r="K39" s="26">
        <v>42.4</v>
      </c>
      <c r="L39" s="26">
        <v>6.4776603682899987</v>
      </c>
      <c r="M39" s="26">
        <v>23.627567086709995</v>
      </c>
      <c r="N39" s="26">
        <v>257.45175007835002</v>
      </c>
    </row>
    <row r="40" spans="1:14" s="13" customFormat="1" ht="15" customHeight="1">
      <c r="A40" s="17"/>
      <c r="B40" s="23" t="s">
        <v>29</v>
      </c>
      <c r="C40" s="24">
        <v>941.73836899999981</v>
      </c>
      <c r="D40" s="24">
        <v>28.517718000000002</v>
      </c>
      <c r="E40" s="24">
        <v>96.006407999999993</v>
      </c>
      <c r="F40" s="25">
        <v>736.87952700000005</v>
      </c>
      <c r="G40" s="26">
        <v>75.946911013813619</v>
      </c>
      <c r="H40" s="26">
        <v>69.108641676456983</v>
      </c>
      <c r="I40" s="26">
        <v>164.5655320992</v>
      </c>
      <c r="J40" s="26">
        <v>19.150292396720001</v>
      </c>
      <c r="K40" s="26">
        <v>43.3</v>
      </c>
      <c r="L40" s="26">
        <v>6.5675182772899996</v>
      </c>
      <c r="M40" s="26">
        <v>19.460889930289998</v>
      </c>
      <c r="N40" s="26">
        <v>253.04423270350003</v>
      </c>
    </row>
    <row r="41" spans="1:14" s="13" customFormat="1" ht="15" customHeight="1">
      <c r="A41" s="17"/>
      <c r="B41" s="23" t="s">
        <v>30</v>
      </c>
      <c r="C41" s="24">
        <v>951.06406400000014</v>
      </c>
      <c r="D41" s="24">
        <v>27.716934000000002</v>
      </c>
      <c r="E41" s="24">
        <v>97.274140000000003</v>
      </c>
      <c r="F41" s="25">
        <v>746.75732299999993</v>
      </c>
      <c r="G41" s="26">
        <v>76.294628167679221</v>
      </c>
      <c r="H41" s="26">
        <v>69.397682017294542</v>
      </c>
      <c r="I41" s="26">
        <v>165.29015533979</v>
      </c>
      <c r="J41" s="26">
        <v>16.24062003745</v>
      </c>
      <c r="K41" s="26">
        <v>38.9</v>
      </c>
      <c r="L41" s="26">
        <v>3.83791999429</v>
      </c>
      <c r="M41" s="26">
        <v>27.502298300730001</v>
      </c>
      <c r="N41" s="26">
        <v>251.77099367226</v>
      </c>
    </row>
    <row r="42" spans="1:14" s="13" customFormat="1" ht="15" customHeight="1">
      <c r="A42" s="17"/>
      <c r="B42" s="23" t="s">
        <v>31</v>
      </c>
      <c r="C42" s="24">
        <v>961.86665500000004</v>
      </c>
      <c r="D42" s="24">
        <v>29.965385000000001</v>
      </c>
      <c r="E42" s="24">
        <v>97.723083000000017</v>
      </c>
      <c r="F42" s="25">
        <v>753.93334600000003</v>
      </c>
      <c r="G42" s="26">
        <v>76.014215673048824</v>
      </c>
      <c r="H42" s="26">
        <v>69.196438994670316</v>
      </c>
      <c r="I42" s="26">
        <v>162.58117111211001</v>
      </c>
      <c r="J42" s="26">
        <v>15.44848519662</v>
      </c>
      <c r="K42" s="26">
        <v>37.6</v>
      </c>
      <c r="L42" s="26">
        <v>3.7301248942900003</v>
      </c>
      <c r="M42" s="26">
        <v>30.663395455469995</v>
      </c>
      <c r="N42" s="26">
        <v>250.02317665849</v>
      </c>
    </row>
    <row r="43" spans="1:14" s="13" customFormat="1" ht="15" customHeight="1">
      <c r="A43" s="17"/>
      <c r="B43" s="23" t="s">
        <v>32</v>
      </c>
      <c r="C43" s="24">
        <v>961.90921500000013</v>
      </c>
      <c r="D43" s="24">
        <v>31.075355999999999</v>
      </c>
      <c r="E43" s="24">
        <v>95.860246000000018</v>
      </c>
      <c r="F43" s="25">
        <v>758.85748000000001</v>
      </c>
      <c r="G43" s="26">
        <v>76.421880275116578</v>
      </c>
      <c r="H43" s="26">
        <v>69.693813861447609</v>
      </c>
      <c r="I43" s="26">
        <v>157.94108943702</v>
      </c>
      <c r="J43" s="26">
        <v>16.67089257828</v>
      </c>
      <c r="K43" s="26">
        <v>37</v>
      </c>
      <c r="L43" s="26">
        <v>3.7344106242900001</v>
      </c>
      <c r="M43" s="26">
        <v>33.078292241589999</v>
      </c>
      <c r="N43" s="26">
        <v>248.42468488117999</v>
      </c>
    </row>
    <row r="44" spans="1:14" s="13" customFormat="1" ht="15" customHeight="1">
      <c r="A44" s="17"/>
      <c r="B44" s="31" t="s">
        <v>33</v>
      </c>
      <c r="C44" s="24">
        <v>967.34358499999996</v>
      </c>
      <c r="D44" s="24">
        <v>30.900307999999999</v>
      </c>
      <c r="E44" s="24">
        <v>95.980221</v>
      </c>
      <c r="F44" s="25">
        <v>764.35970599999996</v>
      </c>
      <c r="G44" s="26">
        <v>76.570436479494703</v>
      </c>
      <c r="H44" s="26">
        <v>69.854035953004058</v>
      </c>
      <c r="I44" s="26">
        <v>160.19771516771999</v>
      </c>
      <c r="J44" s="26">
        <v>16.234072654709998</v>
      </c>
      <c r="K44" s="26">
        <v>41.599999999999994</v>
      </c>
      <c r="L44" s="26">
        <v>3.7697237342900003</v>
      </c>
      <c r="M44" s="26">
        <v>30.441091410729999</v>
      </c>
      <c r="N44" s="26">
        <v>252.24260296744998</v>
      </c>
    </row>
    <row r="45" spans="1:14" s="13" customFormat="1" ht="15" customHeight="1">
      <c r="A45" s="27"/>
      <c r="B45" s="23" t="s">
        <v>22</v>
      </c>
      <c r="C45" s="24">
        <v>985.24799700000005</v>
      </c>
      <c r="D45" s="24">
        <v>31.144791000000001</v>
      </c>
      <c r="E45" s="24">
        <v>96.823097000000004</v>
      </c>
      <c r="F45" s="25">
        <v>768.90017899999998</v>
      </c>
      <c r="G45" s="26">
        <v>75.649905044387225</v>
      </c>
      <c r="H45" s="26">
        <v>69.070176715992517</v>
      </c>
      <c r="I45" s="26">
        <v>161.98807616170001</v>
      </c>
      <c r="J45" s="26">
        <v>17.183216986439998</v>
      </c>
      <c r="K45" s="26">
        <v>35.299999999999997</v>
      </c>
      <c r="L45" s="26">
        <v>3.9294510942899996</v>
      </c>
      <c r="M45" s="26">
        <v>31.734600368759999</v>
      </c>
      <c r="N45" s="26">
        <v>250.13534461118996</v>
      </c>
    </row>
    <row r="46" spans="1:14" s="13" customFormat="1" ht="15" customHeight="1">
      <c r="A46" s="22"/>
      <c r="B46" s="23" t="s">
        <v>23</v>
      </c>
      <c r="C46" s="24">
        <v>998.45778400000017</v>
      </c>
      <c r="D46" s="24">
        <v>31.912788999999997</v>
      </c>
      <c r="E46" s="24">
        <v>102.40756400000001</v>
      </c>
      <c r="F46" s="25">
        <v>777.41148199999998</v>
      </c>
      <c r="G46" s="26">
        <v>75.44969764970179</v>
      </c>
      <c r="H46" s="26">
        <v>68.628750556473676</v>
      </c>
      <c r="I46" s="26">
        <v>175.64542538591002</v>
      </c>
      <c r="J46" s="26">
        <v>16.96557293707</v>
      </c>
      <c r="K46" s="26">
        <v>29.6</v>
      </c>
      <c r="L46" s="26">
        <v>3.5554011542899997</v>
      </c>
      <c r="M46" s="26">
        <v>25.457521700839997</v>
      </c>
      <c r="N46" s="26">
        <v>251.22392117810998</v>
      </c>
    </row>
    <row r="47" spans="1:14" s="13" customFormat="1" ht="15" customHeight="1">
      <c r="A47" s="27" t="s">
        <v>49</v>
      </c>
      <c r="B47" s="23" t="s">
        <v>24</v>
      </c>
      <c r="C47" s="24">
        <v>1000.5687359999999</v>
      </c>
      <c r="D47" s="24">
        <v>31.959531999999999</v>
      </c>
      <c r="E47" s="24">
        <v>102.41428199999999</v>
      </c>
      <c r="F47" s="25">
        <v>783.64920400000005</v>
      </c>
      <c r="G47" s="26">
        <v>75.896150089713572</v>
      </c>
      <c r="H47" s="26">
        <v>69.047477689509492</v>
      </c>
      <c r="I47" s="26">
        <v>171.32181109785</v>
      </c>
      <c r="J47" s="26">
        <v>21.414981113250001</v>
      </c>
      <c r="K47" s="26">
        <v>25.95</v>
      </c>
      <c r="L47" s="26">
        <v>4.0410229692900002</v>
      </c>
      <c r="M47" s="26">
        <v>24.891083528710002</v>
      </c>
      <c r="N47" s="26">
        <v>247.61889870910002</v>
      </c>
    </row>
    <row r="48" spans="1:14" s="13" customFormat="1" ht="15" customHeight="1">
      <c r="A48" s="17"/>
      <c r="B48" s="23" t="s">
        <v>25</v>
      </c>
      <c r="C48" s="24">
        <v>997.97024299999998</v>
      </c>
      <c r="D48" s="24">
        <v>31.941365000000005</v>
      </c>
      <c r="E48" s="24">
        <v>103.59556199999999</v>
      </c>
      <c r="F48" s="25">
        <v>794.87642000000005</v>
      </c>
      <c r="G48" s="26">
        <v>77.179091275957347</v>
      </c>
      <c r="H48" s="26">
        <v>70.125398501008164</v>
      </c>
      <c r="I48" s="26">
        <v>179.25555658358002</v>
      </c>
      <c r="J48" s="26">
        <v>13.2180514181</v>
      </c>
      <c r="K48" s="26">
        <v>23.85</v>
      </c>
      <c r="L48" s="26">
        <v>4.1688567192899999</v>
      </c>
      <c r="M48" s="26">
        <v>25.784543177820002</v>
      </c>
      <c r="N48" s="26">
        <v>246.27700789879003</v>
      </c>
    </row>
    <row r="49" spans="1:14" s="13" customFormat="1" ht="15" customHeight="1">
      <c r="A49" s="17"/>
      <c r="B49" s="23" t="s">
        <v>26</v>
      </c>
      <c r="C49" s="24">
        <v>1010.4234379999999</v>
      </c>
      <c r="D49" s="24">
        <v>33.735948999999998</v>
      </c>
      <c r="E49" s="24">
        <v>104.555825</v>
      </c>
      <c r="F49" s="25">
        <v>799.53030899999999</v>
      </c>
      <c r="G49" s="26">
        <v>76.571672768958209</v>
      </c>
      <c r="H49" s="26">
        <v>69.602134684710677</v>
      </c>
      <c r="I49" s="26">
        <v>166.02266331454001</v>
      </c>
      <c r="J49" s="26">
        <v>24.729594136750002</v>
      </c>
      <c r="K49" s="26">
        <v>32.049999999999997</v>
      </c>
      <c r="L49" s="26">
        <v>4.0793477092900003</v>
      </c>
      <c r="M49" s="26">
        <v>25.221560168039996</v>
      </c>
      <c r="N49" s="26">
        <v>252.10316532862004</v>
      </c>
    </row>
    <row r="50" spans="1:14" s="13" customFormat="1" ht="15" customHeight="1">
      <c r="A50" s="17"/>
      <c r="B50" s="23" t="s">
        <v>27</v>
      </c>
      <c r="C50" s="24">
        <v>1005.4362230000002</v>
      </c>
      <c r="D50" s="24">
        <v>36.033465</v>
      </c>
      <c r="E50" s="24">
        <v>104.19425700000001</v>
      </c>
      <c r="F50" s="25">
        <v>803.52679599999999</v>
      </c>
      <c r="G50" s="26">
        <v>77.153162041908601</v>
      </c>
      <c r="H50" s="26">
        <v>70.136343166494584</v>
      </c>
      <c r="I50" s="26">
        <v>153.33096407644001</v>
      </c>
      <c r="J50" s="26">
        <v>20.857059457070001</v>
      </c>
      <c r="K50" s="26">
        <v>57.150000000000006</v>
      </c>
      <c r="L50" s="26">
        <v>4.0685073032899997</v>
      </c>
      <c r="M50" s="26">
        <v>21.729188037999997</v>
      </c>
      <c r="N50" s="26">
        <v>257.13571887480003</v>
      </c>
    </row>
    <row r="51" spans="1:14" s="13" customFormat="1" ht="15" customHeight="1">
      <c r="A51" s="37"/>
      <c r="B51" s="32" t="s">
        <v>28</v>
      </c>
      <c r="C51" s="33">
        <v>1009.6569039999999</v>
      </c>
      <c r="D51" s="33">
        <v>36.363889999999998</v>
      </c>
      <c r="E51" s="33">
        <v>105.01024</v>
      </c>
      <c r="F51" s="34">
        <v>814.99872199999993</v>
      </c>
      <c r="G51" s="35">
        <v>77.914198902627163</v>
      </c>
      <c r="H51" s="35">
        <v>70.805972899597776</v>
      </c>
      <c r="I51" s="35">
        <v>148.38224160933999</v>
      </c>
      <c r="J51" s="35">
        <v>14.062462936679999</v>
      </c>
      <c r="K51" s="35">
        <v>68.75</v>
      </c>
      <c r="L51" s="35">
        <v>4.4060987032900005</v>
      </c>
      <c r="M51" s="35">
        <v>17.844865012970001</v>
      </c>
      <c r="N51" s="35">
        <v>253.44566826228001</v>
      </c>
    </row>
    <row r="52" spans="1:14" s="13" customFormat="1" ht="15" customHeight="1">
      <c r="A52" s="17"/>
      <c r="B52" s="23" t="s">
        <v>29</v>
      </c>
      <c r="C52" s="24">
        <v>1014.795067</v>
      </c>
      <c r="D52" s="24">
        <v>36.523668000000008</v>
      </c>
      <c r="E52" s="24">
        <v>105.34957500000002</v>
      </c>
      <c r="F52" s="25">
        <v>828.4483590000001</v>
      </c>
      <c r="G52" s="26">
        <v>78.800874693819651</v>
      </c>
      <c r="H52" s="26">
        <v>71.623675675872917</v>
      </c>
      <c r="I52" s="26">
        <v>139.80574329808999</v>
      </c>
      <c r="J52" s="26">
        <v>17.918438610060001</v>
      </c>
      <c r="K52" s="26">
        <v>68.650000000000006</v>
      </c>
      <c r="L52" s="26">
        <v>4.1743520822900004</v>
      </c>
      <c r="M52" s="26">
        <v>28.810515547070001</v>
      </c>
      <c r="N52" s="26">
        <v>259.35904953751003</v>
      </c>
    </row>
    <row r="53" spans="1:14" s="13" customFormat="1" ht="15" customHeight="1">
      <c r="A53" s="17"/>
      <c r="B53" s="23" t="s">
        <v>30</v>
      </c>
      <c r="C53" s="24">
        <v>1019.2000119999999</v>
      </c>
      <c r="D53" s="24">
        <v>36.507157999999997</v>
      </c>
      <c r="E53" s="24">
        <v>107.74614200000002</v>
      </c>
      <c r="F53" s="25">
        <v>834.76742400000001</v>
      </c>
      <c r="G53" s="26">
        <v>79.07187217455386</v>
      </c>
      <c r="H53" s="26">
        <v>71.749112352864231</v>
      </c>
      <c r="I53" s="26">
        <v>133.54829107316999</v>
      </c>
      <c r="J53" s="26">
        <v>16.256049389559998</v>
      </c>
      <c r="K53" s="26">
        <v>69.400000000000006</v>
      </c>
      <c r="L53" s="26">
        <v>4.1649017622900004</v>
      </c>
      <c r="M53" s="26">
        <v>35.892958382420005</v>
      </c>
      <c r="N53" s="26">
        <v>259.26220060744004</v>
      </c>
    </row>
    <row r="54" spans="1:14" s="13" customFormat="1" ht="15" customHeight="1">
      <c r="A54" s="17"/>
      <c r="B54" s="23" t="s">
        <v>31</v>
      </c>
      <c r="C54" s="24">
        <v>1030.6717520000002</v>
      </c>
      <c r="D54" s="24">
        <v>37.279964</v>
      </c>
      <c r="E54" s="24">
        <v>107.57733400000001</v>
      </c>
      <c r="F54" s="25">
        <v>841.25850100000002</v>
      </c>
      <c r="G54" s="26">
        <v>78.773083876012976</v>
      </c>
      <c r="H54" s="26">
        <v>71.564245987795857</v>
      </c>
      <c r="I54" s="26">
        <v>125.70433671206999</v>
      </c>
      <c r="J54" s="26">
        <v>17.190101737069998</v>
      </c>
      <c r="K54" s="26">
        <v>76.7</v>
      </c>
      <c r="L54" s="26">
        <v>4.1990296622899992</v>
      </c>
      <c r="M54" s="26">
        <v>32.618842568479998</v>
      </c>
      <c r="N54" s="26">
        <v>256.41231067990998</v>
      </c>
    </row>
    <row r="55" spans="1:14" s="13" customFormat="1" ht="15" customHeight="1">
      <c r="A55" s="17"/>
      <c r="B55" s="23" t="s">
        <v>32</v>
      </c>
      <c r="C55" s="24">
        <v>1040.636526</v>
      </c>
      <c r="D55" s="24">
        <v>38.114496000000003</v>
      </c>
      <c r="E55" s="24">
        <v>107.983825</v>
      </c>
      <c r="F55" s="25">
        <v>847.80971099999999</v>
      </c>
      <c r="G55" s="26">
        <v>78.591787512577682</v>
      </c>
      <c r="H55" s="26">
        <v>71.440533927457849</v>
      </c>
      <c r="I55" s="26">
        <v>139.44934505674001</v>
      </c>
      <c r="J55" s="26">
        <v>15.954691114260001</v>
      </c>
      <c r="K55" s="26">
        <v>80.400000000000006</v>
      </c>
      <c r="L55" s="26">
        <v>4.7831064895699997</v>
      </c>
      <c r="M55" s="26">
        <v>40.131993996509998</v>
      </c>
      <c r="N55" s="26">
        <v>280.71913665708007</v>
      </c>
    </row>
    <row r="56" spans="1:14" s="13" customFormat="1" ht="15" customHeight="1">
      <c r="A56" s="17"/>
      <c r="B56" s="31" t="s">
        <v>33</v>
      </c>
      <c r="C56" s="24">
        <v>1045.7985439999998</v>
      </c>
      <c r="D56" s="24">
        <v>37.951579999999993</v>
      </c>
      <c r="E56" s="24">
        <v>107.97373899999999</v>
      </c>
      <c r="F56" s="25">
        <v>857.03479600000003</v>
      </c>
      <c r="G56" s="26">
        <v>79.080479625393821</v>
      </c>
      <c r="H56" s="26">
        <v>71.915552134916027</v>
      </c>
      <c r="I56" s="26">
        <v>123.74331747487</v>
      </c>
      <c r="J56" s="26">
        <v>18.03548808799</v>
      </c>
      <c r="K56" s="26">
        <v>99.1</v>
      </c>
      <c r="L56" s="26">
        <v>4.5027505356899988</v>
      </c>
      <c r="M56" s="26">
        <v>54.265953808239992</v>
      </c>
      <c r="N56" s="26">
        <v>299.64750990678999</v>
      </c>
    </row>
    <row r="57" spans="1:14" s="13" customFormat="1" ht="15" customHeight="1">
      <c r="A57" s="27"/>
      <c r="B57" s="23" t="s">
        <v>22</v>
      </c>
      <c r="C57" s="24">
        <v>1066.1506679999998</v>
      </c>
      <c r="D57" s="24">
        <v>37.665399000000001</v>
      </c>
      <c r="E57" s="24">
        <v>107.978318</v>
      </c>
      <c r="F57" s="25">
        <v>868.77806700000008</v>
      </c>
      <c r="G57" s="26">
        <v>78.706778508959701</v>
      </c>
      <c r="H57" s="26">
        <v>71.693521421953136</v>
      </c>
      <c r="I57" s="26">
        <v>136.37780013321</v>
      </c>
      <c r="J57" s="26">
        <v>15.845959310669999</v>
      </c>
      <c r="K57" s="26">
        <v>92.9</v>
      </c>
      <c r="L57" s="26">
        <v>4.42369178569</v>
      </c>
      <c r="M57" s="26">
        <v>55.114299897259997</v>
      </c>
      <c r="N57" s="26">
        <v>304.66175112683004</v>
      </c>
    </row>
    <row r="58" spans="1:14" s="13" customFormat="1" ht="15" customHeight="1">
      <c r="A58" s="22"/>
      <c r="B58" s="23" t="s">
        <v>23</v>
      </c>
      <c r="C58" s="24">
        <v>1074.030968</v>
      </c>
      <c r="D58" s="24">
        <v>39.818975999999999</v>
      </c>
      <c r="E58" s="24">
        <v>112.288917</v>
      </c>
      <c r="F58" s="25">
        <v>875.80426299999999</v>
      </c>
      <c r="G58" s="26">
        <v>78.628568212236672</v>
      </c>
      <c r="H58" s="26">
        <v>71.427820360062782</v>
      </c>
      <c r="I58" s="26">
        <v>140.89595164546</v>
      </c>
      <c r="J58" s="26">
        <v>13.969575655590001</v>
      </c>
      <c r="K58" s="26">
        <v>97.199999999999989</v>
      </c>
      <c r="L58" s="26">
        <v>5.1139088356900002</v>
      </c>
      <c r="M58" s="26">
        <v>45.07069638067</v>
      </c>
      <c r="N58" s="26">
        <v>302.25013251741001</v>
      </c>
    </row>
    <row r="59" spans="1:14" s="13" customFormat="1" ht="15" customHeight="1">
      <c r="A59" s="27" t="s">
        <v>48</v>
      </c>
      <c r="B59" s="23" t="s">
        <v>24</v>
      </c>
      <c r="C59" s="24">
        <v>1089.2066930000003</v>
      </c>
      <c r="D59" s="24">
        <v>39.885230999999997</v>
      </c>
      <c r="E59" s="24">
        <v>113.282658</v>
      </c>
      <c r="F59" s="25">
        <v>885.98845100000005</v>
      </c>
      <c r="G59" s="26">
        <v>78.469115947728625</v>
      </c>
      <c r="H59" s="26">
        <v>71.314116035255452</v>
      </c>
      <c r="I59" s="26">
        <v>136.47687853152001</v>
      </c>
      <c r="J59" s="26">
        <v>20.795238809830003</v>
      </c>
      <c r="K59" s="26">
        <v>96</v>
      </c>
      <c r="L59" s="26">
        <v>4.5716734366900003</v>
      </c>
      <c r="M59" s="26">
        <v>46.806572335299997</v>
      </c>
      <c r="N59" s="26">
        <v>304.65036311333995</v>
      </c>
    </row>
    <row r="60" spans="1:14" s="13" customFormat="1" ht="15" customHeight="1">
      <c r="A60" s="17"/>
      <c r="B60" s="23" t="s">
        <v>25</v>
      </c>
      <c r="C60" s="24">
        <v>1086.279595</v>
      </c>
      <c r="D60" s="24">
        <v>38.899917000000002</v>
      </c>
      <c r="E60" s="24">
        <v>115.75241399999999</v>
      </c>
      <c r="F60" s="25">
        <v>891.22684100000004</v>
      </c>
      <c r="G60" s="26">
        <v>79.207524798940696</v>
      </c>
      <c r="H60" s="26">
        <v>71.819156420027497</v>
      </c>
      <c r="I60" s="26">
        <v>136.82952219369</v>
      </c>
      <c r="J60" s="26">
        <v>22.143451537249998</v>
      </c>
      <c r="K60" s="26">
        <v>96.35</v>
      </c>
      <c r="L60" s="26">
        <v>4.7798254486900005</v>
      </c>
      <c r="M60" s="26">
        <v>59.853858918120004</v>
      </c>
      <c r="N60" s="26">
        <v>319.95665809774999</v>
      </c>
    </row>
    <row r="61" spans="1:14" s="13" customFormat="1" ht="15" customHeight="1">
      <c r="A61" s="17"/>
      <c r="B61" s="23" t="s">
        <v>26</v>
      </c>
      <c r="C61" s="24">
        <v>1099.9734269999999</v>
      </c>
      <c r="D61" s="24">
        <v>41.874247000000004</v>
      </c>
      <c r="E61" s="24">
        <v>114.80215099999999</v>
      </c>
      <c r="F61" s="25">
        <v>904.13620400000002</v>
      </c>
      <c r="G61" s="26">
        <v>79.181858017254243</v>
      </c>
      <c r="H61" s="26">
        <v>71.948142275832495</v>
      </c>
      <c r="I61" s="26">
        <v>141.15170463618</v>
      </c>
      <c r="J61" s="26">
        <v>20.605334766709998</v>
      </c>
      <c r="K61" s="26">
        <v>99.199999999999989</v>
      </c>
      <c r="L61" s="26">
        <v>5.6966162446899995</v>
      </c>
      <c r="M61" s="26">
        <v>67.616827678950003</v>
      </c>
      <c r="N61" s="26">
        <v>334.27048332652993</v>
      </c>
    </row>
    <row r="62" spans="1:14" s="13" customFormat="1" ht="15" customHeight="1">
      <c r="A62" s="17"/>
      <c r="B62" s="23" t="s">
        <v>27</v>
      </c>
      <c r="C62" s="24">
        <v>1109.8176880000003</v>
      </c>
      <c r="D62" s="24">
        <v>42.700631000000001</v>
      </c>
      <c r="E62" s="24">
        <v>115.02461600000001</v>
      </c>
      <c r="F62" s="25">
        <v>911.68760799999995</v>
      </c>
      <c r="G62" s="26">
        <v>79.103958086413698</v>
      </c>
      <c r="H62" s="26">
        <v>71.92558001989886</v>
      </c>
      <c r="I62" s="26">
        <v>166.33394445291</v>
      </c>
      <c r="J62" s="26">
        <v>19.685776441240002</v>
      </c>
      <c r="K62" s="26">
        <v>115.2</v>
      </c>
      <c r="L62" s="26">
        <v>12.390312031290001</v>
      </c>
      <c r="M62" s="26">
        <v>79.216101647499983</v>
      </c>
      <c r="N62" s="26">
        <v>392.82613457294002</v>
      </c>
    </row>
    <row r="63" spans="1:14" s="13" customFormat="1" ht="15" customHeight="1">
      <c r="A63" s="17"/>
      <c r="B63" s="23" t="s">
        <v>28</v>
      </c>
      <c r="C63" s="24">
        <v>1129.8556619999999</v>
      </c>
      <c r="D63" s="24">
        <v>47.339131999999992</v>
      </c>
      <c r="E63" s="24">
        <v>112.280079</v>
      </c>
      <c r="F63" s="25">
        <v>925.5988000000001</v>
      </c>
      <c r="G63" s="26">
        <v>78.627496886466858</v>
      </c>
      <c r="H63" s="26">
        <v>71.781065252288954</v>
      </c>
      <c r="I63" s="26">
        <v>159.31424567697999</v>
      </c>
      <c r="J63" s="26">
        <v>28.853791668549999</v>
      </c>
      <c r="K63" s="26">
        <v>107.85</v>
      </c>
      <c r="L63" s="26">
        <v>19.66125528129</v>
      </c>
      <c r="M63" s="26">
        <v>81.981354389510003</v>
      </c>
      <c r="N63" s="26">
        <v>397.66064701633002</v>
      </c>
    </row>
    <row r="64" spans="1:14" s="13" customFormat="1" ht="15" customHeight="1">
      <c r="A64" s="17"/>
      <c r="B64" s="23" t="s">
        <v>29</v>
      </c>
      <c r="C64" s="24">
        <v>1147.8317279999999</v>
      </c>
      <c r="D64" s="24">
        <v>47.889563000000003</v>
      </c>
      <c r="E64" s="24">
        <v>115.778108</v>
      </c>
      <c r="F64" s="25">
        <v>938.65465200000006</v>
      </c>
      <c r="G64" s="26">
        <v>78.501123887740505</v>
      </c>
      <c r="H64" s="26">
        <v>71.571108055078867</v>
      </c>
      <c r="I64" s="26">
        <v>165.16566755295</v>
      </c>
      <c r="J64" s="26">
        <v>22.170787728490001</v>
      </c>
      <c r="K64" s="26">
        <v>108</v>
      </c>
      <c r="L64" s="26">
        <v>19.367218521289999</v>
      </c>
      <c r="M64" s="26">
        <v>84.74073903420998</v>
      </c>
      <c r="N64" s="26">
        <v>399.44441283694005</v>
      </c>
    </row>
    <row r="65" spans="1:14" s="13" customFormat="1" ht="15" customHeight="1">
      <c r="A65" s="17"/>
      <c r="B65" s="23" t="s">
        <v>30</v>
      </c>
      <c r="C65" s="24">
        <v>1143.917841</v>
      </c>
      <c r="D65" s="24">
        <v>49.275097000000002</v>
      </c>
      <c r="E65" s="24">
        <v>114.78943700000001</v>
      </c>
      <c r="F65" s="25">
        <v>940.36364000000003</v>
      </c>
      <c r="G65" s="26">
        <v>78.810694402551007</v>
      </c>
      <c r="H65" s="26">
        <v>71.894213406354197</v>
      </c>
      <c r="I65" s="26">
        <v>148.90111386176</v>
      </c>
      <c r="J65" s="26">
        <v>18.609123017599998</v>
      </c>
      <c r="K65" s="26">
        <v>105.9</v>
      </c>
      <c r="L65" s="26">
        <v>28.805915410939996</v>
      </c>
      <c r="M65" s="26">
        <v>92.906671803020004</v>
      </c>
      <c r="N65" s="26">
        <v>395.12282409331999</v>
      </c>
    </row>
    <row r="66" spans="1:14" s="13" customFormat="1" ht="15" customHeight="1">
      <c r="A66" s="17"/>
      <c r="B66" s="23" t="s">
        <v>31</v>
      </c>
      <c r="C66" s="24">
        <v>1147.1752949999998</v>
      </c>
      <c r="D66" s="24">
        <v>54.889714000000005</v>
      </c>
      <c r="E66" s="24">
        <v>115.076295</v>
      </c>
      <c r="F66" s="25">
        <v>951.07892000000004</v>
      </c>
      <c r="G66" s="26">
        <v>79.120423011997048</v>
      </c>
      <c r="H66" s="26">
        <v>72.20781226066542</v>
      </c>
      <c r="I66" s="26">
        <v>135.94842728416</v>
      </c>
      <c r="J66" s="26">
        <v>25.449903973320001</v>
      </c>
      <c r="K66" s="26">
        <v>111.2</v>
      </c>
      <c r="L66" s="26">
        <v>28.996217102939998</v>
      </c>
      <c r="M66" s="26">
        <v>87.01690207547999</v>
      </c>
      <c r="N66" s="26">
        <v>388.6114504359</v>
      </c>
    </row>
    <row r="67" spans="1:14" s="13" customFormat="1" ht="15" customHeight="1">
      <c r="A67" s="17"/>
      <c r="B67" s="23" t="s">
        <v>32</v>
      </c>
      <c r="C67" s="24">
        <v>1176.3188760000003</v>
      </c>
      <c r="D67" s="24">
        <v>55.845151999999999</v>
      </c>
      <c r="E67" s="24">
        <v>114.894991</v>
      </c>
      <c r="F67" s="25">
        <v>962.77316199999996</v>
      </c>
      <c r="G67" s="26">
        <v>78.136769141259165</v>
      </c>
      <c r="H67" s="26">
        <v>71.472233095972442</v>
      </c>
      <c r="I67" s="26">
        <v>135.97003135897</v>
      </c>
      <c r="J67" s="26">
        <v>22.073001317020001</v>
      </c>
      <c r="K67" s="26">
        <v>127.30000000000001</v>
      </c>
      <c r="L67" s="26">
        <v>28.44077954194</v>
      </c>
      <c r="M67" s="26">
        <v>67.525141508500013</v>
      </c>
      <c r="N67" s="26">
        <v>381.30895372642999</v>
      </c>
    </row>
    <row r="68" spans="1:14" s="13" customFormat="1" ht="15" customHeight="1">
      <c r="A68" s="17"/>
      <c r="B68" s="31" t="s">
        <v>33</v>
      </c>
      <c r="C68" s="24">
        <v>1173.5584449999999</v>
      </c>
      <c r="D68" s="24">
        <v>53.416209000000002</v>
      </c>
      <c r="E68" s="24">
        <v>117.351501</v>
      </c>
      <c r="F68" s="25">
        <v>968.57753799999989</v>
      </c>
      <c r="G68" s="26">
        <v>78.940305314570892</v>
      </c>
      <c r="H68" s="26">
        <v>72.049296548872078</v>
      </c>
      <c r="I68" s="26">
        <v>143.42542201427</v>
      </c>
      <c r="J68" s="26">
        <v>24.443606073950001</v>
      </c>
      <c r="K68" s="26">
        <v>120.19999999999999</v>
      </c>
      <c r="L68" s="26">
        <v>28.80139472994</v>
      </c>
      <c r="M68" s="26">
        <v>55.705682163340001</v>
      </c>
      <c r="N68" s="26">
        <v>372.57610498150001</v>
      </c>
    </row>
    <row r="69" spans="1:14" s="13" customFormat="1" ht="15" customHeight="1">
      <c r="A69" s="27"/>
      <c r="B69" s="23" t="s">
        <v>22</v>
      </c>
      <c r="C69" s="24">
        <v>1198.9638340000001</v>
      </c>
      <c r="D69" s="24">
        <v>53.78873500000001</v>
      </c>
      <c r="E69" s="24">
        <v>117.23272099999998</v>
      </c>
      <c r="F69" s="25">
        <v>980.393326</v>
      </c>
      <c r="G69" s="26">
        <v>78.259135144507525</v>
      </c>
      <c r="H69" s="26">
        <v>71.562325023212452</v>
      </c>
      <c r="I69" s="26">
        <v>145.3697668554</v>
      </c>
      <c r="J69" s="26">
        <v>22.72392913509</v>
      </c>
      <c r="K69" s="26">
        <v>112.19999999999999</v>
      </c>
      <c r="L69" s="26">
        <v>28.519054218459999</v>
      </c>
      <c r="M69" s="26">
        <v>63.903499517649998</v>
      </c>
      <c r="N69" s="26">
        <v>372.71624972659993</v>
      </c>
    </row>
    <row r="70" spans="1:14" s="13" customFormat="1" ht="15" customHeight="1">
      <c r="A70" s="22"/>
      <c r="B70" s="23" t="s">
        <v>23</v>
      </c>
      <c r="C70" s="24">
        <v>1230.5154440000003</v>
      </c>
      <c r="D70" s="24">
        <v>54.987881999999999</v>
      </c>
      <c r="E70" s="24">
        <v>123.825183</v>
      </c>
      <c r="F70" s="25">
        <v>995.24571100000003</v>
      </c>
      <c r="G70" s="26">
        <v>77.420702916174307</v>
      </c>
      <c r="H70" s="26">
        <v>70.618433150563604</v>
      </c>
      <c r="I70" s="26">
        <v>159.53148027128</v>
      </c>
      <c r="J70" s="26">
        <v>21.073917086729999</v>
      </c>
      <c r="K70" s="26">
        <v>106.30000000000001</v>
      </c>
      <c r="L70" s="26">
        <v>34.349166038459998</v>
      </c>
      <c r="M70" s="26">
        <v>46.729854386099994</v>
      </c>
      <c r="N70" s="26">
        <v>367.98441778257006</v>
      </c>
    </row>
    <row r="71" spans="1:14" s="13" customFormat="1" ht="15" customHeight="1">
      <c r="A71" s="27" t="s">
        <v>47</v>
      </c>
      <c r="B71" s="23" t="s">
        <v>24</v>
      </c>
      <c r="C71" s="24">
        <v>1252.7242049999998</v>
      </c>
      <c r="D71" s="24">
        <v>55.798710999999997</v>
      </c>
      <c r="E71" s="24">
        <v>124.928577</v>
      </c>
      <c r="F71" s="25">
        <v>993.74265199000001</v>
      </c>
      <c r="G71" s="26">
        <v>75.943847817946818</v>
      </c>
      <c r="H71" s="26">
        <v>69.325167739735988</v>
      </c>
      <c r="I71" s="26">
        <v>158.83894054663</v>
      </c>
      <c r="J71" s="26">
        <v>23.800307342689997</v>
      </c>
      <c r="K71" s="26">
        <v>102.1</v>
      </c>
      <c r="L71" s="26">
        <v>34.605929698459995</v>
      </c>
      <c r="M71" s="26">
        <v>45.034364905050005</v>
      </c>
      <c r="N71" s="26">
        <v>364.37954249282996</v>
      </c>
    </row>
    <row r="72" spans="1:14" s="13" customFormat="1" ht="15" customHeight="1">
      <c r="A72" s="17"/>
      <c r="B72" s="23" t="s">
        <v>25</v>
      </c>
      <c r="C72" s="24">
        <v>1262.4255920000003</v>
      </c>
      <c r="D72" s="24">
        <v>56.162660999999993</v>
      </c>
      <c r="E72" s="24">
        <v>124.54435700000001</v>
      </c>
      <c r="F72" s="25">
        <v>998.86361999999997</v>
      </c>
      <c r="G72" s="26">
        <v>75.75250406845538</v>
      </c>
      <c r="H72" s="26">
        <v>69.214957314283112</v>
      </c>
      <c r="I72" s="26">
        <v>141.63518954156001</v>
      </c>
      <c r="J72" s="26">
        <v>27.211725703520003</v>
      </c>
      <c r="K72" s="26">
        <v>121.6</v>
      </c>
      <c r="L72" s="26">
        <v>35.949852143460006</v>
      </c>
      <c r="M72" s="26">
        <v>45.293931189539997</v>
      </c>
      <c r="N72" s="26">
        <v>371.69069857808</v>
      </c>
    </row>
    <row r="73" spans="1:14" s="13" customFormat="1" ht="15" customHeight="1">
      <c r="A73" s="17"/>
      <c r="B73" s="23" t="s">
        <v>26</v>
      </c>
      <c r="C73" s="24">
        <v>1264.6670959999999</v>
      </c>
      <c r="D73" s="24">
        <v>56.578189999999992</v>
      </c>
      <c r="E73" s="24">
        <v>127.12230600000001</v>
      </c>
      <c r="F73" s="25">
        <v>1015.2736130000001</v>
      </c>
      <c r="G73" s="26">
        <v>76.842174860179597</v>
      </c>
      <c r="H73" s="26">
        <v>70.09778585269531</v>
      </c>
      <c r="I73" s="26">
        <v>121.1983736688</v>
      </c>
      <c r="J73" s="26">
        <v>23.692928641630001</v>
      </c>
      <c r="K73" s="26">
        <v>142.4</v>
      </c>
      <c r="L73" s="26">
        <v>35.794517143460006</v>
      </c>
      <c r="M73" s="26">
        <v>52.542770527329999</v>
      </c>
      <c r="N73" s="26">
        <v>375.62858998121999</v>
      </c>
    </row>
    <row r="74" spans="1:14" s="13" customFormat="1" ht="15" customHeight="1">
      <c r="A74" s="17"/>
      <c r="B74" s="23" t="s">
        <v>27</v>
      </c>
      <c r="C74" s="24">
        <v>1283.0192590000001</v>
      </c>
      <c r="D74" s="24">
        <v>55.747381000000004</v>
      </c>
      <c r="E74" s="24">
        <v>127.04217600000001</v>
      </c>
      <c r="F74" s="25">
        <v>1022.6385300000001</v>
      </c>
      <c r="G74" s="26">
        <v>76.386615818272858</v>
      </c>
      <c r="H74" s="26">
        <v>69.766160418563075</v>
      </c>
      <c r="I74" s="26">
        <v>133.32140935753</v>
      </c>
      <c r="J74" s="26">
        <v>16.559270859000002</v>
      </c>
      <c r="K74" s="26">
        <v>140.19999999999999</v>
      </c>
      <c r="L74" s="26">
        <v>35.94914469746</v>
      </c>
      <c r="M74" s="26">
        <v>47.256585896459995</v>
      </c>
      <c r="N74" s="26">
        <v>373.28641081044998</v>
      </c>
    </row>
    <row r="75" spans="1:14" s="13" customFormat="1" ht="15" customHeight="1">
      <c r="A75" s="17"/>
      <c r="B75" s="23" t="s">
        <v>28</v>
      </c>
      <c r="C75" s="24">
        <v>1282.5498210000003</v>
      </c>
      <c r="D75" s="24">
        <v>60.639339000000007</v>
      </c>
      <c r="E75" s="24">
        <v>127.214553</v>
      </c>
      <c r="F75" s="25">
        <v>1043.059796</v>
      </c>
      <c r="G75" s="26">
        <v>77.655465593543042</v>
      </c>
      <c r="H75" s="26">
        <v>70.936966955278606</v>
      </c>
      <c r="I75" s="26">
        <v>124.34711364523</v>
      </c>
      <c r="J75" s="26">
        <v>17.098560794859999</v>
      </c>
      <c r="K75" s="26">
        <v>144.5</v>
      </c>
      <c r="L75" s="26">
        <v>36.619551552459995</v>
      </c>
      <c r="M75" s="26">
        <v>52.737952310670003</v>
      </c>
      <c r="N75" s="26">
        <v>375.30317830321997</v>
      </c>
    </row>
    <row r="76" spans="1:14" s="13" customFormat="1" ht="15" customHeight="1">
      <c r="A76" s="17"/>
      <c r="B76" s="23" t="s">
        <v>29</v>
      </c>
      <c r="C76" s="24">
        <v>1288.3595700000001</v>
      </c>
      <c r="D76" s="24">
        <v>63.024994999999997</v>
      </c>
      <c r="E76" s="24">
        <v>128.83532</v>
      </c>
      <c r="F76" s="25">
        <v>1058.6457970000001</v>
      </c>
      <c r="G76" s="26">
        <v>78.337863582155094</v>
      </c>
      <c r="H76" s="26">
        <v>71.519495699789232</v>
      </c>
      <c r="I76" s="26">
        <v>128.8664815219</v>
      </c>
      <c r="J76" s="26">
        <v>20.176587979479997</v>
      </c>
      <c r="K76" s="26">
        <v>142</v>
      </c>
      <c r="L76" s="26">
        <v>37.205903884459993</v>
      </c>
      <c r="M76" s="26">
        <v>44.58391855699</v>
      </c>
      <c r="N76" s="26">
        <v>372.83289194282997</v>
      </c>
    </row>
    <row r="77" spans="1:14" s="13" customFormat="1" ht="15" customHeight="1">
      <c r="A77" s="17"/>
      <c r="B77" s="23" t="s">
        <v>30</v>
      </c>
      <c r="C77" s="24">
        <v>1294.2702368099999</v>
      </c>
      <c r="D77" s="24">
        <v>61.195295000000002</v>
      </c>
      <c r="E77" s="24">
        <v>130.40798100000001</v>
      </c>
      <c r="F77" s="25">
        <v>1063.584333</v>
      </c>
      <c r="G77" s="26">
        <v>78.466350345313415</v>
      </c>
      <c r="H77" s="26">
        <v>71.579735679426022</v>
      </c>
      <c r="I77" s="26">
        <v>115.44999654521999</v>
      </c>
      <c r="J77" s="26">
        <v>22.979023328779999</v>
      </c>
      <c r="K77" s="26">
        <v>146.80000000000001</v>
      </c>
      <c r="L77" s="26">
        <v>36.414556566899996</v>
      </c>
      <c r="M77" s="26">
        <v>46.68385327048999</v>
      </c>
      <c r="N77" s="26">
        <v>368.32742971138998</v>
      </c>
    </row>
    <row r="78" spans="1:14" s="13" customFormat="1" ht="15" customHeight="1">
      <c r="A78" s="17"/>
      <c r="B78" s="23" t="s">
        <v>31</v>
      </c>
      <c r="C78" s="24">
        <v>1301.9984830000003</v>
      </c>
      <c r="D78" s="24">
        <v>61.889362999999996</v>
      </c>
      <c r="E78" s="24">
        <v>130.33591799999999</v>
      </c>
      <c r="F78" s="25">
        <v>1070.299483</v>
      </c>
      <c r="G78" s="26">
        <v>78.474156517998608</v>
      </c>
      <c r="H78" s="26">
        <v>71.629130039722739</v>
      </c>
      <c r="I78" s="26">
        <v>123.19679597947001</v>
      </c>
      <c r="J78" s="26">
        <v>20.785049342339999</v>
      </c>
      <c r="K78" s="26">
        <v>147</v>
      </c>
      <c r="L78" s="26">
        <v>37.459720456560007</v>
      </c>
      <c r="M78" s="26">
        <v>39.705172276219997</v>
      </c>
      <c r="N78" s="26">
        <v>368.14673805459</v>
      </c>
    </row>
    <row r="79" spans="1:14" s="13" customFormat="1" ht="15" customHeight="1">
      <c r="A79" s="17"/>
      <c r="B79" s="23" t="s">
        <v>32</v>
      </c>
      <c r="C79" s="24">
        <v>1314.8698430000002</v>
      </c>
      <c r="D79" s="24">
        <v>62.780785000000002</v>
      </c>
      <c r="E79" s="24">
        <v>130.10864899999999</v>
      </c>
      <c r="F79" s="25">
        <v>1079.020902</v>
      </c>
      <c r="G79" s="26">
        <v>78.323261360281521</v>
      </c>
      <c r="H79" s="26">
        <v>71.564534104338989</v>
      </c>
      <c r="I79" s="26">
        <v>109.87438848355001</v>
      </c>
      <c r="J79" s="26">
        <v>19.500615137110003</v>
      </c>
      <c r="K79" s="26">
        <v>159</v>
      </c>
      <c r="L79" s="26">
        <v>38.218364456560003</v>
      </c>
      <c r="M79" s="26">
        <v>43.903854480790002</v>
      </c>
      <c r="N79" s="26">
        <v>370.49722255800998</v>
      </c>
    </row>
    <row r="80" spans="1:14" s="13" customFormat="1" ht="15" customHeight="1">
      <c r="A80" s="17"/>
      <c r="B80" s="31" t="s">
        <v>33</v>
      </c>
      <c r="C80" s="24">
        <v>1327.9445460000004</v>
      </c>
      <c r="D80" s="24">
        <v>63.765193999999994</v>
      </c>
      <c r="E80" s="24">
        <v>133.437523</v>
      </c>
      <c r="F80" s="25">
        <v>1084.2968170000001</v>
      </c>
      <c r="G80" s="26">
        <v>77.911132317001659</v>
      </c>
      <c r="H80" s="26">
        <v>71.094565312149768</v>
      </c>
      <c r="I80" s="26">
        <v>109.86999351778</v>
      </c>
      <c r="J80" s="26">
        <v>16.625715366010002</v>
      </c>
      <c r="K80" s="26">
        <v>164</v>
      </c>
      <c r="L80" s="26">
        <v>38.494175266559999</v>
      </c>
      <c r="M80" s="26">
        <v>42.977720418229993</v>
      </c>
      <c r="N80" s="26">
        <v>371.96760456857999</v>
      </c>
    </row>
    <row r="81" spans="1:14" s="13" customFormat="1" ht="15" customHeight="1">
      <c r="A81" s="27"/>
      <c r="B81" s="23" t="s">
        <v>22</v>
      </c>
      <c r="C81" s="24">
        <v>1335.6808670000003</v>
      </c>
      <c r="D81" s="24">
        <v>64.098456999999996</v>
      </c>
      <c r="E81" s="24">
        <v>133.15469600000003</v>
      </c>
      <c r="F81" s="25">
        <v>1089.6066969999999</v>
      </c>
      <c r="G81" s="26">
        <v>77.84131957931389</v>
      </c>
      <c r="H81" s="26">
        <v>71.07981705566165</v>
      </c>
      <c r="I81" s="26">
        <v>105.77499171642999</v>
      </c>
      <c r="J81" s="26">
        <v>14.87413468768</v>
      </c>
      <c r="K81" s="26">
        <v>167</v>
      </c>
      <c r="L81" s="26">
        <v>38.935288330559999</v>
      </c>
      <c r="M81" s="26">
        <v>45.977727286810001</v>
      </c>
      <c r="N81" s="26">
        <v>372.56214202147999</v>
      </c>
    </row>
    <row r="82" spans="1:14" s="13" customFormat="1" ht="15" customHeight="1">
      <c r="A82" s="22"/>
      <c r="B82" s="23" t="s">
        <v>23</v>
      </c>
      <c r="C82" s="24">
        <v>1338.4672209999999</v>
      </c>
      <c r="D82" s="24">
        <v>64.599112000000005</v>
      </c>
      <c r="E82" s="24">
        <v>141.56398800000002</v>
      </c>
      <c r="F82" s="25">
        <v>1098.533126</v>
      </c>
      <c r="G82" s="26">
        <v>78.29516681874513</v>
      </c>
      <c r="H82" s="26">
        <v>71.119484776707296</v>
      </c>
      <c r="I82" s="26">
        <v>119.76699966164</v>
      </c>
      <c r="J82" s="26">
        <v>17.187216533889998</v>
      </c>
      <c r="K82" s="26">
        <v>154.25</v>
      </c>
      <c r="L82" s="26">
        <v>38.484071926559999</v>
      </c>
      <c r="M82" s="26">
        <v>40.778511824790002</v>
      </c>
      <c r="N82" s="26">
        <v>370.46679994688009</v>
      </c>
    </row>
    <row r="83" spans="1:14" s="13" customFormat="1" ht="15" customHeight="1">
      <c r="A83" s="27" t="s">
        <v>6</v>
      </c>
      <c r="B83" s="23" t="s">
        <v>24</v>
      </c>
      <c r="C83" s="24">
        <v>1359.3480376279999</v>
      </c>
      <c r="D83" s="24">
        <v>73.135240326999991</v>
      </c>
      <c r="E83" s="24">
        <v>141.52221379899999</v>
      </c>
      <c r="F83" s="25">
        <v>1104.8207150000001</v>
      </c>
      <c r="G83" s="26">
        <v>77.126255643083823</v>
      </c>
      <c r="H83" s="26">
        <v>70.191668376508559</v>
      </c>
      <c r="I83" s="26">
        <v>125.53427101784</v>
      </c>
      <c r="J83" s="26">
        <v>18.106491428430001</v>
      </c>
      <c r="K83" s="26">
        <v>149.55000000000001</v>
      </c>
      <c r="L83" s="26">
        <v>38.905291203559997</v>
      </c>
      <c r="M83" s="26">
        <v>32.945888933840003</v>
      </c>
      <c r="N83" s="26">
        <v>365.04194258367005</v>
      </c>
    </row>
    <row r="84" spans="1:14" s="13" customFormat="1" ht="15" customHeight="1">
      <c r="A84" s="17"/>
      <c r="B84" s="23" t="s">
        <v>25</v>
      </c>
      <c r="C84" s="24">
        <v>1363.156063333</v>
      </c>
      <c r="D84" s="24">
        <v>72.438059917999993</v>
      </c>
      <c r="E84" s="24">
        <v>140.36338675499999</v>
      </c>
      <c r="F84" s="25">
        <v>1111.1137150000002</v>
      </c>
      <c r="G84" s="26">
        <v>77.397482826399965</v>
      </c>
      <c r="H84" s="26">
        <v>70.50404011182826</v>
      </c>
      <c r="I84" s="26">
        <v>138.26428791917999</v>
      </c>
      <c r="J84" s="26">
        <v>17.311176128549999</v>
      </c>
      <c r="K84" s="26">
        <v>139.55000000000001</v>
      </c>
      <c r="L84" s="26">
        <v>39.798060987559992</v>
      </c>
      <c r="M84" s="26">
        <v>32.866690498099999</v>
      </c>
      <c r="N84" s="26">
        <v>367.79021553338998</v>
      </c>
    </row>
    <row r="85" spans="1:14" s="13" customFormat="1" ht="15" customHeight="1">
      <c r="A85" s="17"/>
      <c r="B85" s="23" t="s">
        <v>26</v>
      </c>
      <c r="C85" s="24">
        <v>1374.5474497590001</v>
      </c>
      <c r="D85" s="24">
        <v>70.892079179999996</v>
      </c>
      <c r="E85" s="24">
        <v>142.07113322700002</v>
      </c>
      <c r="F85" s="25">
        <v>1122.067446</v>
      </c>
      <c r="G85" s="26">
        <v>77.628114046641201</v>
      </c>
      <c r="H85" s="26">
        <v>70.680939205098056</v>
      </c>
      <c r="I85" s="26">
        <v>149.39993284522998</v>
      </c>
      <c r="J85" s="26">
        <v>16.141582233899999</v>
      </c>
      <c r="K85" s="26">
        <v>136.30000000000001</v>
      </c>
      <c r="L85" s="26">
        <v>40.421096866559999</v>
      </c>
      <c r="M85" s="26">
        <v>28.618536559000002</v>
      </c>
      <c r="N85" s="26">
        <v>370.88114850469003</v>
      </c>
    </row>
    <row r="86" spans="1:14" s="13" customFormat="1" ht="15" customHeight="1">
      <c r="A86" s="17"/>
      <c r="B86" s="23" t="s">
        <v>27</v>
      </c>
      <c r="C86" s="24">
        <v>1382.2259282470002</v>
      </c>
      <c r="D86" s="24">
        <v>70.868000390000006</v>
      </c>
      <c r="E86" s="24">
        <v>143.09381949799996</v>
      </c>
      <c r="F86" s="25">
        <v>1128.7203300000001</v>
      </c>
      <c r="G86" s="26">
        <v>77.677038473262229</v>
      </c>
      <c r="H86" s="26">
        <v>70.713506686090469</v>
      </c>
      <c r="I86" s="26">
        <v>156.61080994114002</v>
      </c>
      <c r="J86" s="26">
        <v>15.291295964120001</v>
      </c>
      <c r="K86" s="26">
        <v>128.30000000000001</v>
      </c>
      <c r="L86" s="26">
        <v>39.810644339230002</v>
      </c>
      <c r="M86" s="26">
        <v>31.315184207190004</v>
      </c>
      <c r="N86" s="26">
        <v>371.32793445167999</v>
      </c>
    </row>
    <row r="87" spans="1:14" s="13" customFormat="1" ht="15" customHeight="1">
      <c r="A87" s="17"/>
      <c r="B87" s="23" t="s">
        <v>28</v>
      </c>
      <c r="C87" s="24">
        <v>1393.6276780009998</v>
      </c>
      <c r="D87" s="24">
        <v>68.827593613000005</v>
      </c>
      <c r="E87" s="24">
        <v>145.511801365</v>
      </c>
      <c r="F87" s="25">
        <v>1139.5908359999999</v>
      </c>
      <c r="G87" s="26">
        <v>77.923124085861502</v>
      </c>
      <c r="H87" s="26">
        <v>70.87152810217296</v>
      </c>
      <c r="I87" s="26">
        <v>160.69853275226001</v>
      </c>
      <c r="J87" s="26">
        <v>18.303240756779999</v>
      </c>
      <c r="K87" s="26">
        <v>130.30000000000001</v>
      </c>
      <c r="L87" s="26">
        <v>40.551001339230005</v>
      </c>
      <c r="M87" s="26">
        <v>27.026167436080001</v>
      </c>
      <c r="N87" s="26">
        <v>376.87894228435005</v>
      </c>
    </row>
    <row r="88" spans="1:14" s="13" customFormat="1" ht="15" customHeight="1">
      <c r="A88" s="17"/>
      <c r="B88" s="23" t="s">
        <v>29</v>
      </c>
      <c r="C88" s="24">
        <v>1392.3278568440003</v>
      </c>
      <c r="D88" s="24">
        <v>69.159312620999984</v>
      </c>
      <c r="E88" s="24">
        <v>145.07347110799998</v>
      </c>
      <c r="F88" s="25">
        <v>1154.1022320000002</v>
      </c>
      <c r="G88" s="26">
        <v>78.967660894517238</v>
      </c>
      <c r="H88" s="26">
        <v>71.836829737617293</v>
      </c>
      <c r="I88" s="26">
        <v>154.02055298787002</v>
      </c>
      <c r="J88" s="26">
        <v>17.084718674439998</v>
      </c>
      <c r="K88" s="26">
        <v>122.55</v>
      </c>
      <c r="L88" s="26">
        <v>41.730016529229992</v>
      </c>
      <c r="M88" s="26">
        <v>32.447679843709999</v>
      </c>
      <c r="N88" s="26">
        <v>367.83296803524996</v>
      </c>
    </row>
    <row r="89" spans="1:14" s="13" customFormat="1" ht="15" customHeight="1">
      <c r="A89" s="17"/>
      <c r="B89" s="23" t="s">
        <v>30</v>
      </c>
      <c r="C89" s="24">
        <v>1398.7994396039999</v>
      </c>
      <c r="D89" s="24">
        <v>69.26844829800001</v>
      </c>
      <c r="E89" s="24">
        <v>146.26432956800002</v>
      </c>
      <c r="F89" s="25">
        <v>1161.9486059999999</v>
      </c>
      <c r="G89" s="26">
        <v>79.148152178475101</v>
      </c>
      <c r="H89" s="26">
        <v>71.977043722823026</v>
      </c>
      <c r="I89" s="26">
        <v>155.96338894949</v>
      </c>
      <c r="J89" s="26">
        <v>19.155273684209998</v>
      </c>
      <c r="K89" s="26">
        <v>116.55</v>
      </c>
      <c r="L89" s="26">
        <v>40.93419883923</v>
      </c>
      <c r="M89" s="26">
        <v>28.410004875609999</v>
      </c>
      <c r="N89" s="26">
        <v>361.01286634854</v>
      </c>
    </row>
    <row r="90" spans="1:14" s="13" customFormat="1" ht="15" customHeight="1">
      <c r="A90" s="17"/>
      <c r="B90" s="23" t="s">
        <v>31</v>
      </c>
      <c r="C90" s="24">
        <v>1404.4335861889997</v>
      </c>
      <c r="D90" s="24">
        <v>70.870892950999988</v>
      </c>
      <c r="E90" s="24">
        <v>146.154742086</v>
      </c>
      <c r="F90" s="25">
        <v>1170.5985740000001</v>
      </c>
      <c r="G90" s="26">
        <v>79.346236017827167</v>
      </c>
      <c r="H90" s="26">
        <v>72.194142083628833</v>
      </c>
      <c r="I90" s="26">
        <v>149.30994144266</v>
      </c>
      <c r="J90" s="26">
        <v>18.426478564389999</v>
      </c>
      <c r="K90" s="26">
        <v>111.2</v>
      </c>
      <c r="L90" s="26">
        <v>41.583039061230004</v>
      </c>
      <c r="M90" s="26">
        <v>18.63128709499</v>
      </c>
      <c r="N90" s="26">
        <v>339.15074616327001</v>
      </c>
    </row>
    <row r="91" spans="1:14" s="13" customFormat="1" ht="15" customHeight="1">
      <c r="A91" s="17"/>
      <c r="B91" s="23" t="s">
        <v>32</v>
      </c>
      <c r="C91" s="24">
        <v>1405.9831183849999</v>
      </c>
      <c r="D91" s="24">
        <v>72.610178641999994</v>
      </c>
      <c r="E91" s="24">
        <v>146.760587918</v>
      </c>
      <c r="F91" s="25">
        <v>1181.7793919999999</v>
      </c>
      <c r="G91" s="26">
        <v>79.925926512462738</v>
      </c>
      <c r="H91" s="26">
        <v>72.709051422360858</v>
      </c>
      <c r="I91" s="26">
        <v>155.02694589469999</v>
      </c>
      <c r="J91" s="26">
        <v>17.828770545379999</v>
      </c>
      <c r="K91" s="26">
        <v>107.2</v>
      </c>
      <c r="L91" s="26">
        <v>41.806060061229999</v>
      </c>
      <c r="M91" s="26">
        <v>17.15886318666</v>
      </c>
      <c r="N91" s="26">
        <v>339.02063968796995</v>
      </c>
    </row>
    <row r="92" spans="1:14" s="13" customFormat="1" ht="15" customHeight="1">
      <c r="A92" s="17"/>
      <c r="B92" s="31" t="s">
        <v>33</v>
      </c>
      <c r="C92" s="24">
        <v>1416.4850673009998</v>
      </c>
      <c r="D92" s="24">
        <v>72.743648183999994</v>
      </c>
      <c r="E92" s="24">
        <v>148.503976599</v>
      </c>
      <c r="F92" s="25">
        <v>1191.3036480000001</v>
      </c>
      <c r="G92" s="26">
        <v>79.994673458336194</v>
      </c>
      <c r="H92" s="26">
        <v>72.741031168161953</v>
      </c>
      <c r="I92" s="26">
        <v>154.35410437420001</v>
      </c>
      <c r="J92" s="26">
        <v>16.836544956890002</v>
      </c>
      <c r="K92" s="26">
        <v>107.2</v>
      </c>
      <c r="L92" s="26">
        <v>41.878358026229996</v>
      </c>
      <c r="M92" s="26">
        <v>21.044891705080001</v>
      </c>
      <c r="N92" s="26">
        <v>341.31389906239997</v>
      </c>
    </row>
    <row r="93" spans="1:14" s="13" customFormat="1" ht="11">
      <c r="A93" s="27"/>
      <c r="B93" s="23" t="s">
        <v>22</v>
      </c>
      <c r="C93" s="24">
        <v>1409.9854726900003</v>
      </c>
      <c r="D93" s="24">
        <v>72.640520806999987</v>
      </c>
      <c r="E93" s="24">
        <v>149.338069273</v>
      </c>
      <c r="F93" s="25">
        <v>1196.95498</v>
      </c>
      <c r="G93" s="26">
        <v>80.732091926757505</v>
      </c>
      <c r="H93" s="26">
        <v>73.344444728051101</v>
      </c>
      <c r="I93" s="26">
        <v>147.54970779883001</v>
      </c>
      <c r="J93" s="26">
        <v>18.396513580310003</v>
      </c>
      <c r="K93" s="26">
        <v>106.7</v>
      </c>
      <c r="L93" s="26">
        <v>42.908029010130001</v>
      </c>
      <c r="M93" s="26">
        <v>24.68258551728</v>
      </c>
      <c r="N93" s="26">
        <v>340.23683590655003</v>
      </c>
    </row>
    <row r="94" spans="1:14" s="13" customFormat="1" ht="11">
      <c r="A94" s="36"/>
      <c r="B94" s="32" t="s">
        <v>23</v>
      </c>
      <c r="C94" s="33">
        <v>1431.9420232</v>
      </c>
      <c r="D94" s="33">
        <v>73.652891897000003</v>
      </c>
      <c r="E94" s="33">
        <v>150.75257938000001</v>
      </c>
      <c r="F94" s="34">
        <v>1214.5793679999999</v>
      </c>
      <c r="G94" s="35">
        <v>80.671059381317662</v>
      </c>
      <c r="H94" s="35">
        <v>73.328777448569724</v>
      </c>
      <c r="I94" s="35">
        <v>145.58430100430999</v>
      </c>
      <c r="J94" s="35">
        <v>22.096046597040001</v>
      </c>
      <c r="K94" s="35">
        <v>106.7</v>
      </c>
      <c r="L94" s="35">
        <v>42.621988976129998</v>
      </c>
      <c r="M94" s="35">
        <v>19.783599585400001</v>
      </c>
      <c r="N94" s="35">
        <v>336.78593616287998</v>
      </c>
    </row>
    <row r="95" spans="1:14" s="13" customFormat="1" ht="11">
      <c r="A95" s="27" t="s">
        <v>7</v>
      </c>
      <c r="B95" s="23" t="s">
        <v>24</v>
      </c>
      <c r="C95" s="24">
        <v>1431.8932579849998</v>
      </c>
      <c r="D95" s="24">
        <v>75.177764207999999</v>
      </c>
      <c r="E95" s="24">
        <v>155.65956505400001</v>
      </c>
      <c r="F95" s="25">
        <v>1227.089635</v>
      </c>
      <c r="G95" s="26">
        <v>81.422150444802028</v>
      </c>
      <c r="H95" s="26">
        <v>73.799666910061774</v>
      </c>
      <c r="I95" s="26">
        <v>128.84225682624</v>
      </c>
      <c r="J95" s="26">
        <v>20.866941831990005</v>
      </c>
      <c r="K95" s="26">
        <v>103.4</v>
      </c>
      <c r="L95" s="26">
        <v>43.856169631129994</v>
      </c>
      <c r="M95" s="26">
        <v>20.74615383862</v>
      </c>
      <c r="N95" s="26">
        <v>317.71152212798</v>
      </c>
    </row>
    <row r="96" spans="1:14" s="13" customFormat="1" ht="11">
      <c r="A96" s="27"/>
      <c r="B96" s="23" t="s">
        <v>25</v>
      </c>
      <c r="C96" s="24">
        <v>1434.0896122280003</v>
      </c>
      <c r="D96" s="24">
        <v>75.524604374999996</v>
      </c>
      <c r="E96" s="24">
        <v>157.466835949</v>
      </c>
      <c r="F96" s="25">
        <v>1230.066018</v>
      </c>
      <c r="G96" s="26">
        <v>81.482143217221946</v>
      </c>
      <c r="H96" s="26">
        <v>73.785615649400526</v>
      </c>
      <c r="I96" s="26">
        <v>125.06022259335001</v>
      </c>
      <c r="J96" s="26">
        <v>21.232848490369996</v>
      </c>
      <c r="K96" s="26">
        <v>99.1</v>
      </c>
      <c r="L96" s="26">
        <v>44.354542370130005</v>
      </c>
      <c r="M96" s="26">
        <v>22.29625748066</v>
      </c>
      <c r="N96" s="26">
        <v>312.04387093450998</v>
      </c>
    </row>
    <row r="97" spans="1:14" s="13" customFormat="1" ht="11">
      <c r="A97" s="27"/>
      <c r="B97" s="23" t="s">
        <v>26</v>
      </c>
      <c r="C97" s="24">
        <v>1451.6016089829998</v>
      </c>
      <c r="D97" s="24">
        <v>75.206613974000007</v>
      </c>
      <c r="E97" s="24">
        <v>158.58906587999999</v>
      </c>
      <c r="F97" s="25">
        <v>1236.125256</v>
      </c>
      <c r="G97" s="26">
        <v>80.961396291537639</v>
      </c>
      <c r="H97" s="26">
        <v>73.343256464651262</v>
      </c>
      <c r="I97" s="26">
        <v>125.35912330567</v>
      </c>
      <c r="J97" s="26">
        <v>22.065187869199999</v>
      </c>
      <c r="K97" s="26">
        <v>98.8</v>
      </c>
      <c r="L97" s="26">
        <v>44.277456043130002</v>
      </c>
      <c r="M97" s="26">
        <v>19.18489655434</v>
      </c>
      <c r="N97" s="26">
        <v>309.68666377233995</v>
      </c>
    </row>
    <row r="98" spans="1:14" s="13" customFormat="1" ht="11">
      <c r="A98" s="27"/>
      <c r="B98" s="23" t="s">
        <v>27</v>
      </c>
      <c r="C98" s="24">
        <v>1459.0543294669999</v>
      </c>
      <c r="D98" s="24">
        <v>76.595610179999994</v>
      </c>
      <c r="E98" s="24">
        <v>159.71262271500001</v>
      </c>
      <c r="F98" s="25">
        <v>1242.4911440000001</v>
      </c>
      <c r="G98" s="26">
        <v>80.909790175592477</v>
      </c>
      <c r="H98" s="26">
        <v>73.287636024529547</v>
      </c>
      <c r="I98" s="26">
        <v>137.18907390839999</v>
      </c>
      <c r="J98" s="26">
        <v>25.176543153379999</v>
      </c>
      <c r="K98" s="26">
        <v>98.55</v>
      </c>
      <c r="L98" s="26">
        <v>44.287509670129992</v>
      </c>
      <c r="M98" s="26">
        <v>6.5088140652200002</v>
      </c>
      <c r="N98" s="26">
        <v>311.71194079713001</v>
      </c>
    </row>
    <row r="99" spans="1:14" s="13" customFormat="1" ht="11">
      <c r="A99" s="27"/>
      <c r="B99" s="23" t="s">
        <v>28</v>
      </c>
      <c r="C99" s="24">
        <v>1466.7503950289997</v>
      </c>
      <c r="D99" s="24">
        <v>77.476525010000003</v>
      </c>
      <c r="E99" s="24">
        <v>162.85395516200001</v>
      </c>
      <c r="F99" s="25">
        <v>1251.969834</v>
      </c>
      <c r="G99" s="26">
        <v>81.074213754049893</v>
      </c>
      <c r="H99" s="26">
        <v>73.33980786660662</v>
      </c>
      <c r="I99" s="26">
        <v>125.66911437415001</v>
      </c>
      <c r="J99" s="26">
        <v>27.020044536659999</v>
      </c>
      <c r="K99" s="26">
        <v>96.699999999999989</v>
      </c>
      <c r="L99" s="26">
        <v>44.947654890130003</v>
      </c>
      <c r="M99" s="26">
        <v>17.915908283959997</v>
      </c>
      <c r="N99" s="26">
        <v>312.25272208490003</v>
      </c>
    </row>
    <row r="100" spans="1:14" s="13" customFormat="1" ht="11">
      <c r="A100" s="27"/>
      <c r="B100" s="23" t="s">
        <v>29</v>
      </c>
      <c r="C100" s="24">
        <v>1472.3247254780003</v>
      </c>
      <c r="D100" s="24">
        <v>79.134087808999993</v>
      </c>
      <c r="E100" s="24">
        <v>164.05995221699999</v>
      </c>
      <c r="F100" s="25">
        <v>1263.3883579999999</v>
      </c>
      <c r="G100" s="26">
        <v>81.432284710370141</v>
      </c>
      <c r="H100" s="26">
        <v>73.644683078056005</v>
      </c>
      <c r="I100" s="26">
        <v>134.38165645637</v>
      </c>
      <c r="J100" s="26">
        <v>27.651259238840002</v>
      </c>
      <c r="K100" s="26">
        <v>88.4</v>
      </c>
      <c r="L100" s="26">
        <v>45.322041527130004</v>
      </c>
      <c r="M100" s="26">
        <v>16.612040305800001</v>
      </c>
      <c r="N100" s="26">
        <v>312.36699752814002</v>
      </c>
    </row>
    <row r="101" spans="1:14" s="13" customFormat="1" ht="11">
      <c r="A101" s="27"/>
      <c r="B101" s="23" t="s">
        <v>30</v>
      </c>
      <c r="C101" s="24">
        <v>1478.8231195700005</v>
      </c>
      <c r="D101" s="24">
        <v>81.180810829000009</v>
      </c>
      <c r="E101" s="24">
        <v>165.672392355</v>
      </c>
      <c r="F101" s="25">
        <v>1264.784889</v>
      </c>
      <c r="G101" s="26">
        <v>81.07575015381579</v>
      </c>
      <c r="H101" s="26">
        <v>73.292127400898337</v>
      </c>
      <c r="I101" s="26">
        <v>139.83815627228</v>
      </c>
      <c r="J101" s="26">
        <v>21.89315065828</v>
      </c>
      <c r="K101" s="26">
        <v>90.1</v>
      </c>
      <c r="L101" s="26">
        <v>44.436456027129999</v>
      </c>
      <c r="M101" s="26">
        <v>12.15396687943</v>
      </c>
      <c r="N101" s="26">
        <v>308.42172983711998</v>
      </c>
    </row>
    <row r="102" spans="1:14" s="13" customFormat="1" ht="11">
      <c r="A102" s="27"/>
      <c r="B102" s="23" t="s">
        <v>31</v>
      </c>
      <c r="C102" s="24">
        <v>1475.6105804440001</v>
      </c>
      <c r="D102" s="24">
        <v>81.659573598000009</v>
      </c>
      <c r="E102" s="24">
        <v>169.732553395</v>
      </c>
      <c r="F102" s="25">
        <v>1273.2135169999999</v>
      </c>
      <c r="G102" s="26">
        <v>81.759321829631688</v>
      </c>
      <c r="H102" s="26">
        <v>73.723886564691227</v>
      </c>
      <c r="I102" s="26">
        <v>123.74619302462</v>
      </c>
      <c r="J102" s="26">
        <v>25.895480726680002</v>
      </c>
      <c r="K102" s="26">
        <v>102.85</v>
      </c>
      <c r="L102" s="26">
        <v>46.04471902713</v>
      </c>
      <c r="M102" s="26">
        <v>15.602821098180002</v>
      </c>
      <c r="N102" s="26">
        <v>314.13921387660997</v>
      </c>
    </row>
    <row r="103" spans="1:14" s="13" customFormat="1" ht="11">
      <c r="A103" s="27"/>
      <c r="B103" s="23" t="s">
        <v>32</v>
      </c>
      <c r="C103" s="24">
        <v>1485.4922834780004</v>
      </c>
      <c r="D103" s="24">
        <v>82.755824598000004</v>
      </c>
      <c r="E103" s="24">
        <v>169.77114409200004</v>
      </c>
      <c r="F103" s="25">
        <v>1289.009824</v>
      </c>
      <c r="G103" s="26">
        <v>82.194253406842449</v>
      </c>
      <c r="H103" s="26">
        <v>74.165451412122891</v>
      </c>
      <c r="I103" s="26">
        <v>117.80439735442</v>
      </c>
      <c r="J103" s="26">
        <v>24.684694154540001</v>
      </c>
      <c r="K103" s="26">
        <v>107.85</v>
      </c>
      <c r="L103" s="26">
        <v>46.485969027129997</v>
      </c>
      <c r="M103" s="26">
        <v>19.450971072670001</v>
      </c>
      <c r="N103" s="26">
        <v>316.27603160875998</v>
      </c>
    </row>
    <row r="104" spans="1:14" s="13" customFormat="1" ht="11">
      <c r="A104" s="27"/>
      <c r="B104" s="23" t="s">
        <v>33</v>
      </c>
      <c r="C104" s="24">
        <v>1501.4235852680001</v>
      </c>
      <c r="D104" s="24">
        <v>83.895652523999999</v>
      </c>
      <c r="E104" s="24">
        <v>172.26502895000002</v>
      </c>
      <c r="F104" s="25">
        <v>1299.989748</v>
      </c>
      <c r="G104" s="26">
        <v>82.001764503318512</v>
      </c>
      <c r="H104" s="26">
        <v>73.964575844193561</v>
      </c>
      <c r="I104" s="26">
        <v>102.83335670293002</v>
      </c>
      <c r="J104" s="26">
        <v>25.221612795079999</v>
      </c>
      <c r="K104" s="26">
        <v>119.6</v>
      </c>
      <c r="L104" s="26">
        <v>46.21084435313</v>
      </c>
      <c r="M104" s="26">
        <v>19.907321650059998</v>
      </c>
      <c r="N104" s="26">
        <v>313.77313550120004</v>
      </c>
    </row>
    <row r="105" spans="1:14" s="13" customFormat="1" ht="11">
      <c r="A105" s="27"/>
      <c r="B105" s="23" t="s">
        <v>22</v>
      </c>
      <c r="C105" s="24">
        <v>1511.3030009919999</v>
      </c>
      <c r="D105" s="24">
        <v>86.781085903000005</v>
      </c>
      <c r="E105" s="24">
        <v>172.22444263</v>
      </c>
      <c r="F105" s="25">
        <v>1309.2996390000001</v>
      </c>
      <c r="G105" s="26">
        <v>81.929333364673312</v>
      </c>
      <c r="H105" s="26">
        <v>73.958839217212869</v>
      </c>
      <c r="I105" s="26">
        <v>94.083875552280006</v>
      </c>
      <c r="J105" s="26">
        <v>17.919303759080002</v>
      </c>
      <c r="K105" s="26">
        <v>122.35</v>
      </c>
      <c r="L105" s="26">
        <v>46.885503353129998</v>
      </c>
      <c r="M105" s="26">
        <v>15.427591866759998</v>
      </c>
      <c r="N105" s="26">
        <v>296.66627453125</v>
      </c>
    </row>
    <row r="106" spans="1:14" s="13" customFormat="1" ht="11">
      <c r="A106" s="27"/>
      <c r="B106" s="23" t="s">
        <v>23</v>
      </c>
      <c r="C106" s="24">
        <v>1530.6738985920003</v>
      </c>
      <c r="D106" s="24">
        <v>87.320297018999995</v>
      </c>
      <c r="E106" s="24">
        <v>172.792701835</v>
      </c>
      <c r="F106" s="25">
        <v>1328.070467</v>
      </c>
      <c r="G106" s="26">
        <v>82.081287473252203</v>
      </c>
      <c r="H106" s="26">
        <v>74.161278982668378</v>
      </c>
      <c r="I106" s="26">
        <v>92.448354538550007</v>
      </c>
      <c r="J106" s="26">
        <v>16.28837726107</v>
      </c>
      <c r="K106" s="26">
        <v>107.1</v>
      </c>
      <c r="L106" s="26">
        <v>46.532030413130002</v>
      </c>
      <c r="M106" s="26">
        <v>6.6311982986599993</v>
      </c>
      <c r="N106" s="26">
        <v>268.99996051140999</v>
      </c>
    </row>
    <row r="107" spans="1:14" s="13" customFormat="1" ht="11">
      <c r="A107" s="27" t="s">
        <v>8</v>
      </c>
      <c r="B107" s="23" t="s">
        <v>24</v>
      </c>
      <c r="C107" s="24">
        <v>1527.4211385240003</v>
      </c>
      <c r="D107" s="24">
        <v>88.698797137000014</v>
      </c>
      <c r="E107" s="24">
        <v>177.20864944300001</v>
      </c>
      <c r="F107" s="25">
        <v>1333.423526</v>
      </c>
      <c r="G107" s="26">
        <v>82.507708529356393</v>
      </c>
      <c r="H107" s="26">
        <v>74.35466857975004</v>
      </c>
      <c r="I107" s="26">
        <v>81.826150141270006</v>
      </c>
      <c r="J107" s="26">
        <v>12.921294658799999</v>
      </c>
      <c r="K107" s="26">
        <v>88.1</v>
      </c>
      <c r="L107" s="26">
        <v>49.09271135913</v>
      </c>
      <c r="M107" s="26">
        <v>8.8956779662599992</v>
      </c>
      <c r="N107" s="26">
        <v>240.83583412546</v>
      </c>
    </row>
    <row r="108" spans="1:14" s="13" customFormat="1" ht="11">
      <c r="A108" s="27"/>
      <c r="B108" s="23" t="s">
        <v>25</v>
      </c>
      <c r="C108" s="24">
        <v>1531.907277823</v>
      </c>
      <c r="D108" s="24">
        <v>88.105573968000016</v>
      </c>
      <c r="E108" s="24">
        <v>178.36992136100002</v>
      </c>
      <c r="F108" s="25">
        <v>1338.9586410000002</v>
      </c>
      <c r="G108" s="26">
        <v>82.651112274801918</v>
      </c>
      <c r="H108" s="26">
        <v>74.453484596787263</v>
      </c>
      <c r="I108" s="26">
        <v>94.535619771429992</v>
      </c>
      <c r="J108" s="26">
        <v>14.72291367821</v>
      </c>
      <c r="K108" s="26">
        <v>75.099999999999994</v>
      </c>
      <c r="L108" s="26">
        <v>48.563420538129996</v>
      </c>
      <c r="M108" s="26">
        <v>7.633479573699999</v>
      </c>
      <c r="N108" s="26">
        <v>240.55543356147001</v>
      </c>
    </row>
    <row r="109" spans="1:14" s="13" customFormat="1" ht="11">
      <c r="A109" s="27"/>
      <c r="B109" s="23" t="s">
        <v>26</v>
      </c>
      <c r="C109" s="24">
        <v>1559.8694326190005</v>
      </c>
      <c r="D109" s="24">
        <v>90.197450743000005</v>
      </c>
      <c r="E109" s="24">
        <v>177.95595315100002</v>
      </c>
      <c r="F109" s="25">
        <v>1351.5588270000001</v>
      </c>
      <c r="G109" s="26">
        <v>81.909335956504236</v>
      </c>
      <c r="H109" s="26">
        <v>73.93555485215559</v>
      </c>
      <c r="I109" s="26">
        <v>97.492859552270005</v>
      </c>
      <c r="J109" s="26">
        <v>24.605491600060002</v>
      </c>
      <c r="K109" s="26">
        <v>57</v>
      </c>
      <c r="L109" s="26">
        <v>48.876270993129999</v>
      </c>
      <c r="M109" s="26">
        <v>9.4716630505000001</v>
      </c>
      <c r="N109" s="26">
        <v>237.44628519596003</v>
      </c>
    </row>
    <row r="110" spans="1:14" s="13" customFormat="1" ht="11">
      <c r="A110" s="27"/>
      <c r="B110" s="23" t="s">
        <v>27</v>
      </c>
      <c r="C110" s="24">
        <v>1556.5999762739998</v>
      </c>
      <c r="D110" s="24">
        <v>90.652642151000009</v>
      </c>
      <c r="E110" s="24">
        <v>175.807484206</v>
      </c>
      <c r="F110" s="25">
        <v>1351.3190959999999</v>
      </c>
      <c r="G110" s="26">
        <v>82.034721383053366</v>
      </c>
      <c r="H110" s="26">
        <v>74.123672283201529</v>
      </c>
      <c r="I110" s="26">
        <v>108.71778975504</v>
      </c>
      <c r="J110" s="26">
        <v>24.63789731364</v>
      </c>
      <c r="K110" s="26">
        <v>44</v>
      </c>
      <c r="L110" s="26">
        <v>49.33152702113</v>
      </c>
      <c r="M110" s="26">
        <v>11.855680608820002</v>
      </c>
      <c r="N110" s="26">
        <v>238.54289469862999</v>
      </c>
    </row>
    <row r="111" spans="1:14" s="13" customFormat="1" ht="11">
      <c r="A111" s="27"/>
      <c r="B111" s="23" t="s">
        <v>28</v>
      </c>
      <c r="C111" s="24">
        <v>1553.725797584</v>
      </c>
      <c r="D111" s="24">
        <v>92.879363650000016</v>
      </c>
      <c r="E111" s="24">
        <v>181.83062580700005</v>
      </c>
      <c r="F111" s="25">
        <v>1362.348287</v>
      </c>
      <c r="G111" s="26">
        <v>82.736791981085972</v>
      </c>
      <c r="H111" s="26">
        <v>74.508948941801222</v>
      </c>
      <c r="I111" s="26">
        <v>115.00235886323</v>
      </c>
      <c r="J111" s="26">
        <v>27.01295762342</v>
      </c>
      <c r="K111" s="26">
        <v>29.8</v>
      </c>
      <c r="L111" s="26">
        <v>49.061873021129998</v>
      </c>
      <c r="M111" s="26">
        <v>18.509367274860001</v>
      </c>
      <c r="N111" s="26">
        <v>239.38655678263999</v>
      </c>
    </row>
    <row r="112" spans="1:14" s="13" customFormat="1" ht="11">
      <c r="A112" s="27"/>
      <c r="B112" s="23" t="s">
        <v>29</v>
      </c>
      <c r="C112" s="24">
        <v>1563.7739237789999</v>
      </c>
      <c r="D112" s="24">
        <v>95.019733384999995</v>
      </c>
      <c r="E112" s="24">
        <v>181.63611780399998</v>
      </c>
      <c r="F112" s="25">
        <v>1376.202579</v>
      </c>
      <c r="G112" s="26">
        <v>82.964060843641079</v>
      </c>
      <c r="H112" s="26">
        <v>74.77615270726254</v>
      </c>
      <c r="I112" s="26">
        <v>116.15070754677001</v>
      </c>
      <c r="J112" s="26">
        <v>22.065131028659998</v>
      </c>
      <c r="K112" s="26">
        <v>23.3</v>
      </c>
      <c r="L112" s="26">
        <v>48.330086021130001</v>
      </c>
      <c r="M112" s="26">
        <v>22.483052264009995</v>
      </c>
      <c r="N112" s="26">
        <v>232.32897686057001</v>
      </c>
    </row>
    <row r="113" spans="1:14" s="13" customFormat="1" ht="11">
      <c r="A113" s="27"/>
      <c r="B113" s="23" t="s">
        <v>30</v>
      </c>
      <c r="C113" s="24">
        <v>1547.4227079600003</v>
      </c>
      <c r="D113" s="24">
        <v>97.430749085000016</v>
      </c>
      <c r="E113" s="24">
        <v>182.93650972</v>
      </c>
      <c r="F113" s="25">
        <v>1354.495719</v>
      </c>
      <c r="G113" s="26">
        <v>82.347501122280448</v>
      </c>
      <c r="H113" s="26">
        <v>74.105654568031028</v>
      </c>
      <c r="I113" s="26">
        <v>86.842588892039998</v>
      </c>
      <c r="J113" s="26">
        <v>18.937852090599996</v>
      </c>
      <c r="K113" s="26">
        <v>21.7</v>
      </c>
      <c r="L113" s="26">
        <v>48.801959021130003</v>
      </c>
      <c r="M113" s="26">
        <v>20.816276307630002</v>
      </c>
      <c r="N113" s="26">
        <v>197.09867631139997</v>
      </c>
    </row>
    <row r="114" spans="1:14" s="13" customFormat="1" ht="11">
      <c r="A114" s="27"/>
      <c r="B114" s="23" t="s">
        <v>31</v>
      </c>
      <c r="C114" s="24">
        <v>1548.1595765869999</v>
      </c>
      <c r="D114" s="24">
        <v>100.790177212</v>
      </c>
      <c r="E114" s="24">
        <v>182.08698465800001</v>
      </c>
      <c r="F114" s="25">
        <v>1371.5763820000002</v>
      </c>
      <c r="G114" s="26">
        <v>83.178785699202678</v>
      </c>
      <c r="H114" s="26">
        <v>74.907092424361565</v>
      </c>
      <c r="I114" s="26">
        <v>86.996030048380007</v>
      </c>
      <c r="J114" s="26">
        <v>20.495233583080001</v>
      </c>
      <c r="K114" s="26">
        <v>18.3</v>
      </c>
      <c r="L114" s="26">
        <v>49.664844021130001</v>
      </c>
      <c r="M114" s="26">
        <v>15.94485758988</v>
      </c>
      <c r="N114" s="26">
        <v>191.40096524247002</v>
      </c>
    </row>
    <row r="115" spans="1:14" s="13" customFormat="1" ht="11">
      <c r="A115" s="27"/>
      <c r="B115" s="23" t="s">
        <v>32</v>
      </c>
      <c r="C115" s="24">
        <v>1567.5441056730001</v>
      </c>
      <c r="D115" s="24">
        <v>103.38494332</v>
      </c>
      <c r="E115" s="24">
        <v>181.52396288900002</v>
      </c>
      <c r="F115" s="25">
        <v>1384.2650309999999</v>
      </c>
      <c r="G115" s="26">
        <v>82.844034091946583</v>
      </c>
      <c r="H115" s="26">
        <v>74.726053623009605</v>
      </c>
      <c r="I115" s="26">
        <v>101.88769930788</v>
      </c>
      <c r="J115" s="26">
        <v>21.112554358810002</v>
      </c>
      <c r="K115" s="26">
        <v>24.8</v>
      </c>
      <c r="L115" s="26">
        <v>48.84707902113</v>
      </c>
      <c r="M115" s="26">
        <v>6.7292833398399994</v>
      </c>
      <c r="N115" s="26">
        <v>203.37661602766002</v>
      </c>
    </row>
    <row r="116" spans="1:14" s="13" customFormat="1" ht="11">
      <c r="A116" s="27"/>
      <c r="B116" s="23" t="s">
        <v>33</v>
      </c>
      <c r="C116" s="24">
        <v>1554.4812074699996</v>
      </c>
      <c r="D116" s="24">
        <v>106.31448699600001</v>
      </c>
      <c r="E116" s="24">
        <v>181.87795578799998</v>
      </c>
      <c r="F116" s="25">
        <v>1383.3581439999998</v>
      </c>
      <c r="G116" s="26">
        <v>83.294901872008694</v>
      </c>
      <c r="H116" s="26">
        <v>75.073420831155531</v>
      </c>
      <c r="I116" s="26">
        <v>94.633737184010002</v>
      </c>
      <c r="J116" s="26">
        <v>20.700461829889999</v>
      </c>
      <c r="K116" s="26">
        <v>28.7</v>
      </c>
      <c r="L116" s="26">
        <v>49.552288021129996</v>
      </c>
      <c r="M116" s="26">
        <v>10.529017053890001</v>
      </c>
      <c r="N116" s="26">
        <v>204.11550408892001</v>
      </c>
    </row>
    <row r="117" spans="1:14" s="13" customFormat="1" ht="11">
      <c r="A117" s="27"/>
      <c r="B117" s="23" t="s">
        <v>22</v>
      </c>
      <c r="C117" s="24">
        <v>1558.7939569089999</v>
      </c>
      <c r="D117" s="24">
        <v>105.390395756</v>
      </c>
      <c r="E117" s="24">
        <v>184.27910535099997</v>
      </c>
      <c r="F117" s="25">
        <v>1376.546844</v>
      </c>
      <c r="G117" s="26">
        <v>82.716006901255781</v>
      </c>
      <c r="H117" s="26">
        <v>74.469789382662753</v>
      </c>
      <c r="I117" s="26">
        <v>104.44152048378</v>
      </c>
      <c r="J117" s="26">
        <v>15.260731405069999</v>
      </c>
      <c r="K117" s="26">
        <v>25</v>
      </c>
      <c r="L117" s="26">
        <v>48.62521202112999</v>
      </c>
      <c r="M117" s="26">
        <v>10.058712465049998</v>
      </c>
      <c r="N117" s="26">
        <v>203.38617637503</v>
      </c>
    </row>
    <row r="118" spans="1:14" s="13" customFormat="1" ht="11">
      <c r="A118" s="27"/>
      <c r="B118" s="23" t="s">
        <v>23</v>
      </c>
      <c r="C118" s="24">
        <v>1565.7018249850003</v>
      </c>
      <c r="D118" s="24">
        <v>107.97912766500001</v>
      </c>
      <c r="E118" s="24">
        <v>188.40437043700001</v>
      </c>
      <c r="F118" s="25">
        <v>1388.7584320000001</v>
      </c>
      <c r="G118" s="26">
        <v>82.976294245395323</v>
      </c>
      <c r="H118" s="26">
        <v>74.580816183959271</v>
      </c>
      <c r="I118" s="26">
        <v>102.71554514179999</v>
      </c>
      <c r="J118" s="26">
        <v>18.552791240279998</v>
      </c>
      <c r="K118" s="26">
        <v>24.5</v>
      </c>
      <c r="L118" s="26">
        <v>48.881383242129999</v>
      </c>
      <c r="M118" s="26">
        <v>10.188713445060001</v>
      </c>
      <c r="N118" s="26">
        <v>204.83843306926997</v>
      </c>
    </row>
    <row r="119" spans="1:14" s="13" customFormat="1" ht="11">
      <c r="A119" s="27" t="s">
        <v>9</v>
      </c>
      <c r="B119" s="23" t="s">
        <v>24</v>
      </c>
      <c r="C119" s="24">
        <v>1557.9326933879997</v>
      </c>
      <c r="D119" s="24">
        <v>105.30563868900002</v>
      </c>
      <c r="E119" s="24">
        <v>192.52855123499998</v>
      </c>
      <c r="F119" s="25">
        <v>1385.9570719999999</v>
      </c>
      <c r="G119" s="26">
        <v>83.328831789804909</v>
      </c>
      <c r="H119" s="26">
        <v>74.683791615381821</v>
      </c>
      <c r="I119" s="26">
        <v>110.34933366839999</v>
      </c>
      <c r="J119" s="26">
        <v>15.007297451059999</v>
      </c>
      <c r="K119" s="26">
        <v>24.5</v>
      </c>
      <c r="L119" s="26">
        <v>50.02230844212999</v>
      </c>
      <c r="M119" s="26">
        <v>4.3032012788399996</v>
      </c>
      <c r="N119" s="26">
        <v>204.18214084043001</v>
      </c>
    </row>
    <row r="120" spans="1:14" s="13" customFormat="1" ht="11">
      <c r="A120" s="27"/>
      <c r="B120" s="23" t="s">
        <v>25</v>
      </c>
      <c r="C120" s="24">
        <v>1574.5397694419999</v>
      </c>
      <c r="D120" s="24">
        <v>109.681273491</v>
      </c>
      <c r="E120" s="24">
        <v>193.49188248900001</v>
      </c>
      <c r="F120" s="25">
        <v>1386.2260670000001</v>
      </c>
      <c r="G120" s="26">
        <v>82.306658785473076</v>
      </c>
      <c r="H120" s="26">
        <v>73.825239642979909</v>
      </c>
      <c r="I120" s="26">
        <v>119.25619942343</v>
      </c>
      <c r="J120" s="26">
        <v>10.554536075649999</v>
      </c>
      <c r="K120" s="26">
        <v>24</v>
      </c>
      <c r="L120" s="26">
        <v>42.03109344213</v>
      </c>
      <c r="M120" s="26">
        <v>8.9505991947499997</v>
      </c>
      <c r="N120" s="26">
        <v>204.79242813595999</v>
      </c>
    </row>
    <row r="121" spans="1:14" s="13" customFormat="1" ht="11">
      <c r="A121" s="27"/>
      <c r="B121" s="23" t="s">
        <v>26</v>
      </c>
      <c r="C121" s="24">
        <v>1577.1062034300001</v>
      </c>
      <c r="D121" s="24">
        <v>100.64152769300001</v>
      </c>
      <c r="E121" s="24">
        <v>193.114704983</v>
      </c>
      <c r="F121" s="25">
        <v>1385.2477245121163</v>
      </c>
      <c r="G121" s="26">
        <v>82.565912551400146</v>
      </c>
      <c r="H121" s="26">
        <v>74.043269979558787</v>
      </c>
      <c r="I121" s="26">
        <v>114.90124177743</v>
      </c>
      <c r="J121" s="26">
        <v>15.053269177440001</v>
      </c>
      <c r="K121" s="26">
        <v>21.5</v>
      </c>
      <c r="L121" s="26">
        <v>41.572230192129993</v>
      </c>
      <c r="M121" s="26">
        <v>12.05072644639</v>
      </c>
      <c r="N121" s="26">
        <v>205.07746759339</v>
      </c>
    </row>
    <row r="122" spans="1:14" s="13" customFormat="1" ht="11">
      <c r="A122" s="27"/>
      <c r="B122" s="23" t="s">
        <v>27</v>
      </c>
      <c r="C122" s="24">
        <v>1573.5623162250001</v>
      </c>
      <c r="D122" s="24">
        <v>98.878671020999988</v>
      </c>
      <c r="E122" s="24">
        <v>195.22551116</v>
      </c>
      <c r="F122" s="25">
        <v>1380.00725586002</v>
      </c>
      <c r="G122" s="26">
        <v>82.514556052137351</v>
      </c>
      <c r="H122" s="26">
        <v>73.889383197579249</v>
      </c>
      <c r="I122" s="26">
        <v>114.03928127879</v>
      </c>
      <c r="J122" s="26">
        <v>11.6381780497</v>
      </c>
      <c r="K122" s="26">
        <v>19.5</v>
      </c>
      <c r="L122" s="26">
        <v>43.523950192129995</v>
      </c>
      <c r="M122" s="26">
        <v>8.6608725394599997</v>
      </c>
      <c r="N122" s="26">
        <v>197.36228206008002</v>
      </c>
    </row>
    <row r="123" spans="1:14" s="13" customFormat="1" ht="11">
      <c r="A123" s="27"/>
      <c r="B123" s="23" t="s">
        <v>28</v>
      </c>
      <c r="C123" s="24">
        <v>1583.3750278740001</v>
      </c>
      <c r="D123" s="24">
        <v>101.302949677</v>
      </c>
      <c r="E123" s="24">
        <v>195.39555963000001</v>
      </c>
      <c r="F123" s="25">
        <v>1387.213246</v>
      </c>
      <c r="G123" s="26">
        <v>82.342932268668847</v>
      </c>
      <c r="H123" s="26">
        <v>73.785052476192007</v>
      </c>
      <c r="I123" s="26">
        <v>112.68977889525999</v>
      </c>
      <c r="J123" s="26">
        <v>13.08345587973</v>
      </c>
      <c r="K123" s="26">
        <v>15.5</v>
      </c>
      <c r="L123" s="26">
        <v>41.223956701129993</v>
      </c>
      <c r="M123" s="26">
        <v>14.047555428800003</v>
      </c>
      <c r="N123" s="26">
        <v>196.54474690492</v>
      </c>
    </row>
    <row r="124" spans="1:14" s="13" customFormat="1" ht="11">
      <c r="A124" s="27"/>
      <c r="B124" s="23" t="s">
        <v>29</v>
      </c>
      <c r="C124" s="24">
        <v>1582.2413922339999</v>
      </c>
      <c r="D124" s="24">
        <v>100.187345462</v>
      </c>
      <c r="E124" s="24">
        <v>200.66122110199998</v>
      </c>
      <c r="F124" s="25">
        <v>1389.392871</v>
      </c>
      <c r="G124" s="26">
        <v>82.582568870209769</v>
      </c>
      <c r="H124" s="26">
        <v>73.782607384666164</v>
      </c>
      <c r="I124" s="26">
        <v>116.04199999112998</v>
      </c>
      <c r="J124" s="26">
        <v>13.1451810949</v>
      </c>
      <c r="K124" s="26">
        <v>15.25</v>
      </c>
      <c r="L124" s="26">
        <v>42.327241826459996</v>
      </c>
      <c r="M124" s="26">
        <v>11.23009982868</v>
      </c>
      <c r="N124" s="26">
        <v>197.99452274116999</v>
      </c>
    </row>
    <row r="125" spans="1:14" s="13" customFormat="1" ht="11">
      <c r="A125" s="27"/>
      <c r="B125" s="23" t="s">
        <v>30</v>
      </c>
      <c r="C125" s="24">
        <v>1565.0874048590001</v>
      </c>
      <c r="D125" s="24">
        <v>103.74336698400001</v>
      </c>
      <c r="E125" s="24">
        <v>201.67354326</v>
      </c>
      <c r="F125" s="25">
        <v>1389.6767130000001</v>
      </c>
      <c r="G125" s="26">
        <v>83.272476541482305</v>
      </c>
      <c r="H125" s="26">
        <v>74.294226523795899</v>
      </c>
      <c r="I125" s="26">
        <v>118.94118421031001</v>
      </c>
      <c r="J125" s="26">
        <v>10.544029039190001</v>
      </c>
      <c r="K125" s="26">
        <v>13.75</v>
      </c>
      <c r="L125" s="26">
        <v>43.722411826459997</v>
      </c>
      <c r="M125" s="26">
        <v>10.209103049609999</v>
      </c>
      <c r="N125" s="26">
        <v>197.16672812557002</v>
      </c>
    </row>
    <row r="126" spans="1:14" s="13" customFormat="1" ht="11">
      <c r="A126" s="27"/>
      <c r="B126" s="23" t="s">
        <v>31</v>
      </c>
      <c r="C126" s="24">
        <v>1569.6569335319998</v>
      </c>
      <c r="D126" s="24">
        <v>99.253487258000007</v>
      </c>
      <c r="E126" s="24">
        <v>201.00450450600002</v>
      </c>
      <c r="F126" s="25">
        <v>1397.710787</v>
      </c>
      <c r="G126" s="26">
        <v>83.749898711662183</v>
      </c>
      <c r="H126" s="26">
        <v>74.747292943220302</v>
      </c>
      <c r="I126" s="26">
        <v>112.37170043835002</v>
      </c>
      <c r="J126" s="26">
        <v>9.5434624232499985</v>
      </c>
      <c r="K126" s="26">
        <v>13.75</v>
      </c>
      <c r="L126" s="26">
        <v>42.937952613459991</v>
      </c>
      <c r="M126" s="26">
        <v>19.809051740929998</v>
      </c>
      <c r="N126" s="26">
        <v>198.41216721599002</v>
      </c>
    </row>
    <row r="127" spans="1:14" s="13" customFormat="1" ht="11">
      <c r="A127" s="27"/>
      <c r="B127" s="23" t="s">
        <v>32</v>
      </c>
      <c r="C127" s="24">
        <v>1587.2716864180002</v>
      </c>
      <c r="D127" s="24">
        <v>100.58525542999999</v>
      </c>
      <c r="E127" s="24">
        <v>200.479976636</v>
      </c>
      <c r="F127" s="25">
        <v>1408.573909</v>
      </c>
      <c r="G127" s="26">
        <v>83.453394305904922</v>
      </c>
      <c r="H127" s="26">
        <v>74.593357531283942</v>
      </c>
      <c r="I127" s="26">
        <v>124.59638726027001</v>
      </c>
      <c r="J127" s="26">
        <v>11.18376678107</v>
      </c>
      <c r="K127" s="26">
        <v>10.75</v>
      </c>
      <c r="L127" s="26">
        <v>42.851749029300002</v>
      </c>
      <c r="M127" s="26">
        <v>5.9972322648900001</v>
      </c>
      <c r="N127" s="26">
        <v>195.37913533553004</v>
      </c>
    </row>
    <row r="128" spans="1:14" s="13" customFormat="1" ht="11">
      <c r="A128" s="27"/>
      <c r="B128" s="23" t="s">
        <v>33</v>
      </c>
      <c r="C128" s="24">
        <v>1598.9912574080004</v>
      </c>
      <c r="D128" s="24">
        <v>103.24173253400001</v>
      </c>
      <c r="E128" s="24">
        <v>202.91626126</v>
      </c>
      <c r="F128" s="25">
        <v>1414.4862665621231</v>
      </c>
      <c r="G128" s="26">
        <v>83.095926052421206</v>
      </c>
      <c r="H128" s="26">
        <v>74.245430675297115</v>
      </c>
      <c r="I128" s="26">
        <v>127.84614298631</v>
      </c>
      <c r="J128" s="26">
        <v>8.8611103588899987</v>
      </c>
      <c r="K128" s="26">
        <v>5.75</v>
      </c>
      <c r="L128" s="26">
        <v>42.477067858929999</v>
      </c>
      <c r="M128" s="26">
        <v>10.575314397150001</v>
      </c>
      <c r="N128" s="26">
        <v>195.50963560128</v>
      </c>
    </row>
    <row r="129" spans="1:14" s="13" customFormat="1" ht="11">
      <c r="A129" s="27"/>
      <c r="B129" s="23" t="s">
        <v>22</v>
      </c>
      <c r="C129" s="24">
        <v>1595.9431048169999</v>
      </c>
      <c r="D129" s="24">
        <v>105.89044016600002</v>
      </c>
      <c r="E129" s="24">
        <v>202.44680517</v>
      </c>
      <c r="F129" s="25">
        <v>1424.0498149999999</v>
      </c>
      <c r="G129" s="26">
        <v>83.677385441020036</v>
      </c>
      <c r="H129" s="26">
        <v>74.781521265268765</v>
      </c>
      <c r="I129" s="26">
        <v>124.28870354796999</v>
      </c>
      <c r="J129" s="26">
        <v>8.9679319321100017</v>
      </c>
      <c r="K129" s="26">
        <v>6.75</v>
      </c>
      <c r="L129" s="26">
        <v>43.127280480879996</v>
      </c>
      <c r="M129" s="26">
        <v>3.9997091252199994</v>
      </c>
      <c r="N129" s="26">
        <v>187.13362508617996</v>
      </c>
    </row>
    <row r="130" spans="1:14" s="13" customFormat="1" ht="11">
      <c r="A130" s="27"/>
      <c r="B130" s="23" t="s">
        <v>23</v>
      </c>
      <c r="C130" s="24">
        <v>1601.4432781370001</v>
      </c>
      <c r="D130" s="24">
        <v>105.37412620800001</v>
      </c>
      <c r="E130" s="24">
        <v>202.63800864200002</v>
      </c>
      <c r="F130" s="25">
        <v>1438.2605650000003</v>
      </c>
      <c r="G130" s="26">
        <v>84.265295668500713</v>
      </c>
      <c r="H130" s="26">
        <v>75.309881168660226</v>
      </c>
      <c r="I130" s="26">
        <v>113.53246663022</v>
      </c>
      <c r="J130" s="26">
        <v>9.2484396539400002</v>
      </c>
      <c r="K130" s="26">
        <v>8.75</v>
      </c>
      <c r="L130" s="26">
        <v>43.286799262029994</v>
      </c>
      <c r="M130" s="26">
        <v>9.69826542717</v>
      </c>
      <c r="N130" s="26">
        <v>184.51597097335997</v>
      </c>
    </row>
    <row r="131" spans="1:14" s="13" customFormat="1" ht="11">
      <c r="A131" s="27" t="s">
        <v>46</v>
      </c>
      <c r="B131" s="23" t="s">
        <v>24</v>
      </c>
      <c r="C131" s="24">
        <v>1611.439839747</v>
      </c>
      <c r="D131" s="24">
        <v>104.150905647</v>
      </c>
      <c r="E131" s="24">
        <v>209.049831856</v>
      </c>
      <c r="F131" s="25">
        <v>1440.599021</v>
      </c>
      <c r="G131" s="26">
        <v>83.671765625017571</v>
      </c>
      <c r="H131" s="26">
        <v>74.562029855816178</v>
      </c>
      <c r="I131" s="26">
        <v>104.63230153442998</v>
      </c>
      <c r="J131" s="26">
        <v>6.61796397083</v>
      </c>
      <c r="K131" s="26">
        <v>8.75</v>
      </c>
      <c r="L131" s="26">
        <v>42.64602951605</v>
      </c>
      <c r="M131" s="26">
        <v>12.158952788540002</v>
      </c>
      <c r="N131" s="26">
        <v>174.80524780984996</v>
      </c>
    </row>
    <row r="132" spans="1:14" s="13" customFormat="1" ht="11">
      <c r="A132" s="27"/>
      <c r="B132" s="23" t="s">
        <v>25</v>
      </c>
      <c r="C132" s="24">
        <v>1623.284236081</v>
      </c>
      <c r="D132" s="24">
        <v>103.47620192599999</v>
      </c>
      <c r="E132" s="24">
        <v>210.09738450699999</v>
      </c>
      <c r="F132" s="25">
        <v>1440.079702</v>
      </c>
      <c r="G132" s="26">
        <v>83.087938501080671</v>
      </c>
      <c r="H132" s="26">
        <v>74.040926178047329</v>
      </c>
      <c r="I132" s="26">
        <v>122.12162416462999</v>
      </c>
      <c r="J132" s="26">
        <v>4.7905600443500003</v>
      </c>
      <c r="K132" s="26">
        <v>9.6</v>
      </c>
      <c r="L132" s="26">
        <v>39.50863976974</v>
      </c>
      <c r="M132" s="26">
        <v>6.6480279309100005</v>
      </c>
      <c r="N132" s="26">
        <v>182.66885190962998</v>
      </c>
    </row>
    <row r="133" spans="1:14" s="13" customFormat="1" ht="11">
      <c r="A133" s="27"/>
      <c r="B133" s="23" t="s">
        <v>26</v>
      </c>
      <c r="C133" s="24">
        <v>1633.593336231</v>
      </c>
      <c r="D133" s="24">
        <v>117.980543854</v>
      </c>
      <c r="E133" s="24">
        <v>207.681229952</v>
      </c>
      <c r="F133" s="25">
        <v>1450.53738</v>
      </c>
      <c r="G133" s="26">
        <v>82.820690779517818</v>
      </c>
      <c r="H133" s="26">
        <v>74.033537155927363</v>
      </c>
      <c r="I133" s="26">
        <v>120.55901128800001</v>
      </c>
      <c r="J133" s="26">
        <v>1.7524685180799999</v>
      </c>
      <c r="K133" s="26">
        <v>9.6</v>
      </c>
      <c r="L133" s="26">
        <v>39.695098878309999</v>
      </c>
      <c r="M133" s="26">
        <v>5.9249347245999981</v>
      </c>
      <c r="N133" s="26">
        <v>177.53151340898998</v>
      </c>
    </row>
    <row r="134" spans="1:14" s="13" customFormat="1" ht="11">
      <c r="A134" s="27"/>
      <c r="B134" s="23" t="s">
        <v>27</v>
      </c>
      <c r="C134" s="24">
        <v>1631.847600609</v>
      </c>
      <c r="D134" s="24">
        <v>118.61828768199999</v>
      </c>
      <c r="E134" s="24">
        <v>205.741897483</v>
      </c>
      <c r="F134" s="25">
        <v>1449.184827</v>
      </c>
      <c r="G134" s="26">
        <v>82.788521426993114</v>
      </c>
      <c r="H134" s="26">
        <v>74.081334178240695</v>
      </c>
      <c r="I134" s="26">
        <v>119.12023178121999</v>
      </c>
      <c r="J134" s="26">
        <v>1.4631777930100001</v>
      </c>
      <c r="K134" s="26">
        <v>8.6</v>
      </c>
      <c r="L134" s="26">
        <v>40.972029685030009</v>
      </c>
      <c r="M134" s="26">
        <v>9.0633308126399985</v>
      </c>
      <c r="N134" s="26">
        <v>179.2187700719</v>
      </c>
    </row>
    <row r="135" spans="1:14" s="13" customFormat="1" ht="5.25" customHeight="1">
      <c r="A135" s="27"/>
      <c r="B135" s="23"/>
      <c r="C135" s="24"/>
      <c r="D135" s="24"/>
      <c r="E135" s="24"/>
      <c r="F135" s="25"/>
      <c r="G135" s="26"/>
      <c r="H135" s="26"/>
      <c r="I135" s="26"/>
      <c r="J135" s="26"/>
      <c r="K135" s="26"/>
      <c r="L135" s="26"/>
      <c r="M135" s="26"/>
      <c r="N135" s="26"/>
    </row>
    <row r="136" spans="1:14" s="4" customFormat="1" ht="14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9"/>
    </row>
    <row r="137" spans="1:14" s="4" customFormat="1" ht="14">
      <c r="A137" s="10"/>
      <c r="N137" s="11"/>
    </row>
    <row r="138" spans="1:14" s="4" customFormat="1" ht="14">
      <c r="A138" s="10"/>
      <c r="N138" s="11"/>
    </row>
    <row r="139" spans="1:14" s="4" customFormat="1" ht="14">
      <c r="A139" s="10"/>
      <c r="N139" s="11"/>
    </row>
    <row r="140" spans="1:14" s="4" customFormat="1" ht="14">
      <c r="A140" s="10"/>
      <c r="N140" s="11"/>
    </row>
    <row r="141" spans="1:14" s="4" customFormat="1" ht="14">
      <c r="A141" s="10"/>
      <c r="N141" s="11"/>
    </row>
    <row r="142" spans="1:14" s="4" customFormat="1" ht="14">
      <c r="A142" s="10"/>
      <c r="N142" s="11"/>
    </row>
    <row r="143" spans="1:14" s="4" customFormat="1" ht="14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12"/>
    </row>
    <row r="151" ht="15" customHeight="1"/>
  </sheetData>
  <mergeCells count="33">
    <mergeCell ref="A1:B2"/>
    <mergeCell ref="M3:N3"/>
    <mergeCell ref="A4:B7"/>
    <mergeCell ref="C4:H4"/>
    <mergeCell ref="I4:N4"/>
    <mergeCell ref="C5:H5"/>
    <mergeCell ref="I5:N5"/>
    <mergeCell ref="C6:D6"/>
    <mergeCell ref="E6:E7"/>
    <mergeCell ref="F6:F7"/>
    <mergeCell ref="M6:M7"/>
    <mergeCell ref="N6:N7"/>
    <mergeCell ref="K6:K7"/>
    <mergeCell ref="L6:L7"/>
    <mergeCell ref="G6:G7"/>
    <mergeCell ref="H6:H7"/>
    <mergeCell ref="I6:I7"/>
    <mergeCell ref="J6:J7"/>
    <mergeCell ref="A8:B9"/>
    <mergeCell ref="C8:D8"/>
    <mergeCell ref="E8:E9"/>
    <mergeCell ref="F8:F9"/>
    <mergeCell ref="G8:G9"/>
    <mergeCell ref="K8:K9"/>
    <mergeCell ref="L8:L9"/>
    <mergeCell ref="M8:M9"/>
    <mergeCell ref="N8:N9"/>
    <mergeCell ref="C10:F10"/>
    <mergeCell ref="G10:H10"/>
    <mergeCell ref="I10:N10"/>
    <mergeCell ref="H8:H9"/>
    <mergeCell ref="I8:I9"/>
    <mergeCell ref="J8:J9"/>
  </mergeCells>
  <printOptions horizontalCentered="1"/>
  <pageMargins left="0.19685039370078741" right="0.19685039370078741" top="0.19685039370078741" bottom="0.19685039370078741" header="0.51181102362204722" footer="0.51181102362204722"/>
  <pageSetup paperSize="8" scale="89" fitToHeight="0" orientation="landscape" r:id="rId1"/>
  <rowBreaks count="2" manualBreakCount="2">
    <brk id="51" max="13" man="1"/>
    <brk id="9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1.31</vt:lpstr>
      <vt:lpstr>OLD TM1</vt:lpstr>
      <vt:lpstr>'1.31'!Print_Area</vt:lpstr>
      <vt:lpstr>'OLD TM1'!Print_Area</vt:lpstr>
      <vt:lpstr>'1.31'!Print_Titles</vt:lpstr>
      <vt:lpstr>'OLD TM1'!Print_Titles</vt:lpstr>
    </vt:vector>
  </TitlesOfParts>
  <Company>Bank Negara Malaysia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sshayati</dc:creator>
  <cp:lastModifiedBy>CHAN YEE TENG</cp:lastModifiedBy>
  <cp:lastPrinted>2019-09-25T23:43:38Z</cp:lastPrinted>
  <dcterms:created xsi:type="dcterms:W3CDTF">2017-02-03T07:39:42Z</dcterms:created>
  <dcterms:modified xsi:type="dcterms:W3CDTF">2023-12-11T09:24:26Z</dcterms:modified>
</cp:coreProperties>
</file>