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33600" windowHeight="199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2" i="1" l="1"/>
  <c r="C33" i="1"/>
  <c r="C34" i="1"/>
  <c r="C35" i="1"/>
  <c r="AH13" i="1"/>
  <c r="AI13" i="1"/>
  <c r="AE11" i="1"/>
  <c r="AF11" i="1"/>
  <c r="AG11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G4" i="1"/>
  <c r="H4" i="1"/>
  <c r="I4" i="1"/>
  <c r="J4" i="1"/>
  <c r="K4" i="1"/>
  <c r="L4" i="1"/>
  <c r="M4" i="1"/>
  <c r="N4" i="1"/>
  <c r="O4" i="1"/>
  <c r="P4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J8" i="1"/>
  <c r="AD10" i="1"/>
  <c r="F3" i="1"/>
  <c r="G3" i="1"/>
  <c r="H3" i="1"/>
  <c r="I3" i="1"/>
  <c r="J3" i="1"/>
  <c r="K3" i="1"/>
  <c r="I6" i="1"/>
  <c r="AC9" i="1"/>
  <c r="AD9" i="1"/>
</calcChain>
</file>

<file path=xl/sharedStrings.xml><?xml version="1.0" encoding="utf-8"?>
<sst xmlns="http://schemas.openxmlformats.org/spreadsheetml/2006/main" count="335" uniqueCount="134">
  <si>
    <t>sincos</t>
  </si>
  <si>
    <t>Functional Unit Width</t>
  </si>
  <si>
    <t>multiplier</t>
  </si>
  <si>
    <t>joint 1</t>
  </si>
  <si>
    <t>joint 2</t>
  </si>
  <si>
    <t>joint 3</t>
  </si>
  <si>
    <t>joint 4</t>
  </si>
  <si>
    <t>joint 5</t>
  </si>
  <si>
    <t>joint 6</t>
  </si>
  <si>
    <t>6x6 matrix multiplier</t>
  </si>
  <si>
    <t>Functional Unit Delay</t>
  </si>
  <si>
    <t>T02 cyc 1</t>
  </si>
  <si>
    <t>T02 cyc 2</t>
  </si>
  <si>
    <t>T02 cyc 3</t>
  </si>
  <si>
    <t>T02 cyc 4</t>
  </si>
  <si>
    <t>T02 cyc 5</t>
  </si>
  <si>
    <t>T02 cyc 6</t>
  </si>
  <si>
    <t>T02 cyc 7</t>
  </si>
  <si>
    <t>T02 cyc 8</t>
  </si>
  <si>
    <t>T02 cyc 9</t>
  </si>
  <si>
    <t>T02 cyc 10</t>
  </si>
  <si>
    <t>T03 cyc 1</t>
  </si>
  <si>
    <t>T03 cyc 2</t>
  </si>
  <si>
    <t>T03 cyc 3</t>
  </si>
  <si>
    <t>T03 cyc 4</t>
  </si>
  <si>
    <t>T03 cyc 5</t>
  </si>
  <si>
    <t>T03 cyc 6</t>
  </si>
  <si>
    <t>T03 cyc 7</t>
  </si>
  <si>
    <t>T03 cyc 8</t>
  </si>
  <si>
    <t>T03 cyc 9</t>
  </si>
  <si>
    <t>T03 cyc 10</t>
  </si>
  <si>
    <t>T04 cyc 1</t>
  </si>
  <si>
    <t>T04 cyc 2</t>
  </si>
  <si>
    <t>T04 cyc 3</t>
  </si>
  <si>
    <t>T04 cyc 4</t>
  </si>
  <si>
    <t>T04 cyc 5</t>
  </si>
  <si>
    <t>T04 cyc 6</t>
  </si>
  <si>
    <t>T04 cyc 7</t>
  </si>
  <si>
    <t>T04 cyc 8</t>
  </si>
  <si>
    <t>T04 cyc 9</t>
  </si>
  <si>
    <t>T04 cyc 10</t>
  </si>
  <si>
    <t>T05 cyc 1</t>
  </si>
  <si>
    <t>T05 cyc 2</t>
  </si>
  <si>
    <t>T05 cyc 3</t>
  </si>
  <si>
    <t>T05 cyc 4</t>
  </si>
  <si>
    <t>T05 cyc 5</t>
  </si>
  <si>
    <t>T05 cyc 6</t>
  </si>
  <si>
    <t>T05 cyc 7</t>
  </si>
  <si>
    <t>T05 cyc 8</t>
  </si>
  <si>
    <t>T05 cyc 9</t>
  </si>
  <si>
    <t>T05 cyc 10</t>
  </si>
  <si>
    <t>T06 cyc 1</t>
  </si>
  <si>
    <t>T06 cyc 2</t>
  </si>
  <si>
    <t>T06 cyc 3</t>
  </si>
  <si>
    <t>T06 cyc 4</t>
  </si>
  <si>
    <t>T06 cyc 5</t>
  </si>
  <si>
    <t>T06 cyc 6</t>
  </si>
  <si>
    <t>T06 cyc 7</t>
  </si>
  <si>
    <t>T06 cyc 8</t>
  </si>
  <si>
    <t>T06 cyc 9</t>
  </si>
  <si>
    <t>T06 cyc 10</t>
  </si>
  <si>
    <t>T01 x Z0</t>
  </si>
  <si>
    <t>T02 x Z0</t>
  </si>
  <si>
    <t>T03 x Z0</t>
  </si>
  <si>
    <t>T04 x Z0</t>
  </si>
  <si>
    <t>T05 x Z0</t>
  </si>
  <si>
    <t>T06 x Z0</t>
  </si>
  <si>
    <t>JJT cyc 1</t>
  </si>
  <si>
    <t>JJT cyc 2</t>
  </si>
  <si>
    <t>JJT cyc 3</t>
  </si>
  <si>
    <t>JJT cyc 4</t>
  </si>
  <si>
    <t>JJT cyc 5</t>
  </si>
  <si>
    <t>JJT cyc 6</t>
  </si>
  <si>
    <t>JJT cyc 7</t>
  </si>
  <si>
    <t>JJT cyc 8</t>
  </si>
  <si>
    <t>JJT cyc 9</t>
  </si>
  <si>
    <t>JJT cyc 10</t>
  </si>
  <si>
    <t>adder</t>
  </si>
  <si>
    <t>square root</t>
  </si>
  <si>
    <t>chol diag 1</t>
  </si>
  <si>
    <t>divider</t>
  </si>
  <si>
    <t>chol diag 0</t>
  </si>
  <si>
    <t>chol 15 mult</t>
  </si>
  <si>
    <t>chol 15 sub</t>
  </si>
  <si>
    <t>chol 25 mult</t>
  </si>
  <si>
    <t>chol 25 sub</t>
  </si>
  <si>
    <t>chol diag 2</t>
  </si>
  <si>
    <t>chol 35 mult</t>
  </si>
  <si>
    <t>chol 35 sub</t>
  </si>
  <si>
    <t>chol diag 3</t>
  </si>
  <si>
    <t>chol 45 mult</t>
  </si>
  <si>
    <t>chol 45 sub</t>
  </si>
  <si>
    <t>chol diag 4</t>
  </si>
  <si>
    <t>chol 55 mult</t>
  </si>
  <si>
    <t>chol 55 sub</t>
  </si>
  <si>
    <t>chol diag 5</t>
  </si>
  <si>
    <t>chol inv col 0</t>
  </si>
  <si>
    <t>chol inv col 1</t>
  </si>
  <si>
    <t>chol inv col 2</t>
  </si>
  <si>
    <t>chol inv col 3</t>
  </si>
  <si>
    <t>chol inv col 4</t>
  </si>
  <si>
    <t>inv col 5</t>
  </si>
  <si>
    <t>inv cyc 1</t>
  </si>
  <si>
    <t>inv cyc 2</t>
  </si>
  <si>
    <t>inv cyc 3</t>
  </si>
  <si>
    <t>inv cyc 4</t>
  </si>
  <si>
    <t>inv cyc 5</t>
  </si>
  <si>
    <t>inv cyc 6</t>
  </si>
  <si>
    <t>inv cyc 7</t>
  </si>
  <si>
    <t>inv cyc 8</t>
  </si>
  <si>
    <t>inv cyc 9</t>
  </si>
  <si>
    <t>inv cyc 10</t>
  </si>
  <si>
    <t>JT(JJT)-1 cyc 1</t>
  </si>
  <si>
    <t>JT(JJT)-1 cyc 2</t>
  </si>
  <si>
    <t>JT(JJT)-1 cyc 3</t>
  </si>
  <si>
    <t>JT(JJT)-1 cyc 4</t>
  </si>
  <si>
    <t>JT(JJT)-1 cyc 5</t>
  </si>
  <si>
    <t>JT(JJT)-1 cyc 6</t>
  </si>
  <si>
    <t>JT(JJT)-1 cyc 7</t>
  </si>
  <si>
    <t>JT(JJT)-1 cyc 8</t>
  </si>
  <si>
    <t>JT(JJT)-1 cyc 9</t>
  </si>
  <si>
    <t>JT(JJT)-1 cyc 10</t>
  </si>
  <si>
    <t>theta</t>
  </si>
  <si>
    <t>Functional Unit</t>
  </si>
  <si>
    <t>Clock Cycle</t>
  </si>
  <si>
    <t>s-Tn</t>
  </si>
  <si>
    <t>cross mul</t>
  </si>
  <si>
    <t>jac col</t>
  </si>
  <si>
    <t>JJT + bias</t>
  </si>
  <si>
    <t>T02 cyc 11</t>
  </si>
  <si>
    <t>T03 cyc 11</t>
  </si>
  <si>
    <t>T04 cyc 11</t>
  </si>
  <si>
    <t>T05 cyc 11</t>
  </si>
  <si>
    <t>T06 cyc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</si>
</sst>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6"/>
      <color theme="1"/>
      <name val="Helvetica"/>
    </font>
    <font>
      <sz val="6"/>
      <color rgb="FF000000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0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4" fillId="0" borderId="0" xfId="0" applyNumberFormat="1" applyFont="1" applyAlignment="1">
      <alignment horizontal="center" vertical="center" wrapText="1"/>
    </xf>
    <xf numFmtId="0" fontId="5" fillId="0" borderId="0" xfId="0" applyNumberFormat="1" applyFont="1" applyAlignment="1">
      <alignment horizontal="center" vertical="center" wrapText="1"/>
    </xf>
  </cellXfs>
  <cellStyles count="4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DN35"/>
  <sheetViews>
    <sheetView tabSelected="1" zoomScale="50" zoomScaleNormal="50" zoomScalePageLayoutView="50" workbookViewId="0">
      <pane xSplit="4" ySplit="2" topLeftCell="E3" activePane="bottomRight" state="frozenSplit"/>
      <selection pane="topRight" activeCell="AL1" sqref="AL1"/>
      <selection pane="bottomLeft" activeCell="A2" sqref="A2"/>
      <selection pane="bottomRight" activeCell="CI27" sqref="CI27"/>
    </sheetView>
  </sheetViews>
  <sheetFormatPr baseColWidth="10" defaultColWidth="5" defaultRowHeight="30" customHeight="1" x14ac:dyDescent="0"/>
  <cols>
    <col min="1" max="4" width="10.33203125" style="1" customWidth="1"/>
    <col min="5" max="159" width="3" style="1" customWidth="1"/>
    <col min="160" max="16384" width="5" style="1"/>
  </cols>
  <sheetData>
    <row r="1" spans="2:78" s="1" customFormat="1" ht="30" customHeight="1">
      <c r="E1" s="1" t="s">
        <v>124</v>
      </c>
    </row>
    <row r="2" spans="2:78" s="1" customFormat="1" ht="30" customHeight="1">
      <c r="B2" s="1" t="s">
        <v>123</v>
      </c>
      <c r="C2" s="1" t="s">
        <v>1</v>
      </c>
      <c r="D2" s="1" t="s">
        <v>10</v>
      </c>
      <c r="E2" s="1">
        <v>1</v>
      </c>
      <c r="F2" s="1">
        <f>E2+1</f>
        <v>2</v>
      </c>
      <c r="G2" s="1">
        <f t="shared" ref="G2:BR2" si="0">F2+1</f>
        <v>3</v>
      </c>
      <c r="H2" s="1">
        <f t="shared" si="0"/>
        <v>4</v>
      </c>
      <c r="I2" s="1">
        <f t="shared" si="0"/>
        <v>5</v>
      </c>
      <c r="J2" s="1">
        <f t="shared" si="0"/>
        <v>6</v>
      </c>
      <c r="K2" s="1">
        <f t="shared" si="0"/>
        <v>7</v>
      </c>
      <c r="L2" s="1">
        <f t="shared" si="0"/>
        <v>8</v>
      </c>
      <c r="M2" s="1">
        <f t="shared" si="0"/>
        <v>9</v>
      </c>
      <c r="N2" s="1">
        <f t="shared" si="0"/>
        <v>10</v>
      </c>
      <c r="O2" s="1">
        <f t="shared" si="0"/>
        <v>11</v>
      </c>
      <c r="P2" s="1">
        <f t="shared" si="0"/>
        <v>12</v>
      </c>
      <c r="Q2" s="1">
        <f t="shared" si="0"/>
        <v>13</v>
      </c>
      <c r="R2" s="1">
        <f t="shared" si="0"/>
        <v>14</v>
      </c>
      <c r="S2" s="1">
        <f t="shared" si="0"/>
        <v>15</v>
      </c>
      <c r="T2" s="1">
        <f t="shared" si="0"/>
        <v>16</v>
      </c>
      <c r="U2" s="1">
        <f t="shared" si="0"/>
        <v>17</v>
      </c>
      <c r="V2" s="1">
        <f t="shared" si="0"/>
        <v>18</v>
      </c>
      <c r="W2" s="1">
        <f t="shared" si="0"/>
        <v>19</v>
      </c>
      <c r="X2" s="1">
        <f t="shared" si="0"/>
        <v>20</v>
      </c>
      <c r="Y2" s="1">
        <f t="shared" si="0"/>
        <v>21</v>
      </c>
      <c r="Z2" s="1">
        <f t="shared" si="0"/>
        <v>22</v>
      </c>
      <c r="AA2" s="1">
        <f t="shared" si="0"/>
        <v>23</v>
      </c>
      <c r="AB2" s="1">
        <f t="shared" si="0"/>
        <v>24</v>
      </c>
      <c r="AC2" s="1">
        <f t="shared" si="0"/>
        <v>25</v>
      </c>
      <c r="AD2" s="1">
        <f t="shared" si="0"/>
        <v>26</v>
      </c>
      <c r="AE2" s="1">
        <f t="shared" si="0"/>
        <v>27</v>
      </c>
      <c r="AF2" s="1">
        <f t="shared" si="0"/>
        <v>28</v>
      </c>
      <c r="AG2" s="1">
        <f t="shared" si="0"/>
        <v>29</v>
      </c>
      <c r="AH2" s="1">
        <f t="shared" si="0"/>
        <v>30</v>
      </c>
      <c r="AI2" s="1">
        <f t="shared" si="0"/>
        <v>31</v>
      </c>
      <c r="AJ2" s="1">
        <f t="shared" si="0"/>
        <v>32</v>
      </c>
      <c r="AK2" s="1">
        <f t="shared" si="0"/>
        <v>33</v>
      </c>
      <c r="AL2" s="1">
        <f t="shared" si="0"/>
        <v>34</v>
      </c>
      <c r="AM2" s="1">
        <f t="shared" si="0"/>
        <v>35</v>
      </c>
      <c r="AN2" s="1">
        <f t="shared" si="0"/>
        <v>36</v>
      </c>
      <c r="AO2" s="1">
        <f t="shared" si="0"/>
        <v>37</v>
      </c>
      <c r="AP2" s="1">
        <f t="shared" si="0"/>
        <v>38</v>
      </c>
      <c r="AQ2" s="1">
        <f t="shared" si="0"/>
        <v>39</v>
      </c>
      <c r="AR2" s="1">
        <f t="shared" si="0"/>
        <v>40</v>
      </c>
      <c r="AS2" s="1">
        <f t="shared" si="0"/>
        <v>41</v>
      </c>
      <c r="AT2" s="1">
        <f t="shared" si="0"/>
        <v>42</v>
      </c>
      <c r="AU2" s="1">
        <f t="shared" si="0"/>
        <v>43</v>
      </c>
      <c r="AV2" s="1">
        <f t="shared" si="0"/>
        <v>44</v>
      </c>
      <c r="AW2" s="1">
        <f t="shared" si="0"/>
        <v>45</v>
      </c>
      <c r="AX2" s="1">
        <f t="shared" si="0"/>
        <v>46</v>
      </c>
      <c r="AY2" s="1">
        <f t="shared" si="0"/>
        <v>47</v>
      </c>
      <c r="AZ2" s="1">
        <f t="shared" si="0"/>
        <v>48</v>
      </c>
      <c r="BA2" s="1">
        <f t="shared" si="0"/>
        <v>49</v>
      </c>
      <c r="BB2" s="1">
        <f t="shared" si="0"/>
        <v>50</v>
      </c>
      <c r="BC2" s="1">
        <f t="shared" si="0"/>
        <v>51</v>
      </c>
      <c r="BD2" s="1">
        <f t="shared" si="0"/>
        <v>52</v>
      </c>
      <c r="BE2" s="1">
        <f t="shared" si="0"/>
        <v>53</v>
      </c>
      <c r="BF2" s="1">
        <f t="shared" si="0"/>
        <v>54</v>
      </c>
      <c r="BG2" s="1">
        <f t="shared" si="0"/>
        <v>55</v>
      </c>
      <c r="BH2" s="1">
        <f t="shared" si="0"/>
        <v>56</v>
      </c>
      <c r="BI2" s="1">
        <f t="shared" si="0"/>
        <v>57</v>
      </c>
      <c r="BJ2" s="1">
        <f t="shared" si="0"/>
        <v>58</v>
      </c>
      <c r="BK2" s="1">
        <f t="shared" si="0"/>
        <v>59</v>
      </c>
      <c r="BL2" s="1">
        <f t="shared" si="0"/>
        <v>60</v>
      </c>
      <c r="BM2" s="1">
        <f t="shared" si="0"/>
        <v>61</v>
      </c>
      <c r="BN2" s="1">
        <f t="shared" si="0"/>
        <v>62</v>
      </c>
      <c r="BO2" s="1">
        <f t="shared" si="0"/>
        <v>63</v>
      </c>
      <c r="BP2" s="1">
        <f t="shared" si="0"/>
        <v>64</v>
      </c>
      <c r="BQ2" s="1">
        <f t="shared" si="0"/>
        <v>65</v>
      </c>
      <c r="BR2" s="1">
        <f t="shared" si="0"/>
        <v>66</v>
      </c>
      <c r="BS2" s="1">
        <f t="shared" ref="BS2:BZ2" si="1">BR2+1</f>
        <v>67</v>
      </c>
      <c r="BT2" s="1">
        <f t="shared" si="1"/>
        <v>68</v>
      </c>
      <c r="BU2" s="1">
        <f t="shared" si="1"/>
        <v>69</v>
      </c>
      <c r="BV2" s="1">
        <f t="shared" si="1"/>
        <v>70</v>
      </c>
      <c r="BW2" s="1">
        <f t="shared" si="1"/>
        <v>71</v>
      </c>
      <c r="BX2" s="1">
        <f t="shared" si="1"/>
        <v>72</v>
      </c>
      <c r="BY2" s="1">
        <f t="shared" si="1"/>
        <v>73</v>
      </c>
      <c r="BZ2" s="1">
        <f t="shared" si="1"/>
        <v>74</v>
      </c>
    </row>
    <row r="3" spans="2:78" s="1" customFormat="1" ht="30" customHeight="1">
      <c r="B3" s="1" t="s">
        <v>0</v>
      </c>
      <c r="C3" s="1">
        <v>2</v>
      </c>
      <c r="D3" s="1">
        <v>23</v>
      </c>
      <c r="E3" s="1" t="s">
        <v>3</v>
      </c>
      <c r="F3" s="1" t="str">
        <f>E3</f>
        <v>joint 1</v>
      </c>
      <c r="G3" s="1" t="str">
        <f t="shared" ref="G3:K3" si="2">F3</f>
        <v>joint 1</v>
      </c>
      <c r="H3" s="1" t="str">
        <f t="shared" si="2"/>
        <v>joint 1</v>
      </c>
      <c r="I3" s="1" t="str">
        <f t="shared" si="2"/>
        <v>joint 1</v>
      </c>
      <c r="J3" s="1" t="str">
        <f t="shared" si="2"/>
        <v>joint 1</v>
      </c>
      <c r="K3" s="1" t="str">
        <f t="shared" si="2"/>
        <v>joint 1</v>
      </c>
      <c r="L3" s="1" t="s">
        <v>3</v>
      </c>
      <c r="M3" s="1" t="str">
        <f>L3</f>
        <v>joint 1</v>
      </c>
      <c r="N3" s="1" t="str">
        <f t="shared" ref="N3" si="3">M3</f>
        <v>joint 1</v>
      </c>
      <c r="O3" s="1" t="str">
        <f t="shared" ref="O3" si="4">N3</f>
        <v>joint 1</v>
      </c>
      <c r="P3" s="1" t="str">
        <f t="shared" ref="P3" si="5">O3</f>
        <v>joint 1</v>
      </c>
      <c r="Q3" s="1" t="str">
        <f t="shared" ref="Q3" si="6">P3</f>
        <v>joint 1</v>
      </c>
      <c r="R3" s="1" t="str">
        <f t="shared" ref="R3" si="7">Q3</f>
        <v>joint 1</v>
      </c>
      <c r="S3" s="1" t="str">
        <f t="shared" ref="S3" si="8">R3</f>
        <v>joint 1</v>
      </c>
      <c r="T3" s="1" t="str">
        <f t="shared" ref="T3" si="9">S3</f>
        <v>joint 1</v>
      </c>
      <c r="U3" s="1" t="str">
        <f t="shared" ref="U3" si="10">T3</f>
        <v>joint 1</v>
      </c>
      <c r="V3" s="1" t="str">
        <f t="shared" ref="V3" si="11">U3</f>
        <v>joint 1</v>
      </c>
      <c r="W3" s="1" t="str">
        <f t="shared" ref="W3" si="12">V3</f>
        <v>joint 1</v>
      </c>
      <c r="X3" s="1" t="str">
        <f t="shared" ref="X3" si="13">W3</f>
        <v>joint 1</v>
      </c>
      <c r="Y3" s="1" t="str">
        <f t="shared" ref="Y3" si="14">X3</f>
        <v>joint 1</v>
      </c>
      <c r="Z3" s="1" t="str">
        <f t="shared" ref="Z3" si="15">Y3</f>
        <v>joint 1</v>
      </c>
      <c r="AA3" s="1" t="str">
        <f t="shared" ref="AA3" si="16">Z3</f>
        <v>joint 1</v>
      </c>
    </row>
    <row r="4" spans="2:78" s="1" customFormat="1" ht="30" customHeight="1">
      <c r="F4" s="1" t="s">
        <v>4</v>
      </c>
      <c r="G4" s="1" t="str">
        <f t="shared" ref="G4:L4" si="17">F4</f>
        <v>joint 2</v>
      </c>
      <c r="H4" s="1" t="str">
        <f t="shared" si="17"/>
        <v>joint 2</v>
      </c>
      <c r="I4" s="1" t="str">
        <f t="shared" si="17"/>
        <v>joint 2</v>
      </c>
      <c r="J4" s="1" t="str">
        <f t="shared" si="17"/>
        <v>joint 2</v>
      </c>
      <c r="K4" s="1" t="str">
        <f t="shared" si="17"/>
        <v>joint 2</v>
      </c>
      <c r="L4" s="1" t="str">
        <f t="shared" si="17"/>
        <v>joint 2</v>
      </c>
      <c r="M4" s="1" t="str">
        <f>L4</f>
        <v>joint 2</v>
      </c>
      <c r="N4" s="1" t="str">
        <f t="shared" ref="N4:P5" si="18">M4</f>
        <v>joint 2</v>
      </c>
      <c r="O4" s="1" t="str">
        <f t="shared" si="18"/>
        <v>joint 2</v>
      </c>
      <c r="P4" s="1" t="str">
        <f t="shared" si="18"/>
        <v>joint 2</v>
      </c>
      <c r="Q4" s="1" t="s">
        <v>4</v>
      </c>
      <c r="R4" s="1" t="s">
        <v>4</v>
      </c>
      <c r="S4" s="1" t="s">
        <v>4</v>
      </c>
      <c r="T4" s="1" t="s">
        <v>4</v>
      </c>
      <c r="U4" s="1" t="s">
        <v>4</v>
      </c>
      <c r="V4" s="1" t="s">
        <v>4</v>
      </c>
      <c r="W4" s="1" t="s">
        <v>4</v>
      </c>
      <c r="X4" s="1" t="s">
        <v>4</v>
      </c>
      <c r="Y4" s="1" t="s">
        <v>4</v>
      </c>
      <c r="Z4" s="1" t="s">
        <v>4</v>
      </c>
      <c r="AA4" s="1" t="s">
        <v>4</v>
      </c>
      <c r="AB4" s="1" t="s">
        <v>4</v>
      </c>
    </row>
    <row r="5" spans="2:78" s="1" customFormat="1" ht="30" customHeight="1">
      <c r="G5" s="1" t="s">
        <v>5</v>
      </c>
      <c r="H5" s="1" t="str">
        <f>G5</f>
        <v>joint 3</v>
      </c>
      <c r="I5" s="1" t="str">
        <f>H5</f>
        <v>joint 3</v>
      </c>
      <c r="J5" s="1" t="str">
        <f>I5</f>
        <v>joint 3</v>
      </c>
      <c r="K5" s="1" t="str">
        <f>J5</f>
        <v>joint 3</v>
      </c>
      <c r="L5" s="1" t="str">
        <f>K5</f>
        <v>joint 3</v>
      </c>
      <c r="M5" s="1" t="str">
        <f>L5</f>
        <v>joint 3</v>
      </c>
      <c r="N5" s="1" t="str">
        <f t="shared" si="18"/>
        <v>joint 3</v>
      </c>
      <c r="O5" s="1" t="str">
        <f t="shared" si="18"/>
        <v>joint 3</v>
      </c>
      <c r="P5" s="1" t="str">
        <f t="shared" si="18"/>
        <v>joint 3</v>
      </c>
      <c r="Q5" s="1" t="str">
        <f>P5</f>
        <v>joint 3</v>
      </c>
      <c r="R5" s="1" t="str">
        <f>Q5</f>
        <v>joint 3</v>
      </c>
      <c r="S5" s="1" t="str">
        <f>R5</f>
        <v>joint 3</v>
      </c>
      <c r="T5" s="1" t="str">
        <f>S5</f>
        <v>joint 3</v>
      </c>
      <c r="U5" s="1" t="str">
        <f>T5</f>
        <v>joint 3</v>
      </c>
      <c r="V5" s="1" t="s">
        <v>5</v>
      </c>
      <c r="W5" s="1" t="s">
        <v>5</v>
      </c>
      <c r="X5" s="1" t="s">
        <v>5</v>
      </c>
      <c r="Y5" s="1" t="s">
        <v>5</v>
      </c>
      <c r="Z5" s="1" t="s">
        <v>5</v>
      </c>
      <c r="AA5" s="1" t="s">
        <v>5</v>
      </c>
      <c r="AB5" s="1" t="s">
        <v>5</v>
      </c>
      <c r="AC5" s="1" t="s">
        <v>5</v>
      </c>
    </row>
    <row r="6" spans="2:78" s="1" customFormat="1" ht="30" customHeight="1">
      <c r="H6" s="1" t="s">
        <v>6</v>
      </c>
      <c r="I6" s="1" t="str">
        <f>H6</f>
        <v>joint 4</v>
      </c>
      <c r="J6" s="1" t="s">
        <v>6</v>
      </c>
      <c r="K6" s="1" t="s">
        <v>6</v>
      </c>
      <c r="L6" s="1" t="s">
        <v>6</v>
      </c>
      <c r="M6" s="1" t="s">
        <v>6</v>
      </c>
      <c r="N6" s="1" t="s">
        <v>6</v>
      </c>
      <c r="O6" s="1" t="s">
        <v>6</v>
      </c>
      <c r="P6" s="1" t="s">
        <v>6</v>
      </c>
      <c r="Q6" s="1" t="s">
        <v>6</v>
      </c>
      <c r="R6" s="1" t="s">
        <v>6</v>
      </c>
      <c r="S6" s="1" t="s">
        <v>6</v>
      </c>
      <c r="T6" s="1" t="s">
        <v>6</v>
      </c>
      <c r="U6" s="1" t="s">
        <v>6</v>
      </c>
      <c r="V6" s="1" t="s">
        <v>6</v>
      </c>
      <c r="W6" s="1" t="s">
        <v>6</v>
      </c>
      <c r="X6" s="1" t="s">
        <v>6</v>
      </c>
      <c r="Y6" s="1" t="s">
        <v>6</v>
      </c>
      <c r="Z6" s="1" t="s">
        <v>6</v>
      </c>
      <c r="AA6" s="1" t="s">
        <v>6</v>
      </c>
      <c r="AB6" s="1" t="s">
        <v>6</v>
      </c>
      <c r="AC6" s="1" t="s">
        <v>6</v>
      </c>
      <c r="AD6" s="1" t="s">
        <v>6</v>
      </c>
    </row>
    <row r="7" spans="2:78" s="1" customFormat="1" ht="30" customHeight="1">
      <c r="I7" s="1" t="s">
        <v>7</v>
      </c>
      <c r="J7" s="1" t="s">
        <v>7</v>
      </c>
      <c r="K7" s="1" t="s">
        <v>7</v>
      </c>
      <c r="L7" s="1" t="s">
        <v>7</v>
      </c>
      <c r="M7" s="1" t="s">
        <v>7</v>
      </c>
      <c r="N7" s="1" t="s">
        <v>7</v>
      </c>
      <c r="O7" s="1" t="s">
        <v>7</v>
      </c>
      <c r="P7" s="1" t="s">
        <v>7</v>
      </c>
      <c r="Q7" s="1" t="s">
        <v>7</v>
      </c>
      <c r="R7" s="1" t="s">
        <v>7</v>
      </c>
      <c r="S7" s="1" t="s">
        <v>7</v>
      </c>
      <c r="T7" s="1" t="s">
        <v>7</v>
      </c>
      <c r="U7" s="1" t="s">
        <v>7</v>
      </c>
      <c r="V7" s="1" t="s">
        <v>7</v>
      </c>
      <c r="W7" s="1" t="s">
        <v>7</v>
      </c>
      <c r="X7" s="1" t="s">
        <v>7</v>
      </c>
      <c r="Y7" s="1" t="s">
        <v>7</v>
      </c>
      <c r="Z7" s="1" t="s">
        <v>7</v>
      </c>
      <c r="AA7" s="1" t="s">
        <v>7</v>
      </c>
      <c r="AB7" s="1" t="s">
        <v>7</v>
      </c>
      <c r="AC7" s="1" t="s">
        <v>7</v>
      </c>
      <c r="AD7" s="1" t="s">
        <v>7</v>
      </c>
      <c r="AE7" s="1" t="s">
        <v>7</v>
      </c>
    </row>
    <row r="8" spans="2:78" s="1" customFormat="1" ht="30" customHeight="1">
      <c r="J8" s="1" t="str">
        <f>AA7</f>
        <v>joint 5</v>
      </c>
      <c r="K8" s="1" t="s">
        <v>8</v>
      </c>
      <c r="L8" s="1" t="s">
        <v>7</v>
      </c>
      <c r="M8" s="1" t="s">
        <v>8</v>
      </c>
      <c r="N8" s="1" t="s">
        <v>8</v>
      </c>
      <c r="O8" s="1" t="s">
        <v>8</v>
      </c>
      <c r="P8" s="1" t="s">
        <v>8</v>
      </c>
      <c r="Q8" s="1" t="s">
        <v>8</v>
      </c>
      <c r="R8" s="1" t="s">
        <v>8</v>
      </c>
      <c r="S8" s="1" t="s">
        <v>8</v>
      </c>
      <c r="T8" s="1" t="s">
        <v>8</v>
      </c>
      <c r="U8" s="1" t="s">
        <v>8</v>
      </c>
      <c r="V8" s="1" t="s">
        <v>8</v>
      </c>
      <c r="W8" s="1" t="s">
        <v>8</v>
      </c>
      <c r="X8" s="1" t="s">
        <v>8</v>
      </c>
      <c r="Y8" s="1" t="s">
        <v>8</v>
      </c>
      <c r="Z8" s="1" t="s">
        <v>8</v>
      </c>
      <c r="AA8" s="1" t="s">
        <v>8</v>
      </c>
      <c r="AB8" s="1" t="s">
        <v>8</v>
      </c>
      <c r="AC8" s="1" t="s">
        <v>8</v>
      </c>
      <c r="AD8" s="1" t="s">
        <v>8</v>
      </c>
      <c r="AE8" s="1" t="s">
        <v>8</v>
      </c>
      <c r="AF8" s="1" t="s">
        <v>8</v>
      </c>
    </row>
    <row r="9" spans="2:78" s="1" customFormat="1" ht="30" customHeight="1">
      <c r="B9" s="1" t="s">
        <v>2</v>
      </c>
      <c r="C9" s="1">
        <v>9</v>
      </c>
      <c r="D9" s="1">
        <v>4</v>
      </c>
      <c r="AB9" s="1" t="s">
        <v>3</v>
      </c>
      <c r="AC9" s="1" t="str">
        <f>AB9</f>
        <v>joint 1</v>
      </c>
      <c r="AD9" s="1" t="str">
        <f>AC9</f>
        <v>joint 1</v>
      </c>
      <c r="AE9" s="1" t="s">
        <v>3</v>
      </c>
      <c r="AL9" s="1" t="s">
        <v>61</v>
      </c>
      <c r="AM9" s="1" t="s">
        <v>61</v>
      </c>
      <c r="AN9" s="1" t="s">
        <v>61</v>
      </c>
      <c r="AO9" s="1" t="s">
        <v>61</v>
      </c>
    </row>
    <row r="10" spans="2:78" s="1" customFormat="1" ht="30" customHeight="1">
      <c r="AC10" s="1" t="s">
        <v>4</v>
      </c>
      <c r="AD10" s="1" t="str">
        <f>AC10</f>
        <v>joint 2</v>
      </c>
      <c r="AE10" s="1" t="s">
        <v>4</v>
      </c>
      <c r="AF10" s="1" t="s">
        <v>4</v>
      </c>
      <c r="AR10" s="1" t="s">
        <v>62</v>
      </c>
      <c r="AS10" s="1" t="s">
        <v>62</v>
      </c>
      <c r="AT10" s="1" t="s">
        <v>62</v>
      </c>
      <c r="AU10" s="1" t="s">
        <v>62</v>
      </c>
    </row>
    <row r="11" spans="2:78" s="1" customFormat="1" ht="30" customHeight="1">
      <c r="AD11" s="1" t="s">
        <v>5</v>
      </c>
      <c r="AE11" s="1" t="str">
        <f>AD11</f>
        <v>joint 3</v>
      </c>
      <c r="AF11" s="1" t="str">
        <f>AE11</f>
        <v>joint 3</v>
      </c>
      <c r="AG11" s="1" t="str">
        <f>AF11</f>
        <v>joint 3</v>
      </c>
      <c r="AX11" s="1" t="s">
        <v>63</v>
      </c>
      <c r="AY11" s="1" t="s">
        <v>63</v>
      </c>
      <c r="AZ11" s="1" t="s">
        <v>63</v>
      </c>
      <c r="BA11" s="1" t="s">
        <v>63</v>
      </c>
    </row>
    <row r="12" spans="2:78" s="1" customFormat="1" ht="30" customHeight="1">
      <c r="AE12" s="1" t="s">
        <v>6</v>
      </c>
      <c r="AF12" s="2" t="s">
        <v>6</v>
      </c>
      <c r="AG12" s="2" t="s">
        <v>6</v>
      </c>
      <c r="AH12" s="2" t="s">
        <v>6</v>
      </c>
      <c r="BD12" s="1" t="s">
        <v>64</v>
      </c>
      <c r="BE12" s="1" t="s">
        <v>64</v>
      </c>
      <c r="BF12" s="1" t="s">
        <v>64</v>
      </c>
      <c r="BG12" s="1" t="s">
        <v>64</v>
      </c>
    </row>
    <row r="13" spans="2:78" s="1" customFormat="1" ht="30" customHeight="1">
      <c r="AF13" s="1" t="s">
        <v>7</v>
      </c>
      <c r="AG13" s="1" t="s">
        <v>7</v>
      </c>
      <c r="AH13" s="1" t="str">
        <f>AG13</f>
        <v>joint 5</v>
      </c>
      <c r="AI13" s="1" t="str">
        <f t="shared" ref="AI13" si="19">AH13</f>
        <v>joint 5</v>
      </c>
      <c r="BJ13" s="1" t="s">
        <v>65</v>
      </c>
      <c r="BK13" s="1" t="s">
        <v>65</v>
      </c>
      <c r="BL13" s="1" t="s">
        <v>65</v>
      </c>
      <c r="BM13" s="1" t="s">
        <v>65</v>
      </c>
    </row>
    <row r="14" spans="2:78" s="1" customFormat="1" ht="30" customHeight="1">
      <c r="AG14" s="1" t="s">
        <v>8</v>
      </c>
      <c r="AH14" s="2" t="s">
        <v>8</v>
      </c>
      <c r="AI14" s="2" t="s">
        <v>8</v>
      </c>
      <c r="AJ14" s="2" t="s">
        <v>8</v>
      </c>
      <c r="BP14" s="1" t="s">
        <v>66</v>
      </c>
      <c r="BQ14" s="1" t="s">
        <v>66</v>
      </c>
      <c r="BR14" s="1" t="s">
        <v>66</v>
      </c>
      <c r="BS14" s="1" t="s">
        <v>66</v>
      </c>
    </row>
    <row r="15" spans="2:78" s="1" customFormat="1" ht="30" customHeight="1">
      <c r="B15" s="1" t="s">
        <v>9</v>
      </c>
      <c r="C15" s="1">
        <v>36</v>
      </c>
      <c r="D15" s="1">
        <v>20</v>
      </c>
      <c r="AG15" s="1" t="s">
        <v>11</v>
      </c>
      <c r="AH15" s="1" t="s">
        <v>12</v>
      </c>
      <c r="AI15" s="1" t="s">
        <v>13</v>
      </c>
      <c r="AJ15" s="1" t="s">
        <v>14</v>
      </c>
      <c r="AK15" s="1" t="s">
        <v>15</v>
      </c>
      <c r="AL15" s="1" t="s">
        <v>16</v>
      </c>
      <c r="AM15" s="1" t="s">
        <v>17</v>
      </c>
      <c r="AN15" s="1" t="s">
        <v>18</v>
      </c>
      <c r="AO15" s="1" t="s">
        <v>19</v>
      </c>
      <c r="AP15" s="1" t="s">
        <v>20</v>
      </c>
      <c r="AQ15" s="1" t="s">
        <v>129</v>
      </c>
      <c r="BW15" s="1" t="s">
        <v>126</v>
      </c>
      <c r="BX15" s="1" t="s">
        <v>126</v>
      </c>
      <c r="BY15" s="1" t="s">
        <v>126</v>
      </c>
    </row>
    <row r="16" spans="2:78" s="1" customFormat="1" ht="30" customHeight="1">
      <c r="AM16" s="1" t="s">
        <v>21</v>
      </c>
      <c r="AN16" s="1" t="s">
        <v>22</v>
      </c>
      <c r="AO16" s="1" t="s">
        <v>23</v>
      </c>
      <c r="AP16" s="1" t="s">
        <v>24</v>
      </c>
      <c r="AQ16" s="1" t="s">
        <v>25</v>
      </c>
      <c r="AR16" s="1" t="s">
        <v>26</v>
      </c>
      <c r="AS16" s="1" t="s">
        <v>27</v>
      </c>
      <c r="AT16" s="1" t="s">
        <v>28</v>
      </c>
      <c r="AU16" s="1" t="s">
        <v>29</v>
      </c>
      <c r="AV16" s="1" t="s">
        <v>30</v>
      </c>
      <c r="AW16" s="1" t="s">
        <v>130</v>
      </c>
    </row>
    <row r="17" spans="2:118" s="1" customFormat="1" ht="30" customHeight="1">
      <c r="AS17" s="1" t="s">
        <v>31</v>
      </c>
      <c r="AT17" s="1" t="s">
        <v>32</v>
      </c>
      <c r="AU17" s="1" t="s">
        <v>33</v>
      </c>
      <c r="AV17" s="1" t="s">
        <v>34</v>
      </c>
      <c r="AW17" s="1" t="s">
        <v>35</v>
      </c>
      <c r="AX17" s="1" t="s">
        <v>36</v>
      </c>
      <c r="AY17" s="1" t="s">
        <v>37</v>
      </c>
      <c r="AZ17" s="1" t="s">
        <v>38</v>
      </c>
      <c r="BA17" s="1" t="s">
        <v>39</v>
      </c>
      <c r="BB17" s="1" t="s">
        <v>40</v>
      </c>
      <c r="BC17" s="1" t="s">
        <v>131</v>
      </c>
    </row>
    <row r="18" spans="2:118" s="1" customFormat="1" ht="30" customHeight="1">
      <c r="AY18" s="1" t="s">
        <v>41</v>
      </c>
      <c r="AZ18" s="1" t="s">
        <v>42</v>
      </c>
      <c r="BA18" s="1" t="s">
        <v>43</v>
      </c>
      <c r="BB18" s="1" t="s">
        <v>44</v>
      </c>
      <c r="BC18" s="1" t="s">
        <v>45</v>
      </c>
      <c r="BD18" s="1" t="s">
        <v>46</v>
      </c>
      <c r="BE18" s="1" t="s">
        <v>47</v>
      </c>
      <c r="BF18" s="1" t="s">
        <v>48</v>
      </c>
      <c r="BG18" s="1" t="s">
        <v>49</v>
      </c>
      <c r="BH18" s="1" t="s">
        <v>50</v>
      </c>
      <c r="BI18" s="1" t="s">
        <v>132</v>
      </c>
    </row>
    <row r="19" spans="2:118" s="1" customFormat="1" ht="30" customHeight="1">
      <c r="BE19" s="1" t="s">
        <v>51</v>
      </c>
      <c r="BF19" s="1" t="s">
        <v>52</v>
      </c>
      <c r="BG19" s="1" t="s">
        <v>53</v>
      </c>
      <c r="BH19" s="1" t="s">
        <v>54</v>
      </c>
      <c r="BI19" s="1" t="s">
        <v>55</v>
      </c>
      <c r="BJ19" s="1" t="s">
        <v>56</v>
      </c>
      <c r="BK19" s="1" t="s">
        <v>57</v>
      </c>
      <c r="BL19" s="1" t="s">
        <v>58</v>
      </c>
      <c r="BM19" s="1" t="s">
        <v>59</v>
      </c>
      <c r="BN19" s="1" t="s">
        <v>60</v>
      </c>
      <c r="BO19" s="1" t="s">
        <v>133</v>
      </c>
    </row>
    <row r="20" spans="2:118" s="1" customFormat="1" ht="30" customHeight="1">
      <c r="B20" s="1" t="s">
        <v>77</v>
      </c>
      <c r="C20" s="1">
        <v>36</v>
      </c>
      <c r="D20" s="1">
        <v>1</v>
      </c>
      <c r="AP20" s="1" t="s">
        <v>61</v>
      </c>
      <c r="AQ20" s="1" t="s">
        <v>61</v>
      </c>
      <c r="AV20" s="1" t="s">
        <v>62</v>
      </c>
      <c r="AW20" s="1" t="s">
        <v>62</v>
      </c>
      <c r="BB20" s="1" t="s">
        <v>63</v>
      </c>
      <c r="BC20" s="1" t="s">
        <v>63</v>
      </c>
      <c r="BH20" s="1" t="s">
        <v>64</v>
      </c>
      <c r="BI20" s="1" t="s">
        <v>64</v>
      </c>
      <c r="BN20" s="1" t="s">
        <v>65</v>
      </c>
      <c r="BO20" s="1" t="s">
        <v>65</v>
      </c>
      <c r="BT20" s="1" t="s">
        <v>66</v>
      </c>
      <c r="BU20" s="1" t="s">
        <v>66</v>
      </c>
      <c r="BV20" s="1" t="s">
        <v>125</v>
      </c>
      <c r="BZ20" s="1" t="s">
        <v>127</v>
      </c>
      <c r="CA20" s="1" t="s">
        <v>127</v>
      </c>
    </row>
    <row r="22" spans="2:118" s="1" customFormat="1" ht="30" customHeight="1">
      <c r="E22" s="1" t="s">
        <v>124</v>
      </c>
    </row>
    <row r="23" spans="2:118" s="1" customFormat="1" ht="30" customHeight="1">
      <c r="B23" s="1" t="s">
        <v>123</v>
      </c>
      <c r="C23" s="1" t="s">
        <v>1</v>
      </c>
      <c r="D23" s="1" t="s">
        <v>10</v>
      </c>
      <c r="E23" s="1">
        <v>75</v>
      </c>
      <c r="F23" s="1">
        <f t="shared" ref="F23" si="20">E23+1</f>
        <v>76</v>
      </c>
      <c r="G23" s="1">
        <f t="shared" ref="G23" si="21">F23+1</f>
        <v>77</v>
      </c>
      <c r="H23" s="1">
        <f t="shared" ref="H23" si="22">G23+1</f>
        <v>78</v>
      </c>
      <c r="I23" s="1">
        <f t="shared" ref="I23" si="23">H23+1</f>
        <v>79</v>
      </c>
      <c r="J23" s="1">
        <f t="shared" ref="J23" si="24">I23+1</f>
        <v>80</v>
      </c>
      <c r="K23" s="1">
        <f t="shared" ref="K23" si="25">J23+1</f>
        <v>81</v>
      </c>
      <c r="L23" s="1">
        <f t="shared" ref="L23" si="26">K23+1</f>
        <v>82</v>
      </c>
      <c r="M23" s="1">
        <f t="shared" ref="M23" si="27">L23+1</f>
        <v>83</v>
      </c>
      <c r="N23" s="1">
        <f t="shared" ref="N23" si="28">M23+1</f>
        <v>84</v>
      </c>
      <c r="O23" s="1">
        <f t="shared" ref="O23" si="29">N23+1</f>
        <v>85</v>
      </c>
      <c r="P23" s="1">
        <f t="shared" ref="P23" si="30">O23+1</f>
        <v>86</v>
      </c>
      <c r="Q23" s="1">
        <f t="shared" ref="Q23" si="31">P23+1</f>
        <v>87</v>
      </c>
      <c r="R23" s="1">
        <f t="shared" ref="R23" si="32">Q23+1</f>
        <v>88</v>
      </c>
      <c r="S23" s="1">
        <f t="shared" ref="S23" si="33">R23+1</f>
        <v>89</v>
      </c>
      <c r="T23" s="1">
        <f t="shared" ref="T23" si="34">S23+1</f>
        <v>90</v>
      </c>
      <c r="U23" s="1">
        <f t="shared" ref="U23" si="35">T23+1</f>
        <v>91</v>
      </c>
      <c r="V23" s="1">
        <f t="shared" ref="V23" si="36">U23+1</f>
        <v>92</v>
      </c>
      <c r="W23" s="1">
        <f t="shared" ref="W23" si="37">V23+1</f>
        <v>93</v>
      </c>
      <c r="X23" s="1">
        <f t="shared" ref="X23" si="38">W23+1</f>
        <v>94</v>
      </c>
      <c r="Y23" s="1">
        <f t="shared" ref="Y23" si="39">X23+1</f>
        <v>95</v>
      </c>
      <c r="Z23" s="1">
        <f t="shared" ref="Z23" si="40">Y23+1</f>
        <v>96</v>
      </c>
      <c r="AA23" s="1">
        <f t="shared" ref="AA23" si="41">Z23+1</f>
        <v>97</v>
      </c>
      <c r="AB23" s="1">
        <f t="shared" ref="AB23" si="42">AA23+1</f>
        <v>98</v>
      </c>
      <c r="AC23" s="1">
        <f t="shared" ref="AC23" si="43">AB23+1</f>
        <v>99</v>
      </c>
      <c r="AD23" s="1">
        <f t="shared" ref="AD23" si="44">AC23+1</f>
        <v>100</v>
      </c>
      <c r="AE23" s="1">
        <f t="shared" ref="AE23" si="45">AD23+1</f>
        <v>101</v>
      </c>
      <c r="AF23" s="1">
        <f t="shared" ref="AF23" si="46">AE23+1</f>
        <v>102</v>
      </c>
      <c r="AG23" s="1">
        <f t="shared" ref="AG23" si="47">AF23+1</f>
        <v>103</v>
      </c>
      <c r="AH23" s="1">
        <f t="shared" ref="AH23" si="48">AG23+1</f>
        <v>104</v>
      </c>
      <c r="AI23" s="1">
        <f t="shared" ref="AI23" si="49">AH23+1</f>
        <v>105</v>
      </c>
      <c r="AJ23" s="1">
        <f t="shared" ref="AJ23" si="50">AI23+1</f>
        <v>106</v>
      </c>
      <c r="AK23" s="1">
        <f t="shared" ref="AK23" si="51">AJ23+1</f>
        <v>107</v>
      </c>
      <c r="AL23" s="1">
        <f t="shared" ref="AL23" si="52">AK23+1</f>
        <v>108</v>
      </c>
      <c r="AM23" s="1">
        <f t="shared" ref="AM23" si="53">AL23+1</f>
        <v>109</v>
      </c>
      <c r="AN23" s="1">
        <f t="shared" ref="AN23" si="54">AM23+1</f>
        <v>110</v>
      </c>
      <c r="AO23" s="1">
        <f t="shared" ref="AO23" si="55">AN23+1</f>
        <v>111</v>
      </c>
      <c r="AP23" s="1">
        <f t="shared" ref="AP23" si="56">AO23+1</f>
        <v>112</v>
      </c>
      <c r="AQ23" s="1">
        <f t="shared" ref="AQ23" si="57">AP23+1</f>
        <v>113</v>
      </c>
      <c r="AR23" s="1">
        <f t="shared" ref="AR23" si="58">AQ23+1</f>
        <v>114</v>
      </c>
      <c r="AS23" s="1">
        <f t="shared" ref="AS23" si="59">AR23+1</f>
        <v>115</v>
      </c>
      <c r="AT23" s="1">
        <f t="shared" ref="AT23" si="60">AS23+1</f>
        <v>116</v>
      </c>
      <c r="AU23" s="1">
        <f t="shared" ref="AU23" si="61">AT23+1</f>
        <v>117</v>
      </c>
      <c r="AV23" s="1">
        <f t="shared" ref="AV23" si="62">AU23+1</f>
        <v>118</v>
      </c>
      <c r="AW23" s="1">
        <f t="shared" ref="AW23" si="63">AV23+1</f>
        <v>119</v>
      </c>
      <c r="AX23" s="1">
        <f t="shared" ref="AX23" si="64">AW23+1</f>
        <v>120</v>
      </c>
      <c r="AY23" s="1">
        <f t="shared" ref="AY23" si="65">AX23+1</f>
        <v>121</v>
      </c>
      <c r="AZ23" s="1">
        <f t="shared" ref="AZ23" si="66">AY23+1</f>
        <v>122</v>
      </c>
      <c r="BA23" s="1">
        <f t="shared" ref="BA23" si="67">AZ23+1</f>
        <v>123</v>
      </c>
      <c r="BB23" s="1">
        <f t="shared" ref="BB23" si="68">BA23+1</f>
        <v>124</v>
      </c>
      <c r="BC23" s="1">
        <f t="shared" ref="BC23" si="69">BB23+1</f>
        <v>125</v>
      </c>
      <c r="BD23" s="1">
        <f t="shared" ref="BD23" si="70">BC23+1</f>
        <v>126</v>
      </c>
      <c r="BE23" s="1">
        <f t="shared" ref="BE23" si="71">BD23+1</f>
        <v>127</v>
      </c>
      <c r="BF23" s="1">
        <f t="shared" ref="BF23" si="72">BE23+1</f>
        <v>128</v>
      </c>
      <c r="BG23" s="1">
        <f t="shared" ref="BG23" si="73">BF23+1</f>
        <v>129</v>
      </c>
      <c r="BH23" s="1">
        <f t="shared" ref="BH23" si="74">BG23+1</f>
        <v>130</v>
      </c>
      <c r="BI23" s="1">
        <f t="shared" ref="BI23" si="75">BH23+1</f>
        <v>131</v>
      </c>
      <c r="BJ23" s="1">
        <f t="shared" ref="BJ23" si="76">BI23+1</f>
        <v>132</v>
      </c>
      <c r="BK23" s="1">
        <f t="shared" ref="BK23" si="77">BJ23+1</f>
        <v>133</v>
      </c>
      <c r="BL23" s="1">
        <f t="shared" ref="BL23" si="78">BK23+1</f>
        <v>134</v>
      </c>
      <c r="BM23" s="1">
        <f t="shared" ref="BM23" si="79">BL23+1</f>
        <v>135</v>
      </c>
      <c r="BN23" s="1">
        <f t="shared" ref="BN23" si="80">BM23+1</f>
        <v>136</v>
      </c>
      <c r="BO23" s="1">
        <f t="shared" ref="BO23" si="81">BN23+1</f>
        <v>137</v>
      </c>
      <c r="BP23" s="1">
        <f t="shared" ref="BP23" si="82">BO23+1</f>
        <v>138</v>
      </c>
      <c r="BQ23" s="1">
        <f t="shared" ref="BQ23" si="83">BP23+1</f>
        <v>139</v>
      </c>
      <c r="BR23" s="1">
        <f t="shared" ref="BR23" si="84">BQ23+1</f>
        <v>140</v>
      </c>
      <c r="BS23" s="1">
        <f t="shared" ref="BS23" si="85">BR23+1</f>
        <v>141</v>
      </c>
      <c r="BT23" s="1">
        <f t="shared" ref="BT23" si="86">BS23+1</f>
        <v>142</v>
      </c>
      <c r="BU23" s="1">
        <f t="shared" ref="BU23" si="87">BT23+1</f>
        <v>143</v>
      </c>
      <c r="BV23" s="1">
        <f t="shared" ref="BV23" si="88">BU23+1</f>
        <v>144</v>
      </c>
      <c r="BW23" s="1">
        <f t="shared" ref="BW23" si="89">BV23+1</f>
        <v>145</v>
      </c>
      <c r="BX23" s="1">
        <f t="shared" ref="BX23" si="90">BW23+1</f>
        <v>146</v>
      </c>
      <c r="BY23" s="1">
        <f t="shared" ref="BY23" si="91">BX23+1</f>
        <v>147</v>
      </c>
      <c r="BZ23" s="1">
        <f t="shared" ref="BZ23" si="92">BY23+1</f>
        <v>148</v>
      </c>
      <c r="CA23" s="1">
        <f t="shared" ref="CA23" si="93">BZ23+1</f>
        <v>149</v>
      </c>
      <c r="CB23" s="1">
        <f t="shared" ref="CB23" si="94">CA23+1</f>
        <v>150</v>
      </c>
      <c r="CC23" s="1">
        <f t="shared" ref="CC23" si="95">CB23+1</f>
        <v>151</v>
      </c>
      <c r="CD23" s="1">
        <f t="shared" ref="CD23" si="96">CC23+1</f>
        <v>152</v>
      </c>
      <c r="CE23" s="1">
        <f t="shared" ref="CE23" si="97">CD23+1</f>
        <v>153</v>
      </c>
      <c r="CF23" s="1">
        <f t="shared" ref="CF23" si="98">CE23+1</f>
        <v>154</v>
      </c>
      <c r="CG23" s="1">
        <f t="shared" ref="CG23" si="99">CF23+1</f>
        <v>155</v>
      </c>
      <c r="CH23" s="1">
        <f t="shared" ref="CH23" si="100">CG23+1</f>
        <v>156</v>
      </c>
      <c r="CI23" s="1">
        <f t="shared" ref="CI23" si="101">CH23+1</f>
        <v>157</v>
      </c>
      <c r="CJ23" s="1">
        <f t="shared" ref="CJ23" si="102">CI23+1</f>
        <v>158</v>
      </c>
      <c r="CK23" s="1">
        <f t="shared" ref="CK23" si="103">CJ23+1</f>
        <v>159</v>
      </c>
      <c r="CL23" s="1">
        <f t="shared" ref="CL23" si="104">CK23+1</f>
        <v>160</v>
      </c>
      <c r="CM23" s="1">
        <f t="shared" ref="CM23" si="105">CL23+1</f>
        <v>161</v>
      </c>
      <c r="CN23" s="1">
        <f t="shared" ref="CN23" si="106">CM23+1</f>
        <v>162</v>
      </c>
      <c r="CO23" s="1">
        <f t="shared" ref="CO23" si="107">CN23+1</f>
        <v>163</v>
      </c>
      <c r="CP23" s="1">
        <f t="shared" ref="CP23" si="108">CO23+1</f>
        <v>164</v>
      </c>
      <c r="CQ23" s="1">
        <f t="shared" ref="CQ23" si="109">CP23+1</f>
        <v>165</v>
      </c>
      <c r="CR23" s="1">
        <f t="shared" ref="CR23" si="110">CQ23+1</f>
        <v>166</v>
      </c>
      <c r="CS23" s="1">
        <f t="shared" ref="CS23" si="111">CR23+1</f>
        <v>167</v>
      </c>
      <c r="CT23" s="1">
        <f t="shared" ref="CT23" si="112">CS23+1</f>
        <v>168</v>
      </c>
      <c r="CU23" s="1">
        <f t="shared" ref="CU23" si="113">CT23+1</f>
        <v>169</v>
      </c>
      <c r="CV23" s="1">
        <f t="shared" ref="CV23" si="114">CU23+1</f>
        <v>170</v>
      </c>
      <c r="CW23" s="1">
        <f t="shared" ref="CW23" si="115">CV23+1</f>
        <v>171</v>
      </c>
      <c r="CX23" s="1">
        <f t="shared" ref="CX23" si="116">CW23+1</f>
        <v>172</v>
      </c>
      <c r="CY23" s="1">
        <f t="shared" ref="CY23" si="117">CX23+1</f>
        <v>173</v>
      </c>
      <c r="CZ23" s="1">
        <f t="shared" ref="CZ23" si="118">CY23+1</f>
        <v>174</v>
      </c>
      <c r="DA23" s="1">
        <f t="shared" ref="DA23" si="119">CZ23+1</f>
        <v>175</v>
      </c>
      <c r="DB23" s="1">
        <f t="shared" ref="DB23" si="120">DA23+1</f>
        <v>176</v>
      </c>
      <c r="DC23" s="1">
        <f t="shared" ref="DC23" si="121">DB23+1</f>
        <v>177</v>
      </c>
      <c r="DD23" s="1">
        <f t="shared" ref="DD23" si="122">DC23+1</f>
        <v>178</v>
      </c>
      <c r="DE23" s="1">
        <f t="shared" ref="DE23" si="123">DD23+1</f>
        <v>179</v>
      </c>
      <c r="DF23" s="1">
        <f t="shared" ref="DF23" si="124">DE23+1</f>
        <v>180</v>
      </c>
      <c r="DG23" s="1">
        <f t="shared" ref="DG23" si="125">DF23+1</f>
        <v>181</v>
      </c>
      <c r="DH23" s="1">
        <f t="shared" ref="DH23" si="126">DG23+1</f>
        <v>182</v>
      </c>
      <c r="DI23" s="1">
        <f t="shared" ref="DI23" si="127">DH23+1</f>
        <v>183</v>
      </c>
      <c r="DJ23" s="1">
        <f t="shared" ref="DJ23" si="128">DI23+1</f>
        <v>184</v>
      </c>
      <c r="DK23" s="1">
        <f t="shared" ref="DK23" si="129">DJ23+1</f>
        <v>185</v>
      </c>
      <c r="DL23" s="1">
        <f t="shared" ref="DL23" si="130">DK23+1</f>
        <v>186</v>
      </c>
      <c r="DM23" s="1">
        <f t="shared" ref="DM23" si="131">DL23+1</f>
        <v>187</v>
      </c>
      <c r="DN23" s="1">
        <f t="shared" ref="DN23" si="132">DM23+1</f>
        <v>188</v>
      </c>
    </row>
    <row r="24" spans="2:118" s="1" customFormat="1" ht="30" customHeight="1">
      <c r="B24" s="1" t="s">
        <v>2</v>
      </c>
      <c r="C24" s="1">
        <v>9</v>
      </c>
      <c r="D24" s="1">
        <v>3</v>
      </c>
      <c r="DL24" s="1" t="s">
        <v>122</v>
      </c>
      <c r="DM24" s="1" t="s">
        <v>122</v>
      </c>
      <c r="DN24" s="1" t="s">
        <v>122</v>
      </c>
    </row>
    <row r="25" spans="2:118" s="1" customFormat="1" ht="30" customHeight="1">
      <c r="B25" s="1" t="s">
        <v>9</v>
      </c>
      <c r="C25" s="1">
        <v>36</v>
      </c>
      <c r="D25" s="1">
        <v>20</v>
      </c>
      <c r="E25" s="1" t="s">
        <v>67</v>
      </c>
      <c r="F25" s="1" t="s">
        <v>68</v>
      </c>
      <c r="G25" s="1" t="s">
        <v>69</v>
      </c>
      <c r="H25" s="1" t="s">
        <v>70</v>
      </c>
      <c r="I25" s="1" t="s">
        <v>71</v>
      </c>
      <c r="J25" s="1" t="s">
        <v>72</v>
      </c>
      <c r="K25" s="1" t="s">
        <v>73</v>
      </c>
      <c r="L25" s="1" t="s">
        <v>74</v>
      </c>
      <c r="M25" s="1" t="s">
        <v>75</v>
      </c>
      <c r="N25" s="1" t="s">
        <v>76</v>
      </c>
      <c r="Z25" s="1" t="s">
        <v>82</v>
      </c>
      <c r="AA25" s="1" t="s">
        <v>82</v>
      </c>
      <c r="AB25" s="1" t="s">
        <v>82</v>
      </c>
      <c r="AN25" s="1" t="s">
        <v>84</v>
      </c>
      <c r="AO25" s="1" t="s">
        <v>84</v>
      </c>
      <c r="AP25" s="1" t="s">
        <v>84</v>
      </c>
      <c r="BB25" s="1" t="s">
        <v>87</v>
      </c>
      <c r="BC25" s="1" t="s">
        <v>87</v>
      </c>
      <c r="BD25" s="1" t="s">
        <v>87</v>
      </c>
      <c r="BP25" s="1" t="s">
        <v>90</v>
      </c>
      <c r="BQ25" s="1" t="s">
        <v>90</v>
      </c>
      <c r="BR25" s="1" t="s">
        <v>90</v>
      </c>
      <c r="CD25" s="1" t="s">
        <v>93</v>
      </c>
      <c r="CE25" s="1" t="s">
        <v>93</v>
      </c>
      <c r="CF25" s="1" t="s">
        <v>93</v>
      </c>
      <c r="CR25" s="1" t="s">
        <v>102</v>
      </c>
      <c r="CS25" s="1" t="s">
        <v>103</v>
      </c>
      <c r="CT25" s="1" t="s">
        <v>104</v>
      </c>
      <c r="CU25" s="1" t="s">
        <v>105</v>
      </c>
      <c r="CV25" s="1" t="s">
        <v>106</v>
      </c>
      <c r="CW25" s="1" t="s">
        <v>107</v>
      </c>
      <c r="CX25" s="1" t="s">
        <v>108</v>
      </c>
      <c r="CY25" s="1" t="s">
        <v>109</v>
      </c>
      <c r="CZ25" s="1" t="s">
        <v>110</v>
      </c>
      <c r="DA25" s="1" t="s">
        <v>111</v>
      </c>
      <c r="DB25" s="1" t="s">
        <v>112</v>
      </c>
      <c r="DC25" s="1" t="s">
        <v>113</v>
      </c>
      <c r="DD25" s="1" t="s">
        <v>114</v>
      </c>
      <c r="DE25" s="1" t="s">
        <v>115</v>
      </c>
      <c r="DF25" s="1" t="s">
        <v>116</v>
      </c>
      <c r="DG25" s="1" t="s">
        <v>117</v>
      </c>
      <c r="DH25" s="1" t="s">
        <v>118</v>
      </c>
      <c r="DI25" s="1" t="s">
        <v>119</v>
      </c>
      <c r="DJ25" s="1" t="s">
        <v>120</v>
      </c>
      <c r="DK25" s="1" t="s">
        <v>121</v>
      </c>
    </row>
    <row r="26" spans="2:118" s="1" customFormat="1" ht="30" customHeight="1">
      <c r="B26" s="1" t="s">
        <v>77</v>
      </c>
      <c r="C26" s="1">
        <v>36</v>
      </c>
      <c r="D26" s="1">
        <v>2</v>
      </c>
      <c r="O26" s="1" t="s">
        <v>128</v>
      </c>
      <c r="AC26" s="1" t="s">
        <v>83</v>
      </c>
      <c r="AQ26" s="1" t="s">
        <v>85</v>
      </c>
      <c r="BE26" s="1" t="s">
        <v>88</v>
      </c>
      <c r="BS26" s="1" t="s">
        <v>91</v>
      </c>
      <c r="CG26" s="1" t="s">
        <v>94</v>
      </c>
    </row>
    <row r="27" spans="2:118" s="1" customFormat="1" ht="30" customHeight="1">
      <c r="B27" s="1" t="s">
        <v>78</v>
      </c>
      <c r="C27" s="1">
        <v>1</v>
      </c>
      <c r="D27" s="1">
        <v>5</v>
      </c>
      <c r="P27" s="1" t="s">
        <v>81</v>
      </c>
      <c r="Q27" s="1" t="s">
        <v>81</v>
      </c>
      <c r="R27" s="1" t="s">
        <v>81</v>
      </c>
      <c r="S27" s="1" t="s">
        <v>81</v>
      </c>
      <c r="T27" s="1" t="s">
        <v>81</v>
      </c>
      <c r="AD27" s="1" t="s">
        <v>79</v>
      </c>
      <c r="AE27" s="1" t="s">
        <v>79</v>
      </c>
      <c r="AF27" s="1" t="s">
        <v>79</v>
      </c>
      <c r="AG27" s="1" t="s">
        <v>79</v>
      </c>
      <c r="AH27" s="1" t="s">
        <v>79</v>
      </c>
      <c r="AR27" s="1" t="s">
        <v>86</v>
      </c>
      <c r="AS27" s="1" t="s">
        <v>86</v>
      </c>
      <c r="AT27" s="1" t="s">
        <v>86</v>
      </c>
      <c r="AU27" s="1" t="s">
        <v>86</v>
      </c>
      <c r="AV27" s="1" t="s">
        <v>86</v>
      </c>
      <c r="BF27" s="1" t="s">
        <v>89</v>
      </c>
      <c r="BG27" s="1" t="s">
        <v>89</v>
      </c>
      <c r="BH27" s="1" t="s">
        <v>89</v>
      </c>
      <c r="BI27" s="1" t="s">
        <v>89</v>
      </c>
      <c r="BJ27" s="1" t="s">
        <v>89</v>
      </c>
      <c r="BT27" s="1" t="s">
        <v>92</v>
      </c>
      <c r="BU27" s="1" t="s">
        <v>92</v>
      </c>
      <c r="BV27" s="1" t="s">
        <v>92</v>
      </c>
      <c r="BW27" s="1" t="s">
        <v>92</v>
      </c>
      <c r="BX27" s="1" t="s">
        <v>92</v>
      </c>
      <c r="CH27" s="1" t="s">
        <v>95</v>
      </c>
      <c r="CI27" s="1" t="s">
        <v>95</v>
      </c>
      <c r="CJ27" s="1" t="s">
        <v>95</v>
      </c>
      <c r="CK27" s="1" t="s">
        <v>95</v>
      </c>
      <c r="CL27" s="1" t="s">
        <v>95</v>
      </c>
    </row>
    <row r="28" spans="2:118" s="1" customFormat="1" ht="30" customHeight="1">
      <c r="B28" s="1" t="s">
        <v>80</v>
      </c>
      <c r="C28" s="1">
        <v>6</v>
      </c>
      <c r="D28" s="1">
        <v>5</v>
      </c>
      <c r="U28" s="1" t="s">
        <v>96</v>
      </c>
      <c r="V28" s="1" t="s">
        <v>96</v>
      </c>
      <c r="W28" s="1" t="s">
        <v>96</v>
      </c>
      <c r="X28" s="1" t="s">
        <v>96</v>
      </c>
      <c r="Y28" s="1" t="s">
        <v>96</v>
      </c>
      <c r="AI28" s="1" t="s">
        <v>97</v>
      </c>
      <c r="AJ28" s="1" t="s">
        <v>97</v>
      </c>
      <c r="AK28" s="1" t="s">
        <v>97</v>
      </c>
      <c r="AL28" s="1" t="s">
        <v>97</v>
      </c>
      <c r="AM28" s="1" t="s">
        <v>97</v>
      </c>
      <c r="AW28" s="1" t="s">
        <v>98</v>
      </c>
      <c r="AX28" s="1" t="s">
        <v>98</v>
      </c>
      <c r="AY28" s="1" t="s">
        <v>98</v>
      </c>
      <c r="AZ28" s="1" t="s">
        <v>98</v>
      </c>
      <c r="BA28" s="1" t="s">
        <v>98</v>
      </c>
      <c r="BK28" s="1" t="s">
        <v>99</v>
      </c>
      <c r="BL28" s="1" t="s">
        <v>99</v>
      </c>
      <c r="BM28" s="1" t="s">
        <v>99</v>
      </c>
      <c r="BN28" s="1" t="s">
        <v>99</v>
      </c>
      <c r="BO28" s="1" t="s">
        <v>99</v>
      </c>
      <c r="BY28" s="1" t="s">
        <v>100</v>
      </c>
      <c r="BZ28" s="1" t="s">
        <v>100</v>
      </c>
      <c r="CA28" s="1" t="s">
        <v>100</v>
      </c>
      <c r="CB28" s="1" t="s">
        <v>100</v>
      </c>
      <c r="CC28" s="1" t="s">
        <v>100</v>
      </c>
      <c r="CM28" s="1" t="s">
        <v>101</v>
      </c>
      <c r="CN28" s="1" t="s">
        <v>101</v>
      </c>
      <c r="CO28" s="1" t="s">
        <v>101</v>
      </c>
      <c r="CP28" s="1" t="s">
        <v>101</v>
      </c>
      <c r="CQ28" s="1" t="s">
        <v>101</v>
      </c>
    </row>
    <row r="31" spans="2:118" s="1" customFormat="1" ht="30" customHeight="1">
      <c r="C31" s="1">
        <v>188</v>
      </c>
    </row>
    <row r="32" spans="2:118" s="1" customFormat="1" ht="30" customHeight="1">
      <c r="C32" s="1">
        <f>100000000</f>
        <v>100000000</v>
      </c>
    </row>
    <row r="33" spans="3:3" s="1" customFormat="1" ht="30" customHeight="1">
      <c r="C33" s="1">
        <f>1/C32</f>
        <v>1E-8</v>
      </c>
    </row>
    <row r="34" spans="3:3" s="1" customFormat="1" ht="30" customHeight="1">
      <c r="C34" s="1">
        <f>C31*C33</f>
        <v>1.88E-6</v>
      </c>
    </row>
    <row r="35" spans="3:3" s="1" customFormat="1" ht="30" customHeight="1">
      <c r="C35" s="1">
        <f>C34*1000000</f>
        <v>1.88</v>
      </c>
    </row>
  </sheetData>
  <phoneticPr fontId="3" type="noConversion"/>
  <pageMargins left="0.75" right="0.75" top="1" bottom="1" header="0.5" footer="0.5"/>
  <pageSetup scale="24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Yipeng Huang</dc:creator>
  <cp:lastModifiedBy>Yipeng Huang</cp:lastModifiedBy>
  <cp:lastPrinted>2014-03-26T15:01:49Z</cp:lastPrinted>
  <dcterms:created xsi:type="dcterms:W3CDTF">2014-03-26T00:30:21Z</dcterms:created>
  <dcterms:modified xsi:type="dcterms:W3CDTF">2014-04-15T21:40:40Z</dcterms:modified>
</cp:coreProperties>
</file>