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CombinatorialOptimization20180526\"/>
    </mc:Choice>
  </mc:AlternateContent>
  <xr:revisionPtr revIDLastSave="0" documentId="10_ncr:8100000_{5C03B7BA-F747-4022-B13E-128305A8C6CA}" xr6:coauthVersionLast="33" xr6:coauthVersionMax="33" xr10:uidLastSave="{00000000-0000-0000-0000-000000000000}"/>
  <bookViews>
    <workbookView xWindow="0" yWindow="600" windowWidth="28800" windowHeight="13920" firstSheet="1" activeTab="1" xr2:uid="{C90701CC-1C70-4EA3-99DC-E94E99961C77}"/>
  </bookViews>
  <sheets>
    <sheet name="Sheet1" sheetId="1" r:id="rId1"/>
    <sheet name="1000ループ" sheetId="2" r:id="rId2"/>
    <sheet name="10000ループ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8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<sst xmlns="http://schemas.openxmlformats.org/spreadsheetml/2006/main" count="28" uniqueCount="15">
  <si>
    <t>探索点数</t>
    <rPh sb="0" eb="2">
      <t>タンサク</t>
    </rPh>
    <rPh sb="2" eb="4">
      <t>テンスウ</t>
    </rPh>
    <phoneticPr fontId="1"/>
  </si>
  <si>
    <t>（A-B)</t>
    <phoneticPr fontId="1"/>
  </si>
  <si>
    <t>近傍の
サイズ</t>
    <rPh sb="0" eb="2">
      <t>キンボウ</t>
    </rPh>
    <phoneticPr fontId="1"/>
  </si>
  <si>
    <t>（集中化の指標）</t>
    <rPh sb="1" eb="4">
      <t>シュウチュウカ</t>
    </rPh>
    <rPh sb="5" eb="7">
      <t>シヒョウ</t>
    </rPh>
    <phoneticPr fontId="1"/>
  </si>
  <si>
    <t>（多様化の指標）</t>
    <rPh sb="1" eb="4">
      <t>タヨウカ</t>
    </rPh>
    <rPh sb="5" eb="7">
      <t>シヒョウ</t>
    </rPh>
    <phoneticPr fontId="1"/>
  </si>
  <si>
    <t>（多様化および集中化のバランスの指標）</t>
    <rPh sb="1" eb="4">
      <t>タヨウカ</t>
    </rPh>
    <rPh sb="7" eb="10">
      <t>シュウチュウカ</t>
    </rPh>
    <rPh sb="16" eb="18">
      <t>シヒョウ</t>
    </rPh>
    <phoneticPr fontId="1"/>
  </si>
  <si>
    <t>【計算結果】</t>
    <rPh sb="1" eb="3">
      <t>ケイサン</t>
    </rPh>
    <rPh sb="3" eb="5">
      <t>ケッカ</t>
    </rPh>
    <phoneticPr fontId="1"/>
  </si>
  <si>
    <t>近傍の
探索率</t>
    <rPh sb="0" eb="2">
      <t>キンボウ</t>
    </rPh>
    <rPh sb="4" eb="6">
      <t>タンサク</t>
    </rPh>
    <rPh sb="6" eb="7">
      <t>リツ</t>
    </rPh>
    <phoneticPr fontId="1"/>
  </si>
  <si>
    <t>　・試行回数：100回</t>
    <rPh sb="2" eb="4">
      <t>シコウ</t>
    </rPh>
    <rPh sb="4" eb="6">
      <t>カイスウ</t>
    </rPh>
    <rPh sb="10" eb="11">
      <t>カイ</t>
    </rPh>
    <phoneticPr fontId="1"/>
  </si>
  <si>
    <t>　・適用問題：TSPLIB pr107</t>
    <rPh sb="2" eb="4">
      <t>テキヨウ</t>
    </rPh>
    <rPh sb="4" eb="6">
      <t>モンダイ</t>
    </rPh>
    <phoneticPr fontId="1"/>
  </si>
  <si>
    <t>【計算方法】</t>
    <rPh sb="1" eb="3">
      <t>ケイサン</t>
    </rPh>
    <rPh sb="3" eb="5">
      <t>ホウホウ</t>
    </rPh>
    <phoneticPr fontId="1"/>
  </si>
  <si>
    <t>探索で得られた最良解（A）</t>
    <rPh sb="0" eb="2">
      <t>タンサク</t>
    </rPh>
    <rPh sb="3" eb="4">
      <t>エ</t>
    </rPh>
    <rPh sb="7" eb="9">
      <t>サイリョウ</t>
    </rPh>
    <rPh sb="9" eb="10">
      <t>カイ</t>
    </rPh>
    <phoneticPr fontId="1"/>
  </si>
  <si>
    <t>探索で訪れた引込領域のLocal Minimum（B）</t>
    <rPh sb="0" eb="2">
      <t>タンサク</t>
    </rPh>
    <rPh sb="3" eb="4">
      <t>オトズ</t>
    </rPh>
    <rPh sb="6" eb="8">
      <t>ヒキコミ</t>
    </rPh>
    <rPh sb="8" eb="10">
      <t>リョウイキ</t>
    </rPh>
    <phoneticPr fontId="1"/>
  </si>
  <si>
    <t>　近傍の探索率から算出した探索点数の点を調べ、最も優れた点へ移動する
操作を1000イテレーション実施</t>
    <rPh sb="1" eb="3">
      <t>キンボウ</t>
    </rPh>
    <rPh sb="4" eb="6">
      <t>タンサク</t>
    </rPh>
    <rPh sb="6" eb="7">
      <t>リツ</t>
    </rPh>
    <rPh sb="9" eb="11">
      <t>サンシュツ</t>
    </rPh>
    <rPh sb="13" eb="15">
      <t>タンサク</t>
    </rPh>
    <rPh sb="15" eb="17">
      <t>テンスウ</t>
    </rPh>
    <rPh sb="18" eb="19">
      <t>テン</t>
    </rPh>
    <rPh sb="20" eb="21">
      <t>シラ</t>
    </rPh>
    <rPh sb="23" eb="24">
      <t>モット</t>
    </rPh>
    <rPh sb="25" eb="26">
      <t>スグ</t>
    </rPh>
    <rPh sb="28" eb="29">
      <t>テン</t>
    </rPh>
    <rPh sb="30" eb="32">
      <t>イドウ</t>
    </rPh>
    <rPh sb="35" eb="37">
      <t>ソウサ</t>
    </rPh>
    <rPh sb="49" eb="51">
      <t>ジッシ</t>
    </rPh>
    <phoneticPr fontId="1"/>
  </si>
  <si>
    <t>　近傍の探索率から算出した探索点数の点を調べ、最も優れた点へ移動する
操作を10000イテレーション実施</t>
    <rPh sb="1" eb="3">
      <t>キンボウ</t>
    </rPh>
    <rPh sb="4" eb="6">
      <t>タンサク</t>
    </rPh>
    <rPh sb="6" eb="7">
      <t>リツ</t>
    </rPh>
    <rPh sb="9" eb="11">
      <t>サンシュツ</t>
    </rPh>
    <rPh sb="13" eb="15">
      <t>タンサク</t>
    </rPh>
    <rPh sb="15" eb="17">
      <t>テンスウ</t>
    </rPh>
    <rPh sb="18" eb="19">
      <t>テン</t>
    </rPh>
    <rPh sb="20" eb="21">
      <t>シラ</t>
    </rPh>
    <rPh sb="23" eb="24">
      <t>モット</t>
    </rPh>
    <rPh sb="25" eb="26">
      <t>スグ</t>
    </rPh>
    <rPh sb="28" eb="29">
      <t>テン</t>
    </rPh>
    <rPh sb="30" eb="32">
      <t>イドウ</t>
    </rPh>
    <rPh sb="35" eb="37">
      <t>ソウサ</t>
    </rPh>
    <rPh sb="50" eb="52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</si>
</sst>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1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標準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（</a:t>
            </a:r>
            <a:r>
              <a:rPr lang="en-US" altLang="ja-JP"/>
              <a:t>A</a:t>
            </a:r>
            <a:r>
              <a:rPr lang="ja-JP" altLang="en-US"/>
              <a:t>）、（</a:t>
            </a:r>
            <a:r>
              <a:rPr lang="en-US" altLang="ja-JP"/>
              <a:t>B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'1000ループ'!$B$8:$B$21</c:f>
              <c:numCache>
                <c:formatCode>0%</c:formatCode>
                <c:ptCount val="1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0.30008984725965859</c:v>
                </c:pt>
                <c:pt idx="5">
                  <c:v>0.2</c:v>
                </c:pt>
                <c:pt idx="6">
                  <c:v>0.1500449236298293</c:v>
                </c:pt>
                <c:pt idx="7">
                  <c:v>0.10008984725965858</c:v>
                </c:pt>
                <c:pt idx="8">
                  <c:v>4.9955076370170708E-2</c:v>
                </c:pt>
                <c:pt idx="9">
                  <c:v>3.0008984725965859E-2</c:v>
                </c:pt>
                <c:pt idx="10">
                  <c:v>1.0062893081761006E-2</c:v>
                </c:pt>
                <c:pt idx="11" formatCode="0.0%">
                  <c:v>1.0781671159029651E-3</c:v>
                </c:pt>
                <c:pt idx="12" formatCode="0.00%">
                  <c:v>3.5938903863432165E-4</c:v>
                </c:pt>
                <c:pt idx="13" formatCode="0.00%">
                  <c:v>1.7969451931716083E-4</c:v>
                </c:pt>
              </c:numCache>
            </c:numRef>
          </c:xVal>
          <c:yVal>
            <c:numRef>
              <c:f>'1000ループ'!$E$8:$E$21</c:f>
              <c:numCache>
                <c:formatCode>0.0_ </c:formatCode>
                <c:ptCount val="14"/>
                <c:pt idx="0">
                  <c:v>46687.285714285703</c:v>
                </c:pt>
                <c:pt idx="1">
                  <c:v>46464.742857142803</c:v>
                </c:pt>
                <c:pt idx="2">
                  <c:v>46501.8</c:v>
                </c:pt>
                <c:pt idx="3">
                  <c:v>47251.714285714203</c:v>
                </c:pt>
                <c:pt idx="4">
                  <c:v>46692.085714285698</c:v>
                </c:pt>
                <c:pt idx="5">
                  <c:v>46205.171428571397</c:v>
                </c:pt>
                <c:pt idx="6">
                  <c:v>46399.057142857098</c:v>
                </c:pt>
                <c:pt idx="7">
                  <c:v>45812.114285714197</c:v>
                </c:pt>
                <c:pt idx="8">
                  <c:v>45566.085714285698</c:v>
                </c:pt>
                <c:pt idx="9">
                  <c:v>45984.285714285703</c:v>
                </c:pt>
                <c:pt idx="10">
                  <c:v>52227</c:v>
                </c:pt>
                <c:pt idx="11">
                  <c:v>153526.28571428501</c:v>
                </c:pt>
                <c:pt idx="12">
                  <c:v>338856.75</c:v>
                </c:pt>
                <c:pt idx="13">
                  <c:v>504319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C-40F3-99EA-0C4AEA2744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'1000ループ'!$B$8:$B$21</c:f>
              <c:numCache>
                <c:formatCode>0%</c:formatCode>
                <c:ptCount val="1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0.30008984725965859</c:v>
                </c:pt>
                <c:pt idx="5">
                  <c:v>0.2</c:v>
                </c:pt>
                <c:pt idx="6">
                  <c:v>0.1500449236298293</c:v>
                </c:pt>
                <c:pt idx="7">
                  <c:v>0.10008984725965858</c:v>
                </c:pt>
                <c:pt idx="8">
                  <c:v>4.9955076370170708E-2</c:v>
                </c:pt>
                <c:pt idx="9">
                  <c:v>3.0008984725965859E-2</c:v>
                </c:pt>
                <c:pt idx="10">
                  <c:v>1.0062893081761006E-2</c:v>
                </c:pt>
                <c:pt idx="11" formatCode="0.0%">
                  <c:v>1.0781671159029651E-3</c:v>
                </c:pt>
                <c:pt idx="12" formatCode="0.00%">
                  <c:v>3.5938903863432165E-4</c:v>
                </c:pt>
                <c:pt idx="13" formatCode="0.00%">
                  <c:v>1.7969451931716083E-4</c:v>
                </c:pt>
              </c:numCache>
            </c:numRef>
          </c:xVal>
          <c:yVal>
            <c:numRef>
              <c:f>'1000ループ'!$F$8:$F$21</c:f>
              <c:numCache>
                <c:formatCode>0.0_ </c:formatCode>
                <c:ptCount val="14"/>
                <c:pt idx="0">
                  <c:v>46687.285714285703</c:v>
                </c:pt>
                <c:pt idx="1">
                  <c:v>45567.514285714198</c:v>
                </c:pt>
                <c:pt idx="2">
                  <c:v>45266.314285714201</c:v>
                </c:pt>
                <c:pt idx="3">
                  <c:v>45088.314285714201</c:v>
                </c:pt>
                <c:pt idx="4">
                  <c:v>44995.4857142857</c:v>
                </c:pt>
                <c:pt idx="5">
                  <c:v>44945.4</c:v>
                </c:pt>
                <c:pt idx="6">
                  <c:v>44938.028571428498</c:v>
                </c:pt>
                <c:pt idx="7">
                  <c:v>44869.342857142801</c:v>
                </c:pt>
                <c:pt idx="8">
                  <c:v>44633.085714285698</c:v>
                </c:pt>
                <c:pt idx="9">
                  <c:v>44625.9142857142</c:v>
                </c:pt>
                <c:pt idx="10">
                  <c:v>44581.828571428501</c:v>
                </c:pt>
                <c:pt idx="11">
                  <c:v>44479.199999999997</c:v>
                </c:pt>
                <c:pt idx="12">
                  <c:v>44473.138888888803</c:v>
                </c:pt>
                <c:pt idx="13">
                  <c:v>44470.833333333299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C-40F3-99EA-0C4AEA27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87056"/>
        <c:axId val="1204682880"/>
      </c:scatterChart>
      <c:valAx>
        <c:axId val="1321087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82880"/>
        <c:crosses val="autoZero"/>
        <c:crossBetween val="midCat"/>
      </c:valAx>
      <c:valAx>
        <c:axId val="1204682880"/>
        <c:scaling>
          <c:orientation val="minMax"/>
          <c:max val="4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08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（</a:t>
            </a:r>
            <a:r>
              <a:rPr lang="en-US" altLang="ja-JP"/>
              <a:t>A</a:t>
            </a:r>
            <a:r>
              <a:rPr lang="ja-JP" altLang="en-US" baseline="0"/>
              <a:t> ｰ </a:t>
            </a:r>
            <a:r>
              <a:rPr lang="en-US" altLang="ja-JP" baseline="0"/>
              <a:t>B</a:t>
            </a:r>
            <a:r>
              <a:rPr lang="ja-JP" altLang="en-US" baseline="0"/>
              <a:t>）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'1000ループ'!$B$8:$B$21</c:f>
              <c:numCache>
                <c:formatCode>0%</c:formatCode>
                <c:ptCount val="1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0.30008984725965859</c:v>
                </c:pt>
                <c:pt idx="5">
                  <c:v>0.2</c:v>
                </c:pt>
                <c:pt idx="6">
                  <c:v>0.1500449236298293</c:v>
                </c:pt>
                <c:pt idx="7">
                  <c:v>0.10008984725965858</c:v>
                </c:pt>
                <c:pt idx="8">
                  <c:v>4.9955076370170708E-2</c:v>
                </c:pt>
                <c:pt idx="9">
                  <c:v>3.0008984725965859E-2</c:v>
                </c:pt>
                <c:pt idx="10">
                  <c:v>1.0062893081761006E-2</c:v>
                </c:pt>
                <c:pt idx="11" formatCode="0.0%">
                  <c:v>1.0781671159029651E-3</c:v>
                </c:pt>
                <c:pt idx="12" formatCode="0.00%">
                  <c:v>3.5938903863432165E-4</c:v>
                </c:pt>
                <c:pt idx="13" formatCode="0.00%">
                  <c:v>1.7969451931716083E-4</c:v>
                </c:pt>
              </c:numCache>
            </c:numRef>
          </c:xVal>
          <c:yVal>
            <c:numRef>
              <c:f>'1000ループ'!$G$8:$G$21</c:f>
              <c:numCache>
                <c:formatCode>0.0_ </c:formatCode>
                <c:ptCount val="14"/>
                <c:pt idx="0">
                  <c:v>0</c:v>
                </c:pt>
                <c:pt idx="1">
                  <c:v>897.22857142857094</c:v>
                </c:pt>
                <c:pt idx="2">
                  <c:v>1235.4857142857099</c:v>
                </c:pt>
                <c:pt idx="3">
                  <c:v>2163.4</c:v>
                </c:pt>
                <c:pt idx="4">
                  <c:v>1696.6</c:v>
                </c:pt>
                <c:pt idx="5">
                  <c:v>1259.7714285714201</c:v>
                </c:pt>
                <c:pt idx="6">
                  <c:v>1461.0285714285701</c:v>
                </c:pt>
                <c:pt idx="7">
                  <c:v>942.77142857142803</c:v>
                </c:pt>
                <c:pt idx="8">
                  <c:v>933</c:v>
                </c:pt>
                <c:pt idx="9">
                  <c:v>1358.37142857142</c:v>
                </c:pt>
                <c:pt idx="10">
                  <c:v>7645.1714285714197</c:v>
                </c:pt>
                <c:pt idx="11">
                  <c:v>109047.085714285</c:v>
                </c:pt>
                <c:pt idx="12">
                  <c:v>294383.61111111101</c:v>
                </c:pt>
                <c:pt idx="13">
                  <c:v>459848.16666666599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8-4F6F-83DA-5DD0E367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87056"/>
        <c:axId val="1204682880"/>
      </c:scatterChart>
      <c:valAx>
        <c:axId val="1321087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82880"/>
        <c:crosses val="autoZero"/>
        <c:crossBetween val="midCat"/>
      </c:valAx>
      <c:valAx>
        <c:axId val="1204682880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08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（</a:t>
            </a:r>
            <a:r>
              <a:rPr lang="en-US" altLang="ja-JP"/>
              <a:t>A</a:t>
            </a:r>
            <a:r>
              <a:rPr lang="ja-JP" altLang="en-US"/>
              <a:t>）、（</a:t>
            </a:r>
            <a:r>
              <a:rPr lang="en-US" altLang="ja-JP"/>
              <a:t>B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'10000ループ'!$B$8:$B$21</c:f>
              <c:numCache>
                <c:formatCode>0%</c:formatCode>
                <c:ptCount val="1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0.30008984725965859</c:v>
                </c:pt>
                <c:pt idx="5">
                  <c:v>0.2</c:v>
                </c:pt>
                <c:pt idx="6">
                  <c:v>0.1500449236298293</c:v>
                </c:pt>
                <c:pt idx="7">
                  <c:v>0.10008984725965858</c:v>
                </c:pt>
                <c:pt idx="8">
                  <c:v>4.9955076370170708E-2</c:v>
                </c:pt>
                <c:pt idx="9">
                  <c:v>3.0008984725965859E-2</c:v>
                </c:pt>
                <c:pt idx="10">
                  <c:v>1.0062893081761006E-2</c:v>
                </c:pt>
                <c:pt idx="11" formatCode="0.0%">
                  <c:v>1.0781671159029651E-3</c:v>
                </c:pt>
                <c:pt idx="12" formatCode="0.00%">
                  <c:v>3.5938903863432165E-4</c:v>
                </c:pt>
                <c:pt idx="13" formatCode="0.00%">
                  <c:v>1.7969451931716083E-4</c:v>
                </c:pt>
              </c:numCache>
            </c:numRef>
          </c:xVal>
          <c:yVal>
            <c:numRef>
              <c:f>'10000ループ'!$E$8:$E$21</c:f>
              <c:numCache>
                <c:formatCode>0.0_ </c:formatCode>
                <c:ptCount val="14"/>
                <c:pt idx="0">
                  <c:v>47112</c:v>
                </c:pt>
                <c:pt idx="1">
                  <c:v>45660.666666666599</c:v>
                </c:pt>
                <c:pt idx="2">
                  <c:v>46584.666666666599</c:v>
                </c:pt>
                <c:pt idx="3">
                  <c:v>46708</c:v>
                </c:pt>
                <c:pt idx="4">
                  <c:v>46340</c:v>
                </c:pt>
                <c:pt idx="5">
                  <c:v>44949</c:v>
                </c:pt>
                <c:pt idx="6">
                  <c:v>45791.25</c:v>
                </c:pt>
                <c:pt idx="7">
                  <c:v>44399.5</c:v>
                </c:pt>
                <c:pt idx="8">
                  <c:v>44579.5</c:v>
                </c:pt>
                <c:pt idx="9">
                  <c:v>45222.25</c:v>
                </c:pt>
                <c:pt idx="10">
                  <c:v>50104</c:v>
                </c:pt>
                <c:pt idx="11">
                  <c:v>141118.25</c:v>
                </c:pt>
                <c:pt idx="12">
                  <c:v>307615</c:v>
                </c:pt>
                <c:pt idx="13">
                  <c:v>482141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5-4309-AE85-7E04612DC5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'10000ループ'!$B$8:$B$21</c:f>
              <c:numCache>
                <c:formatCode>0%</c:formatCode>
                <c:ptCount val="1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0.30008984725965859</c:v>
                </c:pt>
                <c:pt idx="5">
                  <c:v>0.2</c:v>
                </c:pt>
                <c:pt idx="6">
                  <c:v>0.1500449236298293</c:v>
                </c:pt>
                <c:pt idx="7">
                  <c:v>0.10008984725965858</c:v>
                </c:pt>
                <c:pt idx="8">
                  <c:v>4.9955076370170708E-2</c:v>
                </c:pt>
                <c:pt idx="9">
                  <c:v>3.0008984725965859E-2</c:v>
                </c:pt>
                <c:pt idx="10">
                  <c:v>1.0062893081761006E-2</c:v>
                </c:pt>
                <c:pt idx="11" formatCode="0.0%">
                  <c:v>1.0781671159029651E-3</c:v>
                </c:pt>
                <c:pt idx="12" formatCode="0.00%">
                  <c:v>3.5938903863432165E-4</c:v>
                </c:pt>
                <c:pt idx="13" formatCode="0.00%">
                  <c:v>1.7969451931716083E-4</c:v>
                </c:pt>
              </c:numCache>
            </c:numRef>
          </c:xVal>
          <c:yVal>
            <c:numRef>
              <c:f>'10000ループ'!$F$8:$F$21</c:f>
              <c:numCache>
                <c:formatCode>0.0_ </c:formatCode>
                <c:ptCount val="14"/>
                <c:pt idx="0">
                  <c:v>47112</c:v>
                </c:pt>
                <c:pt idx="1">
                  <c:v>45218.333333333299</c:v>
                </c:pt>
                <c:pt idx="2">
                  <c:v>45014</c:v>
                </c:pt>
                <c:pt idx="3">
                  <c:v>45128</c:v>
                </c:pt>
                <c:pt idx="4">
                  <c:v>45145.333333333299</c:v>
                </c:pt>
                <c:pt idx="5">
                  <c:v>44720.666666666599</c:v>
                </c:pt>
                <c:pt idx="6">
                  <c:v>44845.5</c:v>
                </c:pt>
                <c:pt idx="7">
                  <c:v>44389.75</c:v>
                </c:pt>
                <c:pt idx="8">
                  <c:v>44308.75</c:v>
                </c:pt>
                <c:pt idx="9">
                  <c:v>44328.25</c:v>
                </c:pt>
                <c:pt idx="10">
                  <c:v>44344.5</c:v>
                </c:pt>
                <c:pt idx="11">
                  <c:v>44349.25</c:v>
                </c:pt>
                <c:pt idx="12">
                  <c:v>44339.75</c:v>
                </c:pt>
                <c:pt idx="13">
                  <c:v>44355.5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5-4309-AE85-7E04612D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87056"/>
        <c:axId val="1204682880"/>
      </c:scatterChart>
      <c:valAx>
        <c:axId val="1321087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82880"/>
        <c:crosses val="autoZero"/>
        <c:crossBetween val="midCat"/>
      </c:valAx>
      <c:valAx>
        <c:axId val="1204682880"/>
        <c:scaling>
          <c:orientation val="minMax"/>
          <c:max val="4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08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（</a:t>
            </a:r>
            <a:r>
              <a:rPr lang="en-US" altLang="ja-JP"/>
              <a:t>A</a:t>
            </a:r>
            <a:r>
              <a:rPr lang="ja-JP" altLang="en-US" baseline="0"/>
              <a:t> ｰ </a:t>
            </a:r>
            <a:r>
              <a:rPr lang="en-US" altLang="ja-JP" baseline="0"/>
              <a:t>B</a:t>
            </a:r>
            <a:r>
              <a:rPr lang="ja-JP" altLang="en-US" baseline="0"/>
              <a:t>）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'10000ループ'!$B$8:$B$21</c:f>
              <c:numCache>
                <c:formatCode>0%</c:formatCode>
                <c:ptCount val="1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0.30008984725965859</c:v>
                </c:pt>
                <c:pt idx="5">
                  <c:v>0.2</c:v>
                </c:pt>
                <c:pt idx="6">
                  <c:v>0.1500449236298293</c:v>
                </c:pt>
                <c:pt idx="7">
                  <c:v>0.10008984725965858</c:v>
                </c:pt>
                <c:pt idx="8">
                  <c:v>4.9955076370170708E-2</c:v>
                </c:pt>
                <c:pt idx="9">
                  <c:v>3.0008984725965859E-2</c:v>
                </c:pt>
                <c:pt idx="10">
                  <c:v>1.0062893081761006E-2</c:v>
                </c:pt>
                <c:pt idx="11" formatCode="0.0%">
                  <c:v>1.0781671159029651E-3</c:v>
                </c:pt>
                <c:pt idx="12" formatCode="0.00%">
                  <c:v>3.5938903863432165E-4</c:v>
                </c:pt>
                <c:pt idx="13" formatCode="0.00%">
                  <c:v>1.7969451931716083E-4</c:v>
                </c:pt>
              </c:numCache>
            </c:numRef>
          </c:xVal>
          <c:yVal>
            <c:numRef>
              <c:f>'10000ループ'!$G$8:$G$21</c:f>
              <c:numCache>
                <c:formatCode>0.0_ </c:formatCode>
                <c:ptCount val="14"/>
                <c:pt idx="0">
                  <c:v>0</c:v>
                </c:pt>
                <c:pt idx="1">
                  <c:v>442.33333333333297</c:v>
                </c:pt>
                <c:pt idx="2">
                  <c:v>1570.6666666666599</c:v>
                </c:pt>
                <c:pt idx="3">
                  <c:v>1580</c:v>
                </c:pt>
                <c:pt idx="4">
                  <c:v>1194.6666666666599</c:v>
                </c:pt>
                <c:pt idx="5">
                  <c:v>228.333333333333</c:v>
                </c:pt>
                <c:pt idx="6">
                  <c:v>945.75</c:v>
                </c:pt>
                <c:pt idx="7">
                  <c:v>9.75</c:v>
                </c:pt>
                <c:pt idx="8">
                  <c:v>270.75</c:v>
                </c:pt>
                <c:pt idx="9">
                  <c:v>894</c:v>
                </c:pt>
                <c:pt idx="10">
                  <c:v>5759.5</c:v>
                </c:pt>
                <c:pt idx="11">
                  <c:v>96769</c:v>
                </c:pt>
                <c:pt idx="12">
                  <c:v>263275.25</c:v>
                </c:pt>
                <c:pt idx="13">
                  <c:v>437785.5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7-4D8B-AC17-901953A83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87056"/>
        <c:axId val="1204682880"/>
      </c:scatterChart>
      <c:valAx>
        <c:axId val="1321087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82880"/>
        <c:crosses val="autoZero"/>
        <c:crossBetween val="midCat"/>
      </c:valAx>
      <c:valAx>
        <c:axId val="1204682880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08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23</xdr:row>
      <xdr:rowOff>9525</xdr:rowOff>
    </xdr:from>
    <xdr:to>
      <xdr:col>6</xdr:col>
      <xdr:colOff>1762125</xdr:colOff>
      <xdr:row>34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ADD027-E5A1-4201-A5D2-21413A4F1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1762125</xdr:colOff>
      <xdr:row>46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28E94D-3FD5-4B78-9834-56AE66EED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23</xdr:row>
      <xdr:rowOff>9525</xdr:rowOff>
    </xdr:from>
    <xdr:to>
      <xdr:col>6</xdr:col>
      <xdr:colOff>1762125</xdr:colOff>
      <xdr:row>34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3EC8E3-2EB0-4200-ABCE-1A3B1B3F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1762125</xdr:colOff>
      <xdr:row>46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AE0E6C3-D5D9-415E-B26D-F5DCD140A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BA92-A8DE-47D7-B905-EB0DBD47D903}">
  <dimension ref="D3:F19"/>
  <sheetViews>
    <sheetView workbookViewId="0">
      <selection activeCell="H13" sqref="H13"/>
    </sheetView>
  </sheetViews>
  <sheetFormatPr defaultRowHeight="18.75" x14ac:dyDescent="0.4"/>
  <sheetData>
    <row r="3" spans="4:6" x14ac:dyDescent="0.4">
      <c r="D3">
        <v>5565</v>
      </c>
      <c r="E3">
        <v>1</v>
      </c>
      <c r="F3">
        <f>D3*E3</f>
        <v>5565</v>
      </c>
    </row>
    <row r="4" spans="4:6" x14ac:dyDescent="0.4">
      <c r="D4">
        <v>5565</v>
      </c>
      <c r="E4">
        <v>0.8</v>
      </c>
      <c r="F4">
        <f t="shared" ref="F4:F19" si="0">D4*E4</f>
        <v>4452</v>
      </c>
    </row>
    <row r="5" spans="4:6" x14ac:dyDescent="0.4">
      <c r="D5">
        <v>5565</v>
      </c>
      <c r="E5">
        <v>0.6</v>
      </c>
      <c r="F5">
        <f t="shared" si="0"/>
        <v>3339</v>
      </c>
    </row>
    <row r="6" spans="4:6" x14ac:dyDescent="0.4">
      <c r="D6">
        <v>5565</v>
      </c>
      <c r="E6">
        <v>0.4</v>
      </c>
      <c r="F6">
        <f t="shared" si="0"/>
        <v>2226</v>
      </c>
    </row>
    <row r="7" spans="4:6" x14ac:dyDescent="0.4">
      <c r="D7">
        <v>5565</v>
      </c>
      <c r="E7">
        <v>0.3</v>
      </c>
      <c r="F7">
        <f t="shared" si="0"/>
        <v>1669.5</v>
      </c>
    </row>
    <row r="8" spans="4:6" x14ac:dyDescent="0.4">
      <c r="D8">
        <v>5565</v>
      </c>
      <c r="E8">
        <v>0.2</v>
      </c>
      <c r="F8">
        <f t="shared" si="0"/>
        <v>1113</v>
      </c>
    </row>
    <row r="9" spans="4:6" x14ac:dyDescent="0.4">
      <c r="D9">
        <v>5565</v>
      </c>
      <c r="E9">
        <v>0.15</v>
      </c>
      <c r="F9">
        <f t="shared" si="0"/>
        <v>834.75</v>
      </c>
    </row>
    <row r="10" spans="4:6" x14ac:dyDescent="0.4">
      <c r="D10">
        <v>5565</v>
      </c>
      <c r="E10">
        <v>0.1</v>
      </c>
      <c r="F10">
        <f t="shared" si="0"/>
        <v>556.5</v>
      </c>
    </row>
    <row r="11" spans="4:6" x14ac:dyDescent="0.4">
      <c r="D11">
        <v>5565</v>
      </c>
      <c r="E11">
        <v>0.05</v>
      </c>
      <c r="F11">
        <f t="shared" si="0"/>
        <v>278.25</v>
      </c>
    </row>
    <row r="12" spans="4:6" x14ac:dyDescent="0.4">
      <c r="D12">
        <v>5565</v>
      </c>
      <c r="E12">
        <v>0.03</v>
      </c>
      <c r="F12">
        <f t="shared" si="0"/>
        <v>166.95</v>
      </c>
    </row>
    <row r="13" spans="4:6" x14ac:dyDescent="0.4">
      <c r="D13">
        <v>5565</v>
      </c>
      <c r="E13">
        <v>0.01</v>
      </c>
      <c r="F13">
        <f t="shared" si="0"/>
        <v>55.65</v>
      </c>
    </row>
    <row r="14" spans="4:6" x14ac:dyDescent="0.4">
      <c r="D14">
        <v>5565</v>
      </c>
      <c r="E14">
        <v>1E-3</v>
      </c>
      <c r="F14">
        <f t="shared" si="0"/>
        <v>5.5650000000000004</v>
      </c>
    </row>
    <row r="15" spans="4:6" x14ac:dyDescent="0.4">
      <c r="D15">
        <v>5565</v>
      </c>
      <c r="E15">
        <v>1</v>
      </c>
      <c r="F15">
        <f t="shared" si="0"/>
        <v>5565</v>
      </c>
    </row>
    <row r="16" spans="4:6" x14ac:dyDescent="0.4">
      <c r="D16">
        <v>5565</v>
      </c>
      <c r="E16">
        <v>1</v>
      </c>
      <c r="F16">
        <f t="shared" si="0"/>
        <v>5565</v>
      </c>
    </row>
    <row r="17" spans="4:6" x14ac:dyDescent="0.4">
      <c r="D17">
        <v>5565</v>
      </c>
      <c r="E17">
        <v>1</v>
      </c>
      <c r="F17">
        <f t="shared" si="0"/>
        <v>5565</v>
      </c>
    </row>
    <row r="18" spans="4:6" x14ac:dyDescent="0.4">
      <c r="D18">
        <v>5565</v>
      </c>
      <c r="E18">
        <v>1</v>
      </c>
      <c r="F18">
        <f t="shared" si="0"/>
        <v>5565</v>
      </c>
    </row>
    <row r="19" spans="4:6" x14ac:dyDescent="0.4">
      <c r="D19">
        <v>5565</v>
      </c>
      <c r="E19">
        <v>1</v>
      </c>
      <c r="F19">
        <f t="shared" si="0"/>
        <v>5565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E0D1-0326-497F-AAFA-E6C3579C0E1D}">
  <sheetPr>
    <pageSetUpPr fitToPage="1"/>
  </sheetPr>
  <dimension ref="B1:G22"/>
  <sheetViews>
    <sheetView tabSelected="1" workbookViewId="0">
      <selection activeCell="C8" sqref="C8:G21"/>
    </sheetView>
  </sheetViews>
  <sheetFormatPr defaultRowHeight="18.75" x14ac:dyDescent="0.4"/>
  <cols>
    <col min="2" max="4" width="9.25" customWidth="1"/>
    <col min="5" max="7" width="23.375" customWidth="1"/>
  </cols>
  <sheetData>
    <row r="1" spans="2:7" ht="25.5" x14ac:dyDescent="0.4">
      <c r="B1" s="12" t="s">
        <v>10</v>
      </c>
    </row>
    <row r="2" spans="2:7" ht="44.25" customHeight="1" x14ac:dyDescent="0.4">
      <c r="B2" s="14" t="s">
        <v>13</v>
      </c>
      <c r="C2" s="15"/>
      <c r="D2" s="15"/>
      <c r="E2" s="15"/>
      <c r="F2" s="15"/>
      <c r="G2" s="15"/>
    </row>
    <row r="3" spans="2:7" ht="25.5" x14ac:dyDescent="0.4">
      <c r="B3" s="13" t="s">
        <v>9</v>
      </c>
    </row>
    <row r="4" spans="2:7" ht="25.5" x14ac:dyDescent="0.4">
      <c r="B4" s="13" t="s">
        <v>8</v>
      </c>
    </row>
    <row r="5" spans="2:7" ht="25.5" x14ac:dyDescent="0.4">
      <c r="B5" s="13"/>
    </row>
    <row r="6" spans="2:7" ht="25.5" x14ac:dyDescent="0.4">
      <c r="B6" s="13" t="s">
        <v>6</v>
      </c>
    </row>
    <row r="7" spans="2:7" ht="37.5" customHeight="1" x14ac:dyDescent="0.4">
      <c r="B7" s="2" t="s">
        <v>7</v>
      </c>
      <c r="C7" s="1" t="s">
        <v>0</v>
      </c>
      <c r="D7" s="2" t="s">
        <v>2</v>
      </c>
      <c r="E7" s="2" t="s">
        <v>11</v>
      </c>
      <c r="F7" s="2" t="s">
        <v>12</v>
      </c>
      <c r="G7" s="1" t="s">
        <v>1</v>
      </c>
    </row>
    <row r="8" spans="2:7" x14ac:dyDescent="0.4">
      <c r="B8" s="3">
        <f>C8/D8</f>
        <v>1</v>
      </c>
      <c r="C8" s="4">
        <v>5565</v>
      </c>
      <c r="D8" s="4">
        <v>5565</v>
      </c>
      <c r="E8" s="7">
        <v>46687.285714285703</v>
      </c>
      <c r="F8" s="7">
        <v>46687.285714285703</v>
      </c>
      <c r="G8" s="7">
        <v>0</v>
      </c>
    </row>
    <row r="9" spans="2:7" x14ac:dyDescent="0.4">
      <c r="B9" s="3">
        <f>C9/D9</f>
        <v>0.8</v>
      </c>
      <c r="C9" s="4">
        <v>4452</v>
      </c>
      <c r="D9" s="4">
        <v>5565</v>
      </c>
      <c r="E9" s="7">
        <v>46464.742857142803</v>
      </c>
      <c r="F9" s="7">
        <v>45567.514285714198</v>
      </c>
      <c r="G9" s="7">
        <v>897.22857142857094</v>
      </c>
    </row>
    <row r="10" spans="2:7" x14ac:dyDescent="0.4">
      <c r="B10" s="3">
        <f>C10/D10</f>
        <v>0.6</v>
      </c>
      <c r="C10" s="4">
        <v>3339</v>
      </c>
      <c r="D10" s="4">
        <v>5565</v>
      </c>
      <c r="E10" s="7">
        <v>46501.8</v>
      </c>
      <c r="F10" s="7">
        <v>45266.314285714201</v>
      </c>
      <c r="G10" s="7">
        <v>1235.4857142857099</v>
      </c>
    </row>
    <row r="11" spans="2:7" x14ac:dyDescent="0.4">
      <c r="B11" s="3">
        <f>C11/D11</f>
        <v>0.4</v>
      </c>
      <c r="C11" s="4">
        <v>2226</v>
      </c>
      <c r="D11" s="4">
        <v>5565</v>
      </c>
      <c r="E11" s="7">
        <v>47251.714285714203</v>
      </c>
      <c r="F11" s="7">
        <v>45088.314285714201</v>
      </c>
      <c r="G11" s="7">
        <v>2163.4</v>
      </c>
    </row>
    <row r="12" spans="2:7" x14ac:dyDescent="0.4">
      <c r="B12" s="3">
        <f>C12/D12</f>
        <v>0.30008984725965859</v>
      </c>
      <c r="C12" s="4">
        <v>1670</v>
      </c>
      <c r="D12" s="4">
        <v>5565</v>
      </c>
      <c r="E12" s="7">
        <v>46692.085714285698</v>
      </c>
      <c r="F12" s="7">
        <v>44995.4857142857</v>
      </c>
      <c r="G12" s="7">
        <v>1696.6</v>
      </c>
    </row>
    <row r="13" spans="2:7" x14ac:dyDescent="0.4">
      <c r="B13" s="3">
        <f>C13/D13</f>
        <v>0.2</v>
      </c>
      <c r="C13" s="4">
        <v>1113</v>
      </c>
      <c r="D13" s="4">
        <v>5565</v>
      </c>
      <c r="E13" s="7">
        <v>46205.171428571397</v>
      </c>
      <c r="F13" s="7">
        <v>44945.4</v>
      </c>
      <c r="G13" s="7">
        <v>1259.7714285714201</v>
      </c>
    </row>
    <row r="14" spans="2:7" x14ac:dyDescent="0.4">
      <c r="B14" s="3">
        <f>C14/D14</f>
        <v>0.1500449236298293</v>
      </c>
      <c r="C14" s="4">
        <v>835</v>
      </c>
      <c r="D14" s="4">
        <v>5565</v>
      </c>
      <c r="E14" s="7">
        <v>46399.057142857098</v>
      </c>
      <c r="F14" s="7">
        <v>44938.028571428498</v>
      </c>
      <c r="G14" s="7">
        <v>1461.0285714285701</v>
      </c>
    </row>
    <row r="15" spans="2:7" x14ac:dyDescent="0.4">
      <c r="B15" s="3">
        <f>C15/D15</f>
        <v>0.10008984725965858</v>
      </c>
      <c r="C15" s="4">
        <v>557</v>
      </c>
      <c r="D15" s="4">
        <v>5565</v>
      </c>
      <c r="E15" s="7">
        <v>45812.114285714197</v>
      </c>
      <c r="F15" s="7">
        <v>44869.342857142801</v>
      </c>
      <c r="G15" s="7">
        <v>942.77142857142803</v>
      </c>
    </row>
    <row r="16" spans="2:7" x14ac:dyDescent="0.4">
      <c r="B16" s="3">
        <f>C16/D16</f>
        <v>4.9955076370170708E-2</v>
      </c>
      <c r="C16" s="4">
        <v>278</v>
      </c>
      <c r="D16" s="4">
        <v>5565</v>
      </c>
      <c r="E16" s="7">
        <v>45566.085714285698</v>
      </c>
      <c r="F16" s="7">
        <v>44633.085714285698</v>
      </c>
      <c r="G16" s="7">
        <v>933</v>
      </c>
    </row>
    <row r="17" spans="2:7" x14ac:dyDescent="0.4">
      <c r="B17" s="3">
        <f>C17/D17</f>
        <v>3.0008984725965859E-2</v>
      </c>
      <c r="C17" s="4">
        <v>167</v>
      </c>
      <c r="D17" s="4">
        <v>5565</v>
      </c>
      <c r="E17" s="7">
        <v>45984.285714285703</v>
      </c>
      <c r="F17" s="7">
        <v>44625.9142857142</v>
      </c>
      <c r="G17" s="7">
        <v>1358.37142857142</v>
      </c>
    </row>
    <row r="18" spans="2:7" x14ac:dyDescent="0.4">
      <c r="B18" s="3">
        <f>C18/D18</f>
        <v>1.0062893081761006E-2</v>
      </c>
      <c r="C18" s="4">
        <v>56</v>
      </c>
      <c r="D18" s="4">
        <v>5565</v>
      </c>
      <c r="E18" s="7">
        <v>52227</v>
      </c>
      <c r="F18" s="7">
        <v>44581.828571428501</v>
      </c>
      <c r="G18" s="7">
        <v>7645.1714285714197</v>
      </c>
    </row>
    <row r="19" spans="2:7" x14ac:dyDescent="0.4">
      <c r="B19" s="5">
        <f>C19/D19</f>
        <v>1.0781671159029651E-3</v>
      </c>
      <c r="C19" s="4">
        <v>6</v>
      </c>
      <c r="D19" s="4">
        <v>5565</v>
      </c>
      <c r="E19" s="7">
        <v>153526.28571428501</v>
      </c>
      <c r="F19" s="7">
        <v>44479.199999999997</v>
      </c>
      <c r="G19" s="7">
        <v>109047.085714285</v>
      </c>
    </row>
    <row r="20" spans="2:7" x14ac:dyDescent="0.4">
      <c r="B20" s="6">
        <f>C20/D20</f>
        <v>3.5938903863432165E-4</v>
      </c>
      <c r="C20" s="4">
        <v>2</v>
      </c>
      <c r="D20" s="4">
        <v>5565</v>
      </c>
      <c r="E20" s="7">
        <v>338856.75</v>
      </c>
      <c r="F20" s="7">
        <v>44473.138888888803</v>
      </c>
      <c r="G20" s="7">
        <v>294383.61111111101</v>
      </c>
    </row>
    <row r="21" spans="2:7" x14ac:dyDescent="0.4">
      <c r="B21" s="6">
        <f>C21/D21</f>
        <v>1.7969451931716083E-4</v>
      </c>
      <c r="C21" s="4">
        <v>1</v>
      </c>
      <c r="D21" s="4">
        <v>5565</v>
      </c>
      <c r="E21" s="7">
        <v>504319</v>
      </c>
      <c r="F21" s="7">
        <v>44470.833333333299</v>
      </c>
      <c r="G21" s="7">
        <v>459848.16666666599</v>
      </c>
    </row>
    <row r="22" spans="2:7" ht="37.5" customHeight="1" x14ac:dyDescent="0.4">
      <c r="B22" s="8"/>
      <c r="C22" s="9"/>
      <c r="D22" s="9"/>
      <c r="E22" s="10" t="s">
        <v>5</v>
      </c>
      <c r="F22" s="11" t="s">
        <v>4</v>
      </c>
      <c r="G22" s="11" t="s">
        <v>3</v>
      </c>
    </row>
  </sheetData>
  <sortState ref="C8:G21">
    <sortCondition descending="1" ref="C8:C21"/>
  </sortState>
  <mergeCells count="1">
    <mergeCell ref="B2:G2"/>
  </mergeCells>
  <phoneticPr fontId="1"/>
  <conditionalFormatting sqref="E8:E22">
    <cfRule type="top10" dxfId="5" priority="3" bottom="1" rank="1"/>
  </conditionalFormatting>
  <conditionalFormatting sqref="F8:F22">
    <cfRule type="top10" dxfId="4" priority="2" bottom="1" rank="1"/>
  </conditionalFormatting>
  <conditionalFormatting sqref="G8:G22">
    <cfRule type="top10" dxfId="3" priority="1" bottom="1" rank="1"/>
  </conditionalFormatting>
  <pageMargins left="0.7" right="0.7" top="0.75" bottom="0.75" header="0.3" footer="0.3"/>
  <pageSetup paperSize="9" scale="7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3757-3DBF-43EC-9DCC-AEDBA85B1886}">
  <sheetPr>
    <pageSetUpPr fitToPage="1"/>
  </sheetPr>
  <dimension ref="B1:G22"/>
  <sheetViews>
    <sheetView workbookViewId="0">
      <selection activeCell="B3" sqref="B3"/>
    </sheetView>
  </sheetViews>
  <sheetFormatPr defaultRowHeight="18.75" x14ac:dyDescent="0.4"/>
  <cols>
    <col min="2" max="4" width="9.25" customWidth="1"/>
    <col min="5" max="7" width="23.375" customWidth="1"/>
  </cols>
  <sheetData>
    <row r="1" spans="2:7" ht="25.5" x14ac:dyDescent="0.4">
      <c r="B1" s="12" t="s">
        <v>10</v>
      </c>
    </row>
    <row r="2" spans="2:7" ht="44.25" customHeight="1" x14ac:dyDescent="0.4">
      <c r="B2" s="14" t="s">
        <v>14</v>
      </c>
      <c r="C2" s="15"/>
      <c r="D2" s="15"/>
      <c r="E2" s="15"/>
      <c r="F2" s="15"/>
      <c r="G2" s="15"/>
    </row>
    <row r="3" spans="2:7" ht="25.5" x14ac:dyDescent="0.4">
      <c r="B3" s="13" t="s">
        <v>9</v>
      </c>
    </row>
    <row r="4" spans="2:7" ht="25.5" x14ac:dyDescent="0.4">
      <c r="B4" s="13" t="s">
        <v>8</v>
      </c>
    </row>
    <row r="5" spans="2:7" ht="25.5" x14ac:dyDescent="0.4">
      <c r="B5" s="13"/>
    </row>
    <row r="6" spans="2:7" ht="25.5" x14ac:dyDescent="0.4">
      <c r="B6" s="13" t="s">
        <v>6</v>
      </c>
    </row>
    <row r="7" spans="2:7" ht="37.5" customHeight="1" x14ac:dyDescent="0.4">
      <c r="B7" s="2" t="s">
        <v>7</v>
      </c>
      <c r="C7" s="1" t="s">
        <v>0</v>
      </c>
      <c r="D7" s="2" t="s">
        <v>2</v>
      </c>
      <c r="E7" s="2" t="s">
        <v>11</v>
      </c>
      <c r="F7" s="2" t="s">
        <v>12</v>
      </c>
      <c r="G7" s="1" t="s">
        <v>1</v>
      </c>
    </row>
    <row r="8" spans="2:7" x14ac:dyDescent="0.4">
      <c r="B8" s="3">
        <f>C8/D8</f>
        <v>1</v>
      </c>
      <c r="C8" s="4">
        <v>5565</v>
      </c>
      <c r="D8" s="4">
        <v>5565</v>
      </c>
      <c r="E8" s="7">
        <v>47112</v>
      </c>
      <c r="F8" s="7">
        <v>47112</v>
      </c>
      <c r="G8" s="7">
        <v>0</v>
      </c>
    </row>
    <row r="9" spans="2:7" x14ac:dyDescent="0.4">
      <c r="B9" s="3">
        <f>C9/D9</f>
        <v>0.8</v>
      </c>
      <c r="C9" s="4">
        <v>4452</v>
      </c>
      <c r="D9" s="4">
        <v>5565</v>
      </c>
      <c r="E9" s="7">
        <v>45660.666666666599</v>
      </c>
      <c r="F9" s="7">
        <v>45218.333333333299</v>
      </c>
      <c r="G9" s="7">
        <v>442.33333333333297</v>
      </c>
    </row>
    <row r="10" spans="2:7" x14ac:dyDescent="0.4">
      <c r="B10" s="3">
        <f>C10/D10</f>
        <v>0.6</v>
      </c>
      <c r="C10" s="4">
        <v>3339</v>
      </c>
      <c r="D10" s="4">
        <v>5565</v>
      </c>
      <c r="E10" s="7">
        <v>46584.666666666599</v>
      </c>
      <c r="F10" s="7">
        <v>45014</v>
      </c>
      <c r="G10" s="7">
        <v>1570.6666666666599</v>
      </c>
    </row>
    <row r="11" spans="2:7" x14ac:dyDescent="0.4">
      <c r="B11" s="3">
        <f>C11/D11</f>
        <v>0.4</v>
      </c>
      <c r="C11" s="4">
        <v>2226</v>
      </c>
      <c r="D11" s="4">
        <v>5565</v>
      </c>
      <c r="E11" s="7">
        <v>46708</v>
      </c>
      <c r="F11" s="7">
        <v>45128</v>
      </c>
      <c r="G11" s="7">
        <v>1580</v>
      </c>
    </row>
    <row r="12" spans="2:7" x14ac:dyDescent="0.4">
      <c r="B12" s="3">
        <f>C12/D12</f>
        <v>0.30008984725965859</v>
      </c>
      <c r="C12" s="4">
        <v>1670</v>
      </c>
      <c r="D12" s="4">
        <v>5565</v>
      </c>
      <c r="E12" s="7">
        <v>46340</v>
      </c>
      <c r="F12" s="7">
        <v>45145.333333333299</v>
      </c>
      <c r="G12" s="7">
        <v>1194.6666666666599</v>
      </c>
    </row>
    <row r="13" spans="2:7" x14ac:dyDescent="0.4">
      <c r="B13" s="3">
        <f>C13/D13</f>
        <v>0.2</v>
      </c>
      <c r="C13" s="4">
        <v>1113</v>
      </c>
      <c r="D13" s="4">
        <v>5565</v>
      </c>
      <c r="E13" s="7">
        <v>44949</v>
      </c>
      <c r="F13" s="7">
        <v>44720.666666666599</v>
      </c>
      <c r="G13" s="7">
        <v>228.333333333333</v>
      </c>
    </row>
    <row r="14" spans="2:7" x14ac:dyDescent="0.4">
      <c r="B14" s="3">
        <f>C14/D14</f>
        <v>0.1500449236298293</v>
      </c>
      <c r="C14" s="4">
        <v>835</v>
      </c>
      <c r="D14" s="4">
        <v>5565</v>
      </c>
      <c r="E14" s="7">
        <v>45791.25</v>
      </c>
      <c r="F14" s="7">
        <v>44845.5</v>
      </c>
      <c r="G14" s="7">
        <v>945.75</v>
      </c>
    </row>
    <row r="15" spans="2:7" x14ac:dyDescent="0.4">
      <c r="B15" s="3">
        <f>C15/D15</f>
        <v>0.10008984725965858</v>
      </c>
      <c r="C15" s="4">
        <v>557</v>
      </c>
      <c r="D15" s="4">
        <v>5565</v>
      </c>
      <c r="E15" s="7">
        <v>44399.5</v>
      </c>
      <c r="F15" s="7">
        <v>44389.75</v>
      </c>
      <c r="G15" s="7">
        <v>9.75</v>
      </c>
    </row>
    <row r="16" spans="2:7" x14ac:dyDescent="0.4">
      <c r="B16" s="3">
        <f>C16/D16</f>
        <v>4.9955076370170708E-2</v>
      </c>
      <c r="C16" s="4">
        <v>278</v>
      </c>
      <c r="D16" s="4">
        <v>5565</v>
      </c>
      <c r="E16" s="7">
        <v>44579.5</v>
      </c>
      <c r="F16" s="7">
        <v>44308.75</v>
      </c>
      <c r="G16" s="7">
        <v>270.75</v>
      </c>
    </row>
    <row r="17" spans="2:7" x14ac:dyDescent="0.4">
      <c r="B17" s="3">
        <f>C17/D17</f>
        <v>3.0008984725965859E-2</v>
      </c>
      <c r="C17" s="4">
        <v>167</v>
      </c>
      <c r="D17" s="4">
        <v>5565</v>
      </c>
      <c r="E17" s="7">
        <v>45222.25</v>
      </c>
      <c r="F17" s="7">
        <v>44328.25</v>
      </c>
      <c r="G17" s="7">
        <v>894</v>
      </c>
    </row>
    <row r="18" spans="2:7" x14ac:dyDescent="0.4">
      <c r="B18" s="3">
        <f>C18/D18</f>
        <v>1.0062893081761006E-2</v>
      </c>
      <c r="C18" s="4">
        <v>56</v>
      </c>
      <c r="D18" s="4">
        <v>5565</v>
      </c>
      <c r="E18" s="7">
        <v>50104</v>
      </c>
      <c r="F18" s="7">
        <v>44344.5</v>
      </c>
      <c r="G18" s="7">
        <v>5759.5</v>
      </c>
    </row>
    <row r="19" spans="2:7" x14ac:dyDescent="0.4">
      <c r="B19" s="5">
        <f>C19/D19</f>
        <v>1.0781671159029651E-3</v>
      </c>
      <c r="C19" s="4">
        <v>6</v>
      </c>
      <c r="D19" s="4">
        <v>5565</v>
      </c>
      <c r="E19" s="7">
        <v>141118.25</v>
      </c>
      <c r="F19" s="7">
        <v>44349.25</v>
      </c>
      <c r="G19" s="7">
        <v>96769</v>
      </c>
    </row>
    <row r="20" spans="2:7" x14ac:dyDescent="0.4">
      <c r="B20" s="6">
        <f>C20/D20</f>
        <v>3.5938903863432165E-4</v>
      </c>
      <c r="C20" s="4">
        <v>2</v>
      </c>
      <c r="D20" s="4">
        <v>5565</v>
      </c>
      <c r="E20" s="7">
        <v>307615</v>
      </c>
      <c r="F20" s="7">
        <v>44339.75</v>
      </c>
      <c r="G20" s="7">
        <v>263275.25</v>
      </c>
    </row>
    <row r="21" spans="2:7" x14ac:dyDescent="0.4">
      <c r="B21" s="6">
        <f>C21/D21</f>
        <v>1.7969451931716083E-4</v>
      </c>
      <c r="C21" s="4">
        <v>1</v>
      </c>
      <c r="D21" s="4">
        <v>5565</v>
      </c>
      <c r="E21" s="7">
        <v>482141</v>
      </c>
      <c r="F21" s="7">
        <v>44355.5</v>
      </c>
      <c r="G21" s="7">
        <v>437785.5</v>
      </c>
    </row>
    <row r="22" spans="2:7" ht="37.5" customHeight="1" x14ac:dyDescent="0.4">
      <c r="B22" s="8"/>
      <c r="C22" s="9"/>
      <c r="D22" s="9"/>
      <c r="E22" s="10" t="s">
        <v>5</v>
      </c>
      <c r="F22" s="11" t="s">
        <v>4</v>
      </c>
      <c r="G22" s="11" t="s">
        <v>3</v>
      </c>
    </row>
  </sheetData>
  <mergeCells count="1">
    <mergeCell ref="B2:G2"/>
  </mergeCells>
  <phoneticPr fontId="1"/>
  <conditionalFormatting sqref="E8:E22">
    <cfRule type="top10" dxfId="2" priority="3" bottom="1" rank="1"/>
  </conditionalFormatting>
  <conditionalFormatting sqref="F8:F22">
    <cfRule type="top10" dxfId="1" priority="2" bottom="1" rank="1"/>
  </conditionalFormatting>
  <conditionalFormatting sqref="G8:G22">
    <cfRule type="top10" dxfId="0" priority="1" bottom="1" rank="1"/>
  </conditionalFormatting>
  <pageMargins left="0.7" right="0.7" top="0.75" bottom="0.75" header="0.3" footer="0.3"/>
  <pageSetup paperSize="9" scale="75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1000ループ</vt:lpstr>
      <vt:lpstr>10000ループ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zounds</dc:creator>
  <cp:lastModifiedBy>zounds</cp:lastModifiedBy>
  <cp:lastPrinted>2018-05-27T11:16:34Z</cp:lastPrinted>
  <dcterms:created xsi:type="dcterms:W3CDTF">2018-05-27T07:36:31Z</dcterms:created>
  <dcterms:modified xsi:type="dcterms:W3CDTF">2018-05-31T13:48:07Z</dcterms:modified>
</cp:coreProperties>
</file>