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iran/Desktop/Ambient Environment &amp; Stroke/Stroke &amp; Ambient Environment/Air_Pollution_4S/Output/"/>
    </mc:Choice>
  </mc:AlternateContent>
  <xr:revisionPtr revIDLastSave="0" documentId="13_ncr:1_{7CFB45CE-430D-404F-8324-AD29D9A19571}" xr6:coauthVersionLast="47" xr6:coauthVersionMax="47" xr10:uidLastSave="{00000000-0000-0000-0000-000000000000}"/>
  <bookViews>
    <workbookView xWindow="780" yWindow="1000" windowWidth="27640" windowHeight="15380" xr2:uid="{328AA0BB-4ACD-3C4D-B954-48255E74ECD9}"/>
  </bookViews>
  <sheets>
    <sheet name="by class" sheetId="1" r:id="rId1"/>
    <sheet name="by name" sheetId="2" r:id="rId2"/>
  </sheets>
  <definedNames>
    <definedName name="_xlnm._FilterDatabase" localSheetId="1" hidden="1">'by name'!$A$1:$P$74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B18" i="1"/>
  <c r="C15" i="1"/>
  <c r="D15" i="1"/>
  <c r="E15" i="1"/>
  <c r="F15" i="1"/>
  <c r="B15" i="1"/>
  <c r="C12" i="1"/>
  <c r="D12" i="1"/>
  <c r="E12" i="1"/>
  <c r="F12" i="1"/>
  <c r="B12" i="1"/>
  <c r="H18" i="1"/>
  <c r="H15" i="1"/>
  <c r="H12" i="1"/>
  <c r="I11" i="1"/>
  <c r="I14" i="1"/>
  <c r="I17" i="1"/>
  <c r="G14" i="1"/>
  <c r="G17" i="1"/>
  <c r="G11" i="1"/>
  <c r="H9" i="1"/>
  <c r="C9" i="1"/>
  <c r="D9" i="1"/>
  <c r="E9" i="1"/>
  <c r="F9" i="1"/>
  <c r="B9" i="1"/>
  <c r="I8" i="1"/>
  <c r="G8" i="1"/>
  <c r="H6" i="1"/>
  <c r="C6" i="1"/>
  <c r="D6" i="1"/>
  <c r="E6" i="1"/>
  <c r="F6" i="1"/>
  <c r="B6" i="1"/>
  <c r="G2" i="1"/>
  <c r="I2" i="1"/>
  <c r="H3" i="1"/>
  <c r="G5" i="1"/>
  <c r="I5" i="1"/>
  <c r="C3" i="1"/>
  <c r="D3" i="1"/>
  <c r="E3" i="1"/>
  <c r="F3" i="1"/>
  <c r="B3" i="1"/>
</calcChain>
</file>

<file path=xl/sharedStrings.xml><?xml version="1.0" encoding="utf-8"?>
<sst xmlns="http://schemas.openxmlformats.org/spreadsheetml/2006/main" count="127" uniqueCount="100">
  <si>
    <t>LAA</t>
  </si>
  <si>
    <t>CE</t>
  </si>
  <si>
    <t>SVD</t>
  </si>
  <si>
    <t>Others</t>
  </si>
  <si>
    <t>Unkn</t>
  </si>
  <si>
    <t>sanjia</t>
  </si>
  <si>
    <t>NA</t>
  </si>
  <si>
    <t>SUM</t>
  </si>
  <si>
    <t>TOTAL</t>
  </si>
  <si>
    <t>%</t>
  </si>
  <si>
    <t>N</t>
  </si>
  <si>
    <t>sanyi</t>
  </si>
  <si>
    <t>sanzhong</t>
  </si>
  <si>
    <t>erjizonghe</t>
  </si>
  <si>
    <t>shehui</t>
  </si>
  <si>
    <t>UnKn</t>
  </si>
  <si>
    <t>Count</t>
  </si>
  <si>
    <t>NAs</t>
  </si>
  <si>
    <t>Sum</t>
  </si>
  <si>
    <t>LAA%</t>
  </si>
  <si>
    <t>CE%</t>
  </si>
  <si>
    <t>SVD%</t>
  </si>
  <si>
    <t>Others%</t>
  </si>
  <si>
    <t>UnKn%</t>
  </si>
  <si>
    <t>NAs%</t>
  </si>
  <si>
    <t>上海交通大学医学院附属瑞金医院</t>
  </si>
  <si>
    <t>上海市中医医院</t>
  </si>
  <si>
    <t>上海市普陀区中心医院</t>
  </si>
  <si>
    <t>上海市普陀区人民医院</t>
  </si>
  <si>
    <t>上海市松江区中心医院</t>
  </si>
  <si>
    <t>上海市浦东新区人民医院</t>
  </si>
  <si>
    <t>上海市浦东新区公利医院</t>
  </si>
  <si>
    <t>上海市浦东新区周浦医院</t>
  </si>
  <si>
    <t>上海市浦东新区浦南医院</t>
  </si>
  <si>
    <t>上海市第八人民医院</t>
  </si>
  <si>
    <t>上海市静安区闸北中心医院</t>
  </si>
  <si>
    <r>
      <t>中国人民解放军第</t>
    </r>
    <r>
      <rPr>
        <b/>
        <sz val="10"/>
        <color rgb="FF000000"/>
        <rFont val="Helvetica Neue"/>
        <family val="2"/>
      </rPr>
      <t>905</t>
    </r>
    <r>
      <rPr>
        <b/>
        <sz val="10"/>
        <color rgb="FF000000"/>
        <rFont val="PingFang SC"/>
        <family val="2"/>
        <charset val="134"/>
      </rPr>
      <t>医院</t>
    </r>
  </si>
  <si>
    <t>同济大学附属东方医院</t>
  </si>
  <si>
    <t>复旦大学附属上海市第五人民医院</t>
  </si>
  <si>
    <t>复旦大学附属中山医院吴淞医院</t>
  </si>
  <si>
    <t>复旦大学附属中山医院青浦分院（青浦中心）</t>
  </si>
  <si>
    <t>复旦大学附属华东医院</t>
  </si>
  <si>
    <t>复旦大学附属华山医院</t>
  </si>
  <si>
    <t>复旦大学附属浦东医院</t>
  </si>
  <si>
    <t>复旦大学附属金山医院</t>
  </si>
  <si>
    <t>复旦大学附属闵行医院</t>
  </si>
  <si>
    <t>海军军医大学附属长征医院</t>
  </si>
  <si>
    <t>Total</t>
  </si>
  <si>
    <t>上海中医药大学附属岳阳中西医结合医院</t>
  </si>
  <si>
    <t>上海中医药大学附属曙光医院</t>
  </si>
  <si>
    <t>上海中医药大学附属龙华医院</t>
  </si>
  <si>
    <t>上海交通大学医学院附属仁济医院</t>
  </si>
  <si>
    <t>上海交通大学医学院附属仁济医院南部</t>
  </si>
  <si>
    <t>上海交通大学医学院附属仁济医院宝山分院</t>
  </si>
  <si>
    <t>上海交通大学医学院附属新华医院</t>
  </si>
  <si>
    <t>上海交通大学医学院附属新华医院崇明分院</t>
  </si>
  <si>
    <t>上海交通大学医学院附属瑞金医院北院</t>
  </si>
  <si>
    <t>上海交通大学医学院附属瑞金医院卢湾分院</t>
  </si>
  <si>
    <t>上海交通大学医学院附属第九人民医院</t>
  </si>
  <si>
    <t>上海交通大学医学院附属第九人民医院（北部）</t>
  </si>
  <si>
    <r>
      <t>上海交通大学医学院附属第九人民医院</t>
    </r>
    <r>
      <rPr>
        <b/>
        <sz val="10"/>
        <color rgb="FF000000"/>
        <rFont val="Helvetica Neue"/>
        <family val="2"/>
      </rPr>
      <t>(</t>
    </r>
    <r>
      <rPr>
        <b/>
        <sz val="10"/>
        <color rgb="FF000000"/>
        <rFont val="PingFang SC"/>
        <family val="2"/>
        <charset val="134"/>
      </rPr>
      <t>黄浦分院</t>
    </r>
    <r>
      <rPr>
        <b/>
        <sz val="10"/>
        <color rgb="FF000000"/>
        <rFont val="Helvetica Neue"/>
        <family val="2"/>
      </rPr>
      <t>)</t>
    </r>
  </si>
  <si>
    <t>上海市中西医结合医院（虹口区）</t>
  </si>
  <si>
    <t>上海市同仁医院（原长宁中心）</t>
  </si>
  <si>
    <t>上海市同济医院</t>
  </si>
  <si>
    <t>上海市嘉定区中心医院</t>
  </si>
  <si>
    <t>上海市奉贤区中心医院</t>
  </si>
  <si>
    <t>上海市奉贤区奉城医院</t>
  </si>
  <si>
    <t>上海市宝山区中西医结合医院</t>
  </si>
  <si>
    <t>上海市宝山区仁和医院</t>
  </si>
  <si>
    <t>上海市徐汇区中心医院</t>
  </si>
  <si>
    <t>上海市普陀区利群医院</t>
  </si>
  <si>
    <t>上海市杨浦区中心医院</t>
  </si>
  <si>
    <t>上海市杨浦区市东医院</t>
  </si>
  <si>
    <t>上海市杨浦区控江医院</t>
  </si>
  <si>
    <t>上海市松江区泗泾医院</t>
  </si>
  <si>
    <t>上海市第一人民医院</t>
  </si>
  <si>
    <t>上海市第一人民医院（南院）</t>
  </si>
  <si>
    <t>上海市第七人民医院</t>
  </si>
  <si>
    <t>上海市第六人民医院</t>
  </si>
  <si>
    <t>上海市第六人民医院东院</t>
  </si>
  <si>
    <t>上海市第六人民医院金山分院（金山中心）</t>
  </si>
  <si>
    <t>上海市第十人民医院</t>
  </si>
  <si>
    <t>上海市第十人民医院崇明分院</t>
  </si>
  <si>
    <t>上海市第四人民医院</t>
  </si>
  <si>
    <t>上海市静安区中心医院</t>
  </si>
  <si>
    <t>上海市静安区市北医院</t>
  </si>
  <si>
    <t>上海建工医院</t>
  </si>
  <si>
    <t>中国人民解放军第四一一医院</t>
  </si>
  <si>
    <t>南翔医院</t>
  </si>
  <si>
    <t>同济大学附属东方医院（南院）</t>
  </si>
  <si>
    <t>复旦大学附属中山医院</t>
  </si>
  <si>
    <t>复旦大学附属华山医院（虹桥院区）</t>
  </si>
  <si>
    <t>天佑医院</t>
  </si>
  <si>
    <t>安达医院</t>
  </si>
  <si>
    <t>宝山区罗店医院</t>
  </si>
  <si>
    <t>德济医院</t>
  </si>
  <si>
    <t>海军军医大学附属长海医院</t>
  </si>
  <si>
    <t>海军特色医学中心</t>
  </si>
  <si>
    <t>OF NOTICE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</si>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</sst>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0"/>
      <color rgb="FFFFFFFF"/>
      <name val="Helvetica Neue"/>
      <family val="2"/>
    </font>
    <font>
      <b/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9" fontId="6" fillId="0" borderId="0" xfId="0" applyNumberFormat="1" applyFont="1"/>
    <xf numFmtId="0" fontId="7" fillId="0" borderId="0" xfId="0" applyFont="1"/>
    <xf numFmtId="0" fontId="3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8" fillId="4" borderId="0" xfId="0" applyFont="1" applyFill="1"/>
    <xf numFmtId="0" fontId="8" fillId="0" borderId="0" xfId="0" applyFont="1" applyFill="1"/>
    <xf numFmtId="49" fontId="6" fillId="0" borderId="0" xfId="0" applyNumberFormat="1" applyFont="1"/>
    <xf numFmtId="9" fontId="6" fillId="5" borderId="0" xfId="0" applyNumberFormat="1" applyFont="1" applyFill="1"/>
  </cellXfs>
  <cellStyles count="2">
    <cellStyle name="Normal" xfId="0" builtinId="0"/>
    <cellStyle name="Percent" xfId="1" builtinId="5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F481-15EE-8349-89D8-5D96D4857F8B}">
  <dimension ref="A1:J18"/>
  <sheetViews>
    <sheetView tabSelected="1" workbookViewId="0">
      <selection activeCell="G2" sqref="G2"/>
    </sheetView>
  </sheetViews>
  <sheetFormatPr baseColWidth="10" defaultRowHeight="16"/>
  <cols>
    <col min="2" max="9" width="10.83203125" style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6</v>
      </c>
      <c r="I1" s="1" t="s">
        <v>8</v>
      </c>
    </row>
    <row r="2" spans="1:10">
      <c r="A2" t="s">
        <v>10</v>
      </c>
      <c r="B2" s="2">
        <v>43124</v>
      </c>
      <c r="C2" s="2">
        <v>6371</v>
      </c>
      <c r="D2" s="2">
        <v>21296</v>
      </c>
      <c r="E2" s="2">
        <v>2648</v>
      </c>
      <c r="F2" s="2">
        <v>3554</v>
      </c>
      <c r="G2" s="2">
        <f>SUM(B2:F2)</f>
        <v>76993</v>
      </c>
      <c r="H2" s="2">
        <v>36456</v>
      </c>
      <c r="I2" s="2">
        <f>SUM(G2:H2)</f>
        <v>113449</v>
      </c>
    </row>
    <row r="3" spans="1:10">
      <c r="A3" t="s">
        <v>9</v>
      </c>
      <c r="B3" s="3">
        <f>B2/$G$2</f>
        <v>0.56010286649435659</v>
      </c>
      <c r="C3" s="3">
        <f t="shared" ref="C3:F3" si="0">C2/$G$2</f>
        <v>8.2747782265920278E-2</v>
      </c>
      <c r="D3" s="3">
        <f t="shared" si="0"/>
        <v>0.27659657371449353</v>
      </c>
      <c r="E3" s="3">
        <f t="shared" si="0"/>
        <v>3.4392737002065125E-2</v>
      </c>
      <c r="F3" s="3">
        <f t="shared" si="0"/>
        <v>4.6160040523164442E-2</v>
      </c>
      <c r="H3" s="3">
        <f>H2/I2</f>
        <v>0.32134262972789535</v>
      </c>
    </row>
    <row r="5" spans="1:10">
      <c r="A5" t="s">
        <v>10</v>
      </c>
      <c r="B5" s="1">
        <v>16762</v>
      </c>
      <c r="C5" s="1">
        <v>2609</v>
      </c>
      <c r="D5" s="1">
        <v>6635</v>
      </c>
      <c r="E5" s="1">
        <v>1582</v>
      </c>
      <c r="F5" s="1">
        <v>1872</v>
      </c>
      <c r="G5" s="1">
        <f>SUM(B5:F5)</f>
        <v>29460</v>
      </c>
      <c r="H5" s="1">
        <v>14945</v>
      </c>
      <c r="I5" s="4">
        <f>SUM(G5:H5)</f>
        <v>44405</v>
      </c>
      <c r="J5" s="5" t="s">
        <v>5</v>
      </c>
    </row>
    <row r="6" spans="1:10">
      <c r="A6" t="s">
        <v>9</v>
      </c>
      <c r="B6" s="3">
        <f>B5/$G$5</f>
        <v>0.56897488119484041</v>
      </c>
      <c r="C6" s="3">
        <f t="shared" ref="C6:F6" si="1">C5/$G$5</f>
        <v>8.8560760353021045E-2</v>
      </c>
      <c r="D6" s="3">
        <f t="shared" si="1"/>
        <v>0.22522063815342838</v>
      </c>
      <c r="E6" s="3">
        <f t="shared" si="1"/>
        <v>5.3699932111337403E-2</v>
      </c>
      <c r="F6" s="3">
        <f t="shared" si="1"/>
        <v>6.3543788187372705E-2</v>
      </c>
      <c r="H6" s="3">
        <f>H5/I5</f>
        <v>0.33656119806328116</v>
      </c>
    </row>
    <row r="8" spans="1:10">
      <c r="A8" t="s">
        <v>10</v>
      </c>
      <c r="B8" s="1">
        <v>15553</v>
      </c>
      <c r="C8" s="1">
        <v>2433</v>
      </c>
      <c r="D8" s="1">
        <v>8768</v>
      </c>
      <c r="E8" s="1">
        <v>502</v>
      </c>
      <c r="F8" s="1">
        <v>1063</v>
      </c>
      <c r="G8" s="1">
        <f>SUM(B8:E8)</f>
        <v>27256</v>
      </c>
      <c r="H8" s="1">
        <v>10810</v>
      </c>
      <c r="I8" s="1">
        <f>SUM(G8:H8)</f>
        <v>38066</v>
      </c>
      <c r="J8" t="s">
        <v>11</v>
      </c>
    </row>
    <row r="9" spans="1:10">
      <c r="A9" t="s">
        <v>9</v>
      </c>
      <c r="B9" s="3">
        <f>B8/$G$8</f>
        <v>0.57062665101262111</v>
      </c>
      <c r="C9" s="3">
        <f t="shared" ref="C9:F9" si="2">C8/$G$8</f>
        <v>8.9264749046081601E-2</v>
      </c>
      <c r="D9" s="3">
        <f t="shared" si="2"/>
        <v>0.32169063692398003</v>
      </c>
      <c r="E9" s="3">
        <f t="shared" si="2"/>
        <v>1.8417963017317289E-2</v>
      </c>
      <c r="F9" s="3">
        <f t="shared" si="2"/>
        <v>3.9000587026709714E-2</v>
      </c>
      <c r="H9" s="3">
        <f>H8/I8</f>
        <v>0.28398045499921187</v>
      </c>
    </row>
    <row r="11" spans="1:10">
      <c r="A11" t="s">
        <v>10</v>
      </c>
      <c r="B11" s="1">
        <v>4510</v>
      </c>
      <c r="C11" s="1">
        <v>421</v>
      </c>
      <c r="D11" s="1">
        <v>1576</v>
      </c>
      <c r="E11" s="1">
        <v>304</v>
      </c>
      <c r="F11" s="1">
        <v>189</v>
      </c>
      <c r="G11" s="1">
        <f>SUM(B10:F11)</f>
        <v>7000</v>
      </c>
      <c r="H11" s="1">
        <v>2793</v>
      </c>
      <c r="I11" s="1">
        <f t="shared" ref="I9:I17" si="3">SUM(G11:H11)</f>
        <v>9793</v>
      </c>
      <c r="J11" t="s">
        <v>12</v>
      </c>
    </row>
    <row r="12" spans="1:10">
      <c r="A12" t="s">
        <v>9</v>
      </c>
      <c r="B12" s="3">
        <f>B11/$G$11</f>
        <v>0.64428571428571424</v>
      </c>
      <c r="C12" s="3">
        <f t="shared" ref="C12:F12" si="4">C11/$G$11</f>
        <v>6.0142857142857144E-2</v>
      </c>
      <c r="D12" s="3">
        <f t="shared" si="4"/>
        <v>0.22514285714285714</v>
      </c>
      <c r="E12" s="3">
        <f t="shared" si="4"/>
        <v>4.3428571428571427E-2</v>
      </c>
      <c r="F12" s="3">
        <f t="shared" si="4"/>
        <v>2.7E-2</v>
      </c>
      <c r="H12" s="3">
        <f>H11/I11</f>
        <v>0.28520371694067193</v>
      </c>
    </row>
    <row r="14" spans="1:10">
      <c r="A14" t="s">
        <v>10</v>
      </c>
      <c r="B14" s="1">
        <v>6199</v>
      </c>
      <c r="C14" s="1">
        <v>870</v>
      </c>
      <c r="D14" s="1">
        <v>4246</v>
      </c>
      <c r="E14" s="1">
        <v>256</v>
      </c>
      <c r="F14" s="1">
        <v>428</v>
      </c>
      <c r="G14" s="1">
        <f t="shared" ref="G12:G17" si="5">SUM(B13:F14)</f>
        <v>11999</v>
      </c>
      <c r="H14" s="1">
        <v>7788</v>
      </c>
      <c r="I14" s="4">
        <f t="shared" si="3"/>
        <v>19787</v>
      </c>
      <c r="J14" s="5" t="s">
        <v>13</v>
      </c>
    </row>
    <row r="15" spans="1:10">
      <c r="A15" t="s">
        <v>9</v>
      </c>
      <c r="B15" s="3">
        <f>B14/$G$14</f>
        <v>0.5166263855321277</v>
      </c>
      <c r="C15" s="3">
        <f t="shared" ref="C15:F15" si="6">C14/$G$14</f>
        <v>7.2506042170180848E-2</v>
      </c>
      <c r="D15" s="3">
        <f t="shared" si="6"/>
        <v>0.35386282190182516</v>
      </c>
      <c r="E15" s="3">
        <f t="shared" si="6"/>
        <v>2.1335111259271605E-2</v>
      </c>
      <c r="F15" s="3">
        <f t="shared" si="6"/>
        <v>3.5669639136594718E-2</v>
      </c>
      <c r="H15" s="3">
        <f>H14/I14</f>
        <v>0.3935917521605094</v>
      </c>
    </row>
    <row r="17" spans="1:10">
      <c r="A17" t="s">
        <v>10</v>
      </c>
      <c r="B17" s="1">
        <v>6</v>
      </c>
      <c r="C17" s="1">
        <v>5</v>
      </c>
      <c r="D17" s="1">
        <v>21</v>
      </c>
      <c r="E17" s="1">
        <v>0</v>
      </c>
      <c r="F17" s="1">
        <v>0</v>
      </c>
      <c r="G17" s="1">
        <f t="shared" si="5"/>
        <v>32</v>
      </c>
      <c r="H17" s="1">
        <v>97</v>
      </c>
      <c r="I17" s="1">
        <f t="shared" si="3"/>
        <v>129</v>
      </c>
      <c r="J17" t="s">
        <v>14</v>
      </c>
    </row>
    <row r="18" spans="1:10">
      <c r="A18" t="s">
        <v>9</v>
      </c>
      <c r="B18" s="3">
        <f>B17/$G$17</f>
        <v>0.1875</v>
      </c>
      <c r="C18" s="3">
        <f t="shared" ref="C18:F18" si="7">C17/$G$17</f>
        <v>0.15625</v>
      </c>
      <c r="D18" s="3">
        <f t="shared" si="7"/>
        <v>0.65625</v>
      </c>
      <c r="E18" s="3">
        <f t="shared" si="7"/>
        <v>0</v>
      </c>
      <c r="F18" s="3">
        <f t="shared" si="7"/>
        <v>0</v>
      </c>
      <c r="H18" s="3">
        <f>H17/I17</f>
        <v>0.75193798449612403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7ECD2-C7C2-C448-BD3F-32A71D0D23E7}">
  <dimension ref="A1:P74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K71" sqref="K71"/>
    </sheetView>
  </sheetViews>
  <sheetFormatPr baseColWidth="10" defaultRowHeight="16"/>
  <cols>
    <col min="1" max="1" width="33.5" customWidth="1"/>
  </cols>
  <sheetData>
    <row r="1" spans="1:16">
      <c r="A1" s="11"/>
      <c r="B1" s="12" t="s">
        <v>0</v>
      </c>
      <c r="C1" s="12" t="s">
        <v>1</v>
      </c>
      <c r="D1" s="12" t="s">
        <v>2</v>
      </c>
      <c r="E1" s="12" t="s">
        <v>3</v>
      </c>
      <c r="F1" s="12" t="s">
        <v>15</v>
      </c>
      <c r="G1" s="12" t="s">
        <v>16</v>
      </c>
      <c r="H1" s="13" t="s">
        <v>17</v>
      </c>
      <c r="I1" s="13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3" t="s">
        <v>24</v>
      </c>
      <c r="P1" s="15" t="s">
        <v>98</v>
      </c>
    </row>
    <row r="2" spans="1:16" ht="17">
      <c r="A2" s="7" t="s">
        <v>48</v>
      </c>
      <c r="B2" s="8">
        <v>1032</v>
      </c>
      <c r="C2" s="8">
        <v>234</v>
      </c>
      <c r="D2" s="8">
        <v>683</v>
      </c>
      <c r="E2" s="8">
        <v>27</v>
      </c>
      <c r="F2" s="8">
        <v>94</v>
      </c>
      <c r="G2" s="8">
        <v>2070</v>
      </c>
      <c r="H2" s="8">
        <v>303</v>
      </c>
      <c r="I2" s="8">
        <v>2373</v>
      </c>
      <c r="J2" s="9">
        <v>0.5</v>
      </c>
      <c r="K2" s="9">
        <v>0.11</v>
      </c>
      <c r="L2" s="9">
        <v>0.33</v>
      </c>
      <c r="M2" s="9">
        <v>0.01</v>
      </c>
      <c r="N2" s="17">
        <v>0.05</v>
      </c>
      <c r="O2" s="9">
        <v>0.13</v>
      </c>
    </row>
    <row r="3" spans="1:16" ht="17">
      <c r="A3" s="7" t="s">
        <v>49</v>
      </c>
      <c r="B3" s="8">
        <v>2380</v>
      </c>
      <c r="C3" s="8">
        <v>56</v>
      </c>
      <c r="D3" s="8">
        <v>395</v>
      </c>
      <c r="E3" s="8">
        <v>96</v>
      </c>
      <c r="F3" s="8">
        <v>68</v>
      </c>
      <c r="G3" s="8">
        <v>2995</v>
      </c>
      <c r="H3" s="8">
        <v>51</v>
      </c>
      <c r="I3" s="8">
        <v>3046</v>
      </c>
      <c r="J3" s="17">
        <v>0.79</v>
      </c>
      <c r="K3" s="9">
        <v>0.02</v>
      </c>
      <c r="L3" s="9">
        <v>0.13</v>
      </c>
      <c r="M3" s="9">
        <v>0.03</v>
      </c>
      <c r="N3" s="17">
        <v>0.02</v>
      </c>
      <c r="O3" s="9">
        <v>0.02</v>
      </c>
    </row>
    <row r="4" spans="1:16" ht="17">
      <c r="A4" s="7" t="s">
        <v>50</v>
      </c>
      <c r="B4" s="8">
        <v>13</v>
      </c>
      <c r="C4" s="8">
        <v>4</v>
      </c>
      <c r="D4" s="8">
        <v>24</v>
      </c>
      <c r="E4" s="8">
        <v>2</v>
      </c>
      <c r="F4" s="8">
        <v>1</v>
      </c>
      <c r="G4" s="8">
        <v>44</v>
      </c>
      <c r="H4" s="8">
        <v>0</v>
      </c>
      <c r="I4" s="8">
        <v>44</v>
      </c>
      <c r="J4" s="9">
        <v>0.3</v>
      </c>
      <c r="K4" s="9">
        <v>0.09</v>
      </c>
      <c r="L4" s="9">
        <v>0.55000000000000004</v>
      </c>
      <c r="M4" s="9">
        <v>0.05</v>
      </c>
      <c r="N4" s="17">
        <v>0.02</v>
      </c>
      <c r="O4" s="9">
        <v>0</v>
      </c>
    </row>
    <row r="5" spans="1:16" ht="17">
      <c r="A5" s="7" t="s">
        <v>51</v>
      </c>
      <c r="B5" s="8">
        <v>1573</v>
      </c>
      <c r="C5" s="8">
        <v>221</v>
      </c>
      <c r="D5" s="8">
        <v>852</v>
      </c>
      <c r="E5" s="8">
        <v>201</v>
      </c>
      <c r="F5" s="8">
        <v>243</v>
      </c>
      <c r="G5" s="8">
        <v>3090</v>
      </c>
      <c r="H5" s="8">
        <v>722</v>
      </c>
      <c r="I5" s="8">
        <v>3812</v>
      </c>
      <c r="J5" s="9">
        <v>0.51</v>
      </c>
      <c r="K5" s="9">
        <v>7.0000000000000007E-2</v>
      </c>
      <c r="L5" s="9">
        <v>0.28000000000000003</v>
      </c>
      <c r="M5" s="9">
        <v>7.0000000000000007E-2</v>
      </c>
      <c r="N5" s="17">
        <v>0.08</v>
      </c>
      <c r="O5" s="9">
        <v>0.19</v>
      </c>
      <c r="P5" s="16" t="s">
        <v>99</v>
      </c>
    </row>
    <row r="6" spans="1:16" ht="17">
      <c r="A6" s="7" t="s">
        <v>52</v>
      </c>
      <c r="B6" s="8">
        <v>174</v>
      </c>
      <c r="C6" s="8">
        <v>56</v>
      </c>
      <c r="D6" s="8">
        <v>211</v>
      </c>
      <c r="E6" s="8">
        <v>7</v>
      </c>
      <c r="F6" s="8">
        <v>27</v>
      </c>
      <c r="G6" s="8">
        <v>475</v>
      </c>
      <c r="H6" s="8">
        <v>18</v>
      </c>
      <c r="I6" s="8">
        <v>493</v>
      </c>
      <c r="J6" s="9">
        <v>0.37</v>
      </c>
      <c r="K6" s="9">
        <v>0.12</v>
      </c>
      <c r="L6" s="9">
        <v>0.44</v>
      </c>
      <c r="M6" s="9">
        <v>0.01</v>
      </c>
      <c r="N6" s="17">
        <v>0.06</v>
      </c>
      <c r="O6" s="9">
        <v>0.04</v>
      </c>
    </row>
    <row r="7" spans="1:16" ht="17">
      <c r="A7" s="7" t="s">
        <v>53</v>
      </c>
      <c r="B7" s="8">
        <v>14</v>
      </c>
      <c r="C7" s="8">
        <v>2</v>
      </c>
      <c r="D7" s="8">
        <v>32</v>
      </c>
      <c r="E7" s="8">
        <v>1</v>
      </c>
      <c r="F7" s="8">
        <v>1</v>
      </c>
      <c r="G7" s="8">
        <v>50</v>
      </c>
      <c r="H7" s="8">
        <v>470</v>
      </c>
      <c r="I7" s="8">
        <v>520</v>
      </c>
      <c r="J7" s="9">
        <v>0.28000000000000003</v>
      </c>
      <c r="K7" s="9">
        <v>0.04</v>
      </c>
      <c r="L7" s="9">
        <v>0.64</v>
      </c>
      <c r="M7" s="9">
        <v>0.02</v>
      </c>
      <c r="N7" s="17">
        <v>0.02</v>
      </c>
      <c r="O7" s="9">
        <v>0.9</v>
      </c>
    </row>
    <row r="8" spans="1:16" ht="17">
      <c r="A8" s="7" t="s">
        <v>54</v>
      </c>
      <c r="B8" s="8">
        <v>1338</v>
      </c>
      <c r="C8" s="8">
        <v>89</v>
      </c>
      <c r="D8" s="8">
        <v>196</v>
      </c>
      <c r="E8" s="8">
        <v>11</v>
      </c>
      <c r="F8" s="8">
        <v>41</v>
      </c>
      <c r="G8" s="8">
        <v>1675</v>
      </c>
      <c r="H8" s="8">
        <v>412</v>
      </c>
      <c r="I8" s="8">
        <v>2087</v>
      </c>
      <c r="J8" s="17">
        <v>0.8</v>
      </c>
      <c r="K8" s="9">
        <v>0.05</v>
      </c>
      <c r="L8" s="9">
        <v>0.12</v>
      </c>
      <c r="M8" s="9">
        <v>0.01</v>
      </c>
      <c r="N8" s="17">
        <v>0.02</v>
      </c>
      <c r="O8" s="9">
        <v>0.2</v>
      </c>
    </row>
    <row r="9" spans="1:16" ht="17">
      <c r="A9" s="7" t="s">
        <v>55</v>
      </c>
      <c r="B9" s="8">
        <v>42</v>
      </c>
      <c r="C9" s="8">
        <v>17</v>
      </c>
      <c r="D9" s="8">
        <v>25</v>
      </c>
      <c r="E9" s="8">
        <v>0</v>
      </c>
      <c r="F9" s="8">
        <v>1</v>
      </c>
      <c r="G9" s="8">
        <v>85</v>
      </c>
      <c r="H9" s="8">
        <v>409</v>
      </c>
      <c r="I9" s="8">
        <v>494</v>
      </c>
      <c r="J9" s="9">
        <v>0.49</v>
      </c>
      <c r="K9" s="9">
        <v>0.2</v>
      </c>
      <c r="L9" s="9">
        <v>0.28999999999999998</v>
      </c>
      <c r="M9" s="9">
        <v>0</v>
      </c>
      <c r="N9" s="17">
        <v>0.01</v>
      </c>
      <c r="O9" s="9">
        <v>0.83</v>
      </c>
    </row>
    <row r="10" spans="1:16" ht="17">
      <c r="A10" s="7" t="s">
        <v>25</v>
      </c>
      <c r="B10" s="8">
        <v>1937</v>
      </c>
      <c r="C10" s="8">
        <v>126</v>
      </c>
      <c r="D10" s="8">
        <v>129</v>
      </c>
      <c r="E10" s="8">
        <v>32</v>
      </c>
      <c r="F10" s="8">
        <v>32</v>
      </c>
      <c r="G10" s="8">
        <v>2256</v>
      </c>
      <c r="H10" s="8">
        <v>345</v>
      </c>
      <c r="I10" s="8">
        <v>2601</v>
      </c>
      <c r="J10" s="17">
        <v>0.86</v>
      </c>
      <c r="K10" s="9">
        <v>0.06</v>
      </c>
      <c r="L10" s="9">
        <v>0.06</v>
      </c>
      <c r="M10" s="9">
        <v>0.01</v>
      </c>
      <c r="N10" s="17">
        <v>0.01</v>
      </c>
      <c r="O10" s="9">
        <v>0.13</v>
      </c>
      <c r="P10" s="16" t="s">
        <v>99</v>
      </c>
    </row>
    <row r="11" spans="1:16" ht="17">
      <c r="A11" s="7" t="s">
        <v>56</v>
      </c>
      <c r="B11" s="8">
        <v>163</v>
      </c>
      <c r="C11" s="8">
        <v>24</v>
      </c>
      <c r="D11" s="8">
        <v>74</v>
      </c>
      <c r="E11" s="8">
        <v>3</v>
      </c>
      <c r="F11" s="8">
        <v>21</v>
      </c>
      <c r="G11" s="8">
        <v>285</v>
      </c>
      <c r="H11" s="8">
        <v>1052</v>
      </c>
      <c r="I11" s="8">
        <v>1337</v>
      </c>
      <c r="J11" s="9">
        <v>0.56999999999999995</v>
      </c>
      <c r="K11" s="9">
        <v>0.08</v>
      </c>
      <c r="L11" s="9">
        <v>0.26</v>
      </c>
      <c r="M11" s="9">
        <v>0.01</v>
      </c>
      <c r="N11" s="17">
        <v>7.0000000000000007E-2</v>
      </c>
      <c r="O11" s="9">
        <v>0.79</v>
      </c>
    </row>
    <row r="12" spans="1:16" ht="17">
      <c r="A12" s="7" t="s">
        <v>57</v>
      </c>
      <c r="B12" s="8">
        <v>149</v>
      </c>
      <c r="C12" s="8">
        <v>13</v>
      </c>
      <c r="D12" s="8">
        <v>24</v>
      </c>
      <c r="E12" s="8">
        <v>1</v>
      </c>
      <c r="F12" s="8">
        <v>4</v>
      </c>
      <c r="G12" s="8">
        <v>191</v>
      </c>
      <c r="H12" s="8">
        <v>225</v>
      </c>
      <c r="I12" s="8">
        <v>416</v>
      </c>
      <c r="J12" s="17">
        <v>0.78</v>
      </c>
      <c r="K12" s="9">
        <v>7.0000000000000007E-2</v>
      </c>
      <c r="L12" s="9">
        <v>0.13</v>
      </c>
      <c r="M12" s="9">
        <v>0.01</v>
      </c>
      <c r="N12" s="17">
        <v>0.02</v>
      </c>
      <c r="O12" s="9">
        <v>0.54</v>
      </c>
    </row>
    <row r="13" spans="1:16" ht="17">
      <c r="A13" s="7" t="s">
        <v>58</v>
      </c>
      <c r="B13" s="8">
        <v>623</v>
      </c>
      <c r="C13" s="8">
        <v>147</v>
      </c>
      <c r="D13" s="8">
        <v>382</v>
      </c>
      <c r="E13" s="8">
        <v>51</v>
      </c>
      <c r="F13" s="8">
        <v>47</v>
      </c>
      <c r="G13" s="8">
        <v>1250</v>
      </c>
      <c r="H13" s="8">
        <v>125</v>
      </c>
      <c r="I13" s="8">
        <v>1375</v>
      </c>
      <c r="J13" s="9">
        <v>0.5</v>
      </c>
      <c r="K13" s="9">
        <v>0.12</v>
      </c>
      <c r="L13" s="9">
        <v>0.31</v>
      </c>
      <c r="M13" s="9">
        <v>0.04</v>
      </c>
      <c r="N13" s="17">
        <v>0.04</v>
      </c>
      <c r="O13" s="9">
        <v>0.09</v>
      </c>
    </row>
    <row r="14" spans="1:16" ht="17">
      <c r="A14" s="7" t="s">
        <v>59</v>
      </c>
      <c r="B14" s="8">
        <v>524</v>
      </c>
      <c r="C14" s="8">
        <v>89</v>
      </c>
      <c r="D14" s="8">
        <v>343</v>
      </c>
      <c r="E14" s="8">
        <v>26</v>
      </c>
      <c r="F14" s="8">
        <v>59</v>
      </c>
      <c r="G14" s="8">
        <v>1041</v>
      </c>
      <c r="H14" s="8">
        <v>636</v>
      </c>
      <c r="I14" s="8">
        <v>1677</v>
      </c>
      <c r="J14" s="9">
        <v>0.5</v>
      </c>
      <c r="K14" s="9">
        <v>0.09</v>
      </c>
      <c r="L14" s="9">
        <v>0.33</v>
      </c>
      <c r="M14" s="9">
        <v>0.02</v>
      </c>
      <c r="N14" s="17">
        <v>0.06</v>
      </c>
      <c r="O14" s="9">
        <v>0.38</v>
      </c>
    </row>
    <row r="15" spans="1:16" ht="17">
      <c r="A15" s="7" t="s">
        <v>60</v>
      </c>
      <c r="B15" s="8">
        <v>70</v>
      </c>
      <c r="C15" s="8">
        <v>17</v>
      </c>
      <c r="D15" s="8">
        <v>191</v>
      </c>
      <c r="E15" s="8">
        <v>17</v>
      </c>
      <c r="F15" s="8">
        <v>1</v>
      </c>
      <c r="G15" s="8">
        <v>296</v>
      </c>
      <c r="H15" s="8">
        <v>387</v>
      </c>
      <c r="I15" s="8">
        <v>683</v>
      </c>
      <c r="J15" s="9">
        <v>0.24</v>
      </c>
      <c r="K15" s="9">
        <v>0.06</v>
      </c>
      <c r="L15" s="9">
        <v>0.65</v>
      </c>
      <c r="M15" s="9">
        <v>0.06</v>
      </c>
      <c r="N15" s="17">
        <v>0</v>
      </c>
      <c r="O15" s="9">
        <v>0.56999999999999995</v>
      </c>
    </row>
    <row r="16" spans="1:16" ht="17">
      <c r="A16" s="7" t="s">
        <v>26</v>
      </c>
      <c r="B16" s="8">
        <v>42</v>
      </c>
      <c r="C16" s="8">
        <v>1</v>
      </c>
      <c r="D16" s="8">
        <v>33</v>
      </c>
      <c r="E16" s="8">
        <v>25</v>
      </c>
      <c r="F16" s="8">
        <v>7</v>
      </c>
      <c r="G16" s="8">
        <v>108</v>
      </c>
      <c r="H16" s="8">
        <v>4</v>
      </c>
      <c r="I16" s="8">
        <v>112</v>
      </c>
      <c r="J16" s="9">
        <v>0.39</v>
      </c>
      <c r="K16" s="9">
        <v>0.01</v>
      </c>
      <c r="L16" s="9">
        <v>0.31</v>
      </c>
      <c r="M16" s="9">
        <v>0.23</v>
      </c>
      <c r="N16" s="17">
        <v>0.06</v>
      </c>
      <c r="O16" s="9">
        <v>0.04</v>
      </c>
    </row>
    <row r="17" spans="1:16" ht="17">
      <c r="A17" s="7" t="s">
        <v>61</v>
      </c>
      <c r="B17" s="8">
        <v>60</v>
      </c>
      <c r="C17" s="8">
        <v>8</v>
      </c>
      <c r="D17" s="8">
        <v>12</v>
      </c>
      <c r="E17" s="8">
        <v>2</v>
      </c>
      <c r="F17" s="8">
        <v>1</v>
      </c>
      <c r="G17" s="8">
        <v>83</v>
      </c>
      <c r="H17" s="8">
        <v>259</v>
      </c>
      <c r="I17" s="8">
        <v>342</v>
      </c>
      <c r="J17" s="17">
        <v>0.72</v>
      </c>
      <c r="K17" s="9">
        <v>0.1</v>
      </c>
      <c r="L17" s="9">
        <v>0.14000000000000001</v>
      </c>
      <c r="M17" s="9">
        <v>0.02</v>
      </c>
      <c r="N17" s="17">
        <v>0.01</v>
      </c>
      <c r="O17" s="9">
        <v>0.76</v>
      </c>
    </row>
    <row r="18" spans="1:16" ht="17">
      <c r="A18" s="7" t="s">
        <v>62</v>
      </c>
      <c r="B18" s="8">
        <v>105</v>
      </c>
      <c r="C18" s="8">
        <v>8</v>
      </c>
      <c r="D18" s="8">
        <v>21</v>
      </c>
      <c r="E18" s="8">
        <v>8</v>
      </c>
      <c r="F18" s="8">
        <v>1</v>
      </c>
      <c r="G18" s="8">
        <v>143</v>
      </c>
      <c r="H18" s="8">
        <v>3030</v>
      </c>
      <c r="I18" s="8">
        <v>3173</v>
      </c>
      <c r="J18" s="17">
        <v>0.73</v>
      </c>
      <c r="K18" s="9">
        <v>0.06</v>
      </c>
      <c r="L18" s="9">
        <v>0.15</v>
      </c>
      <c r="M18" s="9">
        <v>0.06</v>
      </c>
      <c r="N18" s="17">
        <v>0.01</v>
      </c>
      <c r="O18" s="9">
        <v>0.95</v>
      </c>
    </row>
    <row r="19" spans="1:16" ht="17">
      <c r="A19" s="7" t="s">
        <v>63</v>
      </c>
      <c r="B19" s="8">
        <v>27</v>
      </c>
      <c r="C19" s="8">
        <v>8</v>
      </c>
      <c r="D19" s="8">
        <v>37</v>
      </c>
      <c r="E19" s="8">
        <v>10</v>
      </c>
      <c r="F19" s="8">
        <v>2</v>
      </c>
      <c r="G19" s="8">
        <v>84</v>
      </c>
      <c r="H19" s="8">
        <v>3981</v>
      </c>
      <c r="I19" s="8">
        <v>4065</v>
      </c>
      <c r="J19" s="9">
        <v>0.32</v>
      </c>
      <c r="K19" s="9">
        <v>0.1</v>
      </c>
      <c r="L19" s="9">
        <v>0.44</v>
      </c>
      <c r="M19" s="9">
        <v>0.12</v>
      </c>
      <c r="N19" s="17">
        <v>0.02</v>
      </c>
      <c r="O19" s="9">
        <v>0.98</v>
      </c>
      <c r="P19" s="16" t="s">
        <v>99</v>
      </c>
    </row>
    <row r="20" spans="1:16" ht="17">
      <c r="A20" s="7" t="s">
        <v>64</v>
      </c>
      <c r="B20" s="8">
        <v>1274</v>
      </c>
      <c r="C20" s="8">
        <v>343</v>
      </c>
      <c r="D20" s="8">
        <v>1420</v>
      </c>
      <c r="E20" s="8">
        <v>60</v>
      </c>
      <c r="F20" s="8">
        <v>49</v>
      </c>
      <c r="G20" s="8">
        <v>3146</v>
      </c>
      <c r="H20" s="8">
        <v>627</v>
      </c>
      <c r="I20" s="8">
        <v>3773</v>
      </c>
      <c r="J20" s="9">
        <v>0.4</v>
      </c>
      <c r="K20" s="9">
        <v>0.11</v>
      </c>
      <c r="L20" s="9">
        <v>0.45</v>
      </c>
      <c r="M20" s="9">
        <v>0.02</v>
      </c>
      <c r="N20" s="17">
        <v>0.02</v>
      </c>
      <c r="O20" s="9">
        <v>0.17</v>
      </c>
    </row>
    <row r="21" spans="1:16" ht="17">
      <c r="A21" s="7" t="s">
        <v>65</v>
      </c>
      <c r="B21" s="8">
        <v>1274</v>
      </c>
      <c r="C21" s="8">
        <v>244</v>
      </c>
      <c r="D21" s="8">
        <v>696</v>
      </c>
      <c r="E21" s="8">
        <v>13</v>
      </c>
      <c r="F21" s="8">
        <v>43</v>
      </c>
      <c r="G21" s="8">
        <v>2270</v>
      </c>
      <c r="H21" s="8">
        <v>0</v>
      </c>
      <c r="I21" s="8">
        <v>2270</v>
      </c>
      <c r="J21" s="9">
        <v>0.56000000000000005</v>
      </c>
      <c r="K21" s="9">
        <v>0.11</v>
      </c>
      <c r="L21" s="9">
        <v>0.31</v>
      </c>
      <c r="M21" s="9">
        <v>0.01</v>
      </c>
      <c r="N21" s="17">
        <v>0.02</v>
      </c>
      <c r="O21" s="9">
        <v>0</v>
      </c>
    </row>
    <row r="22" spans="1:16" ht="17">
      <c r="A22" s="7" t="s">
        <v>66</v>
      </c>
      <c r="B22" s="8">
        <v>280</v>
      </c>
      <c r="C22" s="8">
        <v>53</v>
      </c>
      <c r="D22" s="8">
        <v>186</v>
      </c>
      <c r="E22" s="8">
        <v>5</v>
      </c>
      <c r="F22" s="8">
        <v>13</v>
      </c>
      <c r="G22" s="8">
        <v>537</v>
      </c>
      <c r="H22" s="8">
        <v>250</v>
      </c>
      <c r="I22" s="8">
        <v>787</v>
      </c>
      <c r="J22" s="9">
        <v>0.52</v>
      </c>
      <c r="K22" s="9">
        <v>0.1</v>
      </c>
      <c r="L22" s="9">
        <v>0.35</v>
      </c>
      <c r="M22" s="9">
        <v>0.01</v>
      </c>
      <c r="N22" s="17">
        <v>0.02</v>
      </c>
      <c r="O22" s="9">
        <v>0.32</v>
      </c>
    </row>
    <row r="23" spans="1:16" ht="17">
      <c r="A23" s="7" t="s">
        <v>67</v>
      </c>
      <c r="B23" s="8">
        <v>82</v>
      </c>
      <c r="C23" s="8">
        <v>15</v>
      </c>
      <c r="D23" s="8">
        <v>39</v>
      </c>
      <c r="E23" s="8">
        <v>0</v>
      </c>
      <c r="F23" s="8">
        <v>12</v>
      </c>
      <c r="G23" s="8">
        <v>148</v>
      </c>
      <c r="H23" s="8">
        <v>538</v>
      </c>
      <c r="I23" s="8">
        <v>686</v>
      </c>
      <c r="J23" s="9">
        <v>0.55000000000000004</v>
      </c>
      <c r="K23" s="9">
        <v>0.1</v>
      </c>
      <c r="L23" s="9">
        <v>0.26</v>
      </c>
      <c r="M23" s="9">
        <v>0</v>
      </c>
      <c r="N23" s="17">
        <v>0.08</v>
      </c>
      <c r="O23" s="9">
        <v>0.78</v>
      </c>
    </row>
    <row r="24" spans="1:16" ht="17">
      <c r="A24" s="7" t="s">
        <v>68</v>
      </c>
      <c r="B24" s="8">
        <v>439</v>
      </c>
      <c r="C24" s="8">
        <v>30</v>
      </c>
      <c r="D24" s="8">
        <v>50</v>
      </c>
      <c r="E24" s="8">
        <v>0</v>
      </c>
      <c r="F24" s="8">
        <v>58</v>
      </c>
      <c r="G24" s="8">
        <v>577</v>
      </c>
      <c r="H24" s="8">
        <v>798</v>
      </c>
      <c r="I24" s="8">
        <v>1375</v>
      </c>
      <c r="J24" s="17">
        <v>0.76</v>
      </c>
      <c r="K24" s="9">
        <v>0.05</v>
      </c>
      <c r="L24" s="9">
        <v>0.09</v>
      </c>
      <c r="M24" s="9">
        <v>0</v>
      </c>
      <c r="N24" s="9">
        <v>0.1</v>
      </c>
      <c r="O24" s="9">
        <v>0.57999999999999996</v>
      </c>
    </row>
    <row r="25" spans="1:16" ht="17">
      <c r="A25" s="7" t="s">
        <v>69</v>
      </c>
      <c r="B25" s="8">
        <v>36</v>
      </c>
      <c r="C25" s="8">
        <v>9</v>
      </c>
      <c r="D25" s="8">
        <v>19</v>
      </c>
      <c r="E25" s="8">
        <v>0</v>
      </c>
      <c r="F25" s="8">
        <v>2</v>
      </c>
      <c r="G25" s="8">
        <v>66</v>
      </c>
      <c r="H25" s="8">
        <v>12</v>
      </c>
      <c r="I25" s="8">
        <v>78</v>
      </c>
      <c r="J25" s="9">
        <v>0.55000000000000004</v>
      </c>
      <c r="K25" s="9">
        <v>0.14000000000000001</v>
      </c>
      <c r="L25" s="9">
        <v>0.28999999999999998</v>
      </c>
      <c r="M25" s="9">
        <v>0</v>
      </c>
      <c r="N25" s="17">
        <v>0.03</v>
      </c>
      <c r="O25" s="9">
        <v>0.15</v>
      </c>
    </row>
    <row r="26" spans="1:16" ht="17">
      <c r="A26" s="7" t="s">
        <v>27</v>
      </c>
      <c r="B26" s="8">
        <v>616</v>
      </c>
      <c r="C26" s="8">
        <v>46</v>
      </c>
      <c r="D26" s="8">
        <v>141</v>
      </c>
      <c r="E26" s="8">
        <v>46</v>
      </c>
      <c r="F26" s="8">
        <v>106</v>
      </c>
      <c r="G26" s="8">
        <v>955</v>
      </c>
      <c r="H26" s="8">
        <v>1331</v>
      </c>
      <c r="I26" s="8">
        <v>2286</v>
      </c>
      <c r="J26" s="17">
        <v>0.65</v>
      </c>
      <c r="K26" s="9">
        <v>0.05</v>
      </c>
      <c r="L26" s="9">
        <v>0.15</v>
      </c>
      <c r="M26" s="9">
        <v>0.05</v>
      </c>
      <c r="N26" s="9">
        <v>0.11</v>
      </c>
      <c r="O26" s="9">
        <v>0.57999999999999996</v>
      </c>
    </row>
    <row r="27" spans="1:16" ht="17">
      <c r="A27" s="7" t="s">
        <v>28</v>
      </c>
      <c r="B27" s="8">
        <v>464</v>
      </c>
      <c r="C27" s="8">
        <v>16</v>
      </c>
      <c r="D27" s="8">
        <v>100</v>
      </c>
      <c r="E27" s="8">
        <v>2</v>
      </c>
      <c r="F27" s="8">
        <v>0</v>
      </c>
      <c r="G27" s="8">
        <v>582</v>
      </c>
      <c r="H27" s="8">
        <v>1</v>
      </c>
      <c r="I27" s="8">
        <v>583</v>
      </c>
      <c r="J27" s="17">
        <v>0.8</v>
      </c>
      <c r="K27" s="9">
        <v>0.03</v>
      </c>
      <c r="L27" s="9">
        <v>0.17</v>
      </c>
      <c r="M27" s="9">
        <v>0</v>
      </c>
      <c r="N27" s="17">
        <v>0</v>
      </c>
      <c r="O27" s="9">
        <v>0</v>
      </c>
    </row>
    <row r="28" spans="1:16" ht="17">
      <c r="A28" s="7" t="s">
        <v>70</v>
      </c>
      <c r="B28" s="8">
        <v>87</v>
      </c>
      <c r="C28" s="8">
        <v>21</v>
      </c>
      <c r="D28" s="8">
        <v>38</v>
      </c>
      <c r="E28" s="8">
        <v>3</v>
      </c>
      <c r="F28" s="8">
        <v>23</v>
      </c>
      <c r="G28" s="8">
        <v>172</v>
      </c>
      <c r="H28" s="8">
        <v>415</v>
      </c>
      <c r="I28" s="8">
        <v>587</v>
      </c>
      <c r="J28" s="9">
        <v>0.51</v>
      </c>
      <c r="K28" s="9">
        <v>0.12</v>
      </c>
      <c r="L28" s="9">
        <v>0.22</v>
      </c>
      <c r="M28" s="9">
        <v>0.02</v>
      </c>
      <c r="N28" s="9">
        <v>0.13</v>
      </c>
      <c r="O28" s="9">
        <v>0.71</v>
      </c>
    </row>
    <row r="29" spans="1:16" ht="17">
      <c r="A29" s="7" t="s">
        <v>71</v>
      </c>
      <c r="B29" s="8">
        <v>1768</v>
      </c>
      <c r="C29" s="8">
        <v>273</v>
      </c>
      <c r="D29" s="8">
        <v>639</v>
      </c>
      <c r="E29" s="8">
        <v>36</v>
      </c>
      <c r="F29" s="8">
        <v>50</v>
      </c>
      <c r="G29" s="8">
        <v>2766</v>
      </c>
      <c r="H29" s="8">
        <v>963</v>
      </c>
      <c r="I29" s="8">
        <v>3729</v>
      </c>
      <c r="J29" s="17">
        <v>0.64</v>
      </c>
      <c r="K29" s="9">
        <v>0.1</v>
      </c>
      <c r="L29" s="9">
        <v>0.23</v>
      </c>
      <c r="M29" s="9">
        <v>0.01</v>
      </c>
      <c r="N29" s="17">
        <v>0.02</v>
      </c>
      <c r="O29" s="9">
        <v>0.26</v>
      </c>
    </row>
    <row r="30" spans="1:16" ht="17">
      <c r="A30" s="7" t="s">
        <v>72</v>
      </c>
      <c r="B30" s="8">
        <v>97</v>
      </c>
      <c r="C30" s="8">
        <v>25</v>
      </c>
      <c r="D30" s="8">
        <v>117</v>
      </c>
      <c r="E30" s="8">
        <v>2</v>
      </c>
      <c r="F30" s="8">
        <v>7</v>
      </c>
      <c r="G30" s="8">
        <v>248</v>
      </c>
      <c r="H30" s="8">
        <v>1493</v>
      </c>
      <c r="I30" s="8">
        <v>1741</v>
      </c>
      <c r="J30" s="9">
        <v>0.39</v>
      </c>
      <c r="K30" s="9">
        <v>0.1</v>
      </c>
      <c r="L30" s="9">
        <v>0.47</v>
      </c>
      <c r="M30" s="9">
        <v>0.01</v>
      </c>
      <c r="N30" s="17">
        <v>0.03</v>
      </c>
      <c r="O30" s="9">
        <v>0.86</v>
      </c>
    </row>
    <row r="31" spans="1:16" ht="17">
      <c r="A31" s="7" t="s">
        <v>73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277</v>
      </c>
      <c r="I31" s="8">
        <v>277</v>
      </c>
      <c r="J31" s="6"/>
      <c r="K31" s="6"/>
      <c r="L31" s="6"/>
      <c r="M31" s="6"/>
      <c r="N31" s="6"/>
      <c r="O31" s="9">
        <v>1</v>
      </c>
    </row>
    <row r="32" spans="1:16" ht="17">
      <c r="A32" s="7" t="s">
        <v>29</v>
      </c>
      <c r="B32" s="8">
        <v>970</v>
      </c>
      <c r="C32" s="8">
        <v>134</v>
      </c>
      <c r="D32" s="8">
        <v>432</v>
      </c>
      <c r="E32" s="8">
        <v>16</v>
      </c>
      <c r="F32" s="8">
        <v>19</v>
      </c>
      <c r="G32" s="8">
        <v>1571</v>
      </c>
      <c r="H32" s="8">
        <v>540</v>
      </c>
      <c r="I32" s="8">
        <v>2111</v>
      </c>
      <c r="J32" s="17">
        <v>0.62</v>
      </c>
      <c r="K32" s="9">
        <v>0.09</v>
      </c>
      <c r="L32" s="9">
        <v>0.27</v>
      </c>
      <c r="M32" s="9">
        <v>0.01</v>
      </c>
      <c r="N32" s="17">
        <v>0.01</v>
      </c>
      <c r="O32" s="9">
        <v>0.26</v>
      </c>
    </row>
    <row r="33" spans="1:16" ht="17">
      <c r="A33" s="7" t="s">
        <v>74</v>
      </c>
      <c r="B33" s="8">
        <v>43</v>
      </c>
      <c r="C33" s="8">
        <v>7</v>
      </c>
      <c r="D33" s="8">
        <v>157</v>
      </c>
      <c r="E33" s="8">
        <v>0</v>
      </c>
      <c r="F33" s="8">
        <v>1</v>
      </c>
      <c r="G33" s="8">
        <v>208</v>
      </c>
      <c r="H33" s="8">
        <v>24</v>
      </c>
      <c r="I33" s="8">
        <v>232</v>
      </c>
      <c r="J33" s="9">
        <v>0.21</v>
      </c>
      <c r="K33" s="9">
        <v>0.03</v>
      </c>
      <c r="L33" s="9">
        <v>0.75</v>
      </c>
      <c r="M33" s="9">
        <v>0</v>
      </c>
      <c r="N33" s="17">
        <v>0</v>
      </c>
      <c r="O33" s="9">
        <v>0.1</v>
      </c>
    </row>
    <row r="34" spans="1:16" ht="17">
      <c r="A34" s="7" t="s">
        <v>30</v>
      </c>
      <c r="B34" s="8">
        <v>883</v>
      </c>
      <c r="C34" s="8">
        <v>138</v>
      </c>
      <c r="D34" s="8">
        <v>319</v>
      </c>
      <c r="E34" s="8">
        <v>128</v>
      </c>
      <c r="F34" s="8">
        <v>72</v>
      </c>
      <c r="G34" s="8">
        <v>1540</v>
      </c>
      <c r="H34" s="8">
        <v>550</v>
      </c>
      <c r="I34" s="8">
        <v>2090</v>
      </c>
      <c r="J34" s="9">
        <v>0.56999999999999995</v>
      </c>
      <c r="K34" s="9">
        <v>0.09</v>
      </c>
      <c r="L34" s="9">
        <v>0.21</v>
      </c>
      <c r="M34" s="9">
        <v>0.08</v>
      </c>
      <c r="N34" s="17">
        <v>0.05</v>
      </c>
      <c r="O34" s="9">
        <v>0.26</v>
      </c>
    </row>
    <row r="35" spans="1:16" ht="17">
      <c r="A35" s="7" t="s">
        <v>31</v>
      </c>
      <c r="B35" s="8">
        <v>448</v>
      </c>
      <c r="C35" s="8">
        <v>215</v>
      </c>
      <c r="D35" s="8">
        <v>1681</v>
      </c>
      <c r="E35" s="8">
        <v>12</v>
      </c>
      <c r="F35" s="8">
        <v>61</v>
      </c>
      <c r="G35" s="8">
        <v>2417</v>
      </c>
      <c r="H35" s="8">
        <v>6</v>
      </c>
      <c r="I35" s="8">
        <v>2423</v>
      </c>
      <c r="J35" s="9">
        <v>0.19</v>
      </c>
      <c r="K35" s="9">
        <v>0.09</v>
      </c>
      <c r="L35" s="9">
        <v>0.7</v>
      </c>
      <c r="M35" s="9">
        <v>0</v>
      </c>
      <c r="N35" s="17">
        <v>0.03</v>
      </c>
      <c r="O35" s="9">
        <v>0</v>
      </c>
    </row>
    <row r="36" spans="1:16" ht="17">
      <c r="A36" s="7" t="s">
        <v>32</v>
      </c>
      <c r="B36" s="8">
        <v>1007</v>
      </c>
      <c r="C36" s="8">
        <v>85</v>
      </c>
      <c r="D36" s="8">
        <v>951</v>
      </c>
      <c r="E36" s="8">
        <v>75</v>
      </c>
      <c r="F36" s="8">
        <v>49</v>
      </c>
      <c r="G36" s="8">
        <v>2167</v>
      </c>
      <c r="H36" s="8">
        <v>212</v>
      </c>
      <c r="I36" s="8">
        <v>2379</v>
      </c>
      <c r="J36" s="9">
        <v>0.46</v>
      </c>
      <c r="K36" s="9">
        <v>0.04</v>
      </c>
      <c r="L36" s="9">
        <v>0.44</v>
      </c>
      <c r="M36" s="9">
        <v>0.03</v>
      </c>
      <c r="N36" s="17">
        <v>0.02</v>
      </c>
      <c r="O36" s="9">
        <v>0.09</v>
      </c>
    </row>
    <row r="37" spans="1:16" ht="17">
      <c r="A37" s="7" t="s">
        <v>33</v>
      </c>
      <c r="B37" s="8">
        <v>531</v>
      </c>
      <c r="C37" s="8">
        <v>18</v>
      </c>
      <c r="D37" s="8">
        <v>163</v>
      </c>
      <c r="E37" s="8">
        <v>3</v>
      </c>
      <c r="F37" s="8">
        <v>118</v>
      </c>
      <c r="G37" s="8">
        <v>833</v>
      </c>
      <c r="H37" s="8">
        <v>960</v>
      </c>
      <c r="I37" s="8">
        <v>1793</v>
      </c>
      <c r="J37" s="17">
        <v>0.64</v>
      </c>
      <c r="K37" s="9">
        <v>0.02</v>
      </c>
      <c r="L37" s="9">
        <v>0.2</v>
      </c>
      <c r="M37" s="9">
        <v>0</v>
      </c>
      <c r="N37" s="9">
        <v>0.14000000000000001</v>
      </c>
      <c r="O37" s="9">
        <v>0.54</v>
      </c>
    </row>
    <row r="38" spans="1:16" ht="17">
      <c r="A38" s="7" t="s">
        <v>75</v>
      </c>
      <c r="B38" s="8">
        <v>712</v>
      </c>
      <c r="C38" s="8">
        <v>59</v>
      </c>
      <c r="D38" s="8">
        <v>72</v>
      </c>
      <c r="E38" s="8">
        <v>9</v>
      </c>
      <c r="F38" s="8">
        <v>15</v>
      </c>
      <c r="G38" s="8">
        <v>867</v>
      </c>
      <c r="H38" s="8">
        <v>443</v>
      </c>
      <c r="I38" s="8">
        <v>1310</v>
      </c>
      <c r="J38" s="17">
        <v>0.82</v>
      </c>
      <c r="K38" s="9">
        <v>7.0000000000000007E-2</v>
      </c>
      <c r="L38" s="9">
        <v>0.08</v>
      </c>
      <c r="M38" s="9">
        <v>0.01</v>
      </c>
      <c r="N38" s="17">
        <v>0.02</v>
      </c>
      <c r="O38" s="9">
        <v>0.34</v>
      </c>
    </row>
    <row r="39" spans="1:16" ht="17">
      <c r="A39" s="7" t="s">
        <v>76</v>
      </c>
      <c r="B39" s="8">
        <v>211</v>
      </c>
      <c r="C39" s="8">
        <v>11</v>
      </c>
      <c r="D39" s="8">
        <v>7</v>
      </c>
      <c r="E39" s="8">
        <v>0</v>
      </c>
      <c r="F39" s="8">
        <v>1</v>
      </c>
      <c r="G39" s="8">
        <v>230</v>
      </c>
      <c r="H39" s="8">
        <v>522</v>
      </c>
      <c r="I39" s="8">
        <v>752</v>
      </c>
      <c r="J39" s="17">
        <v>0.92</v>
      </c>
      <c r="K39" s="9">
        <v>0.05</v>
      </c>
      <c r="L39" s="9">
        <v>0.03</v>
      </c>
      <c r="M39" s="9">
        <v>0</v>
      </c>
      <c r="N39" s="17">
        <v>0</v>
      </c>
      <c r="O39" s="9">
        <v>0.69</v>
      </c>
    </row>
    <row r="40" spans="1:16" ht="17">
      <c r="A40" s="7" t="s">
        <v>77</v>
      </c>
      <c r="B40" s="8">
        <v>901</v>
      </c>
      <c r="C40" s="8">
        <v>103</v>
      </c>
      <c r="D40" s="8">
        <v>390</v>
      </c>
      <c r="E40" s="8">
        <v>152</v>
      </c>
      <c r="F40" s="8">
        <v>6</v>
      </c>
      <c r="G40" s="8">
        <v>1552</v>
      </c>
      <c r="H40" s="8">
        <v>1638</v>
      </c>
      <c r="I40" s="8">
        <v>3190</v>
      </c>
      <c r="J40" s="9">
        <v>0.57999999999999996</v>
      </c>
      <c r="K40" s="9">
        <v>7.0000000000000007E-2</v>
      </c>
      <c r="L40" s="9">
        <v>0.25</v>
      </c>
      <c r="M40" s="9">
        <v>0.1</v>
      </c>
      <c r="N40" s="17">
        <v>0</v>
      </c>
      <c r="O40" s="9">
        <v>0.51</v>
      </c>
    </row>
    <row r="41" spans="1:16" ht="17">
      <c r="A41" s="7" t="s">
        <v>34</v>
      </c>
      <c r="B41" s="8">
        <v>148</v>
      </c>
      <c r="C41" s="8">
        <v>15</v>
      </c>
      <c r="D41" s="8">
        <v>140</v>
      </c>
      <c r="E41" s="8">
        <v>33</v>
      </c>
      <c r="F41" s="8">
        <v>28</v>
      </c>
      <c r="G41" s="8">
        <v>364</v>
      </c>
      <c r="H41" s="8">
        <v>38</v>
      </c>
      <c r="I41" s="8">
        <v>402</v>
      </c>
      <c r="J41" s="9">
        <v>0.41</v>
      </c>
      <c r="K41" s="9">
        <v>0.04</v>
      </c>
      <c r="L41" s="9">
        <v>0.38</v>
      </c>
      <c r="M41" s="9">
        <v>0.09</v>
      </c>
      <c r="N41" s="17">
        <v>0.08</v>
      </c>
      <c r="O41" s="9">
        <v>0.09</v>
      </c>
    </row>
    <row r="42" spans="1:16" ht="17">
      <c r="A42" s="7" t="s">
        <v>78</v>
      </c>
      <c r="B42" s="8">
        <v>2485</v>
      </c>
      <c r="C42" s="8">
        <v>470</v>
      </c>
      <c r="D42" s="8">
        <v>314</v>
      </c>
      <c r="E42" s="8">
        <v>161</v>
      </c>
      <c r="F42" s="8">
        <v>258</v>
      </c>
      <c r="G42" s="8">
        <v>3688</v>
      </c>
      <c r="H42" s="8">
        <v>2336</v>
      </c>
      <c r="I42" s="8">
        <v>6024</v>
      </c>
      <c r="J42" s="17">
        <v>0.67</v>
      </c>
      <c r="K42" s="9">
        <v>0.13</v>
      </c>
      <c r="L42" s="9">
        <v>0.09</v>
      </c>
      <c r="M42" s="9">
        <v>0.04</v>
      </c>
      <c r="N42" s="17">
        <v>7.0000000000000007E-2</v>
      </c>
      <c r="O42" s="9">
        <v>0.39</v>
      </c>
    </row>
    <row r="43" spans="1:16" ht="17">
      <c r="A43" s="7" t="s">
        <v>79</v>
      </c>
      <c r="B43" s="8">
        <v>362</v>
      </c>
      <c r="C43" s="8">
        <v>54</v>
      </c>
      <c r="D43" s="8">
        <v>70</v>
      </c>
      <c r="E43" s="8">
        <v>8</v>
      </c>
      <c r="F43" s="8">
        <v>5</v>
      </c>
      <c r="G43" s="8">
        <v>499</v>
      </c>
      <c r="H43" s="8">
        <v>139</v>
      </c>
      <c r="I43" s="8">
        <v>638</v>
      </c>
      <c r="J43" s="17">
        <v>0.73</v>
      </c>
      <c r="K43" s="9">
        <v>0.11</v>
      </c>
      <c r="L43" s="9">
        <v>0.14000000000000001</v>
      </c>
      <c r="M43" s="9">
        <v>0.02</v>
      </c>
      <c r="N43" s="17">
        <v>0.01</v>
      </c>
      <c r="O43" s="9">
        <v>0.22</v>
      </c>
    </row>
    <row r="44" spans="1:16" ht="17">
      <c r="A44" s="7" t="s">
        <v>80</v>
      </c>
      <c r="B44" s="8">
        <v>113</v>
      </c>
      <c r="C44" s="8">
        <v>42</v>
      </c>
      <c r="D44" s="8">
        <v>389</v>
      </c>
      <c r="E44" s="8">
        <v>20</v>
      </c>
      <c r="F44" s="8">
        <v>2</v>
      </c>
      <c r="G44" s="8">
        <v>566</v>
      </c>
      <c r="H44" s="8">
        <v>847</v>
      </c>
      <c r="I44" s="8">
        <v>1413</v>
      </c>
      <c r="J44" s="9">
        <v>0.2</v>
      </c>
      <c r="K44" s="9">
        <v>7.0000000000000007E-2</v>
      </c>
      <c r="L44" s="9">
        <v>0.69</v>
      </c>
      <c r="M44" s="9">
        <v>0.04</v>
      </c>
      <c r="N44" s="17">
        <v>0</v>
      </c>
      <c r="O44" s="9">
        <v>0.6</v>
      </c>
    </row>
    <row r="45" spans="1:16" ht="17">
      <c r="A45" s="7" t="s">
        <v>81</v>
      </c>
      <c r="B45" s="8">
        <v>1772</v>
      </c>
      <c r="C45" s="8">
        <v>168</v>
      </c>
      <c r="D45" s="8">
        <v>800</v>
      </c>
      <c r="E45" s="8">
        <v>250</v>
      </c>
      <c r="F45" s="8">
        <v>350</v>
      </c>
      <c r="G45" s="8">
        <v>3340</v>
      </c>
      <c r="H45" s="8">
        <v>2579</v>
      </c>
      <c r="I45" s="8">
        <v>5919</v>
      </c>
      <c r="J45" s="9">
        <v>0.53</v>
      </c>
      <c r="K45" s="9">
        <v>0.05</v>
      </c>
      <c r="L45" s="9">
        <v>0.24</v>
      </c>
      <c r="M45" s="9">
        <v>7.0000000000000007E-2</v>
      </c>
      <c r="N45" s="9">
        <v>0.1</v>
      </c>
      <c r="O45" s="9">
        <v>0.44</v>
      </c>
      <c r="P45" s="16" t="s">
        <v>99</v>
      </c>
    </row>
    <row r="46" spans="1:16" ht="17">
      <c r="A46" s="7" t="s">
        <v>82</v>
      </c>
      <c r="B46" s="8">
        <v>6</v>
      </c>
      <c r="C46" s="8">
        <v>1</v>
      </c>
      <c r="D46" s="8">
        <v>5</v>
      </c>
      <c r="E46" s="8">
        <v>0</v>
      </c>
      <c r="F46" s="8">
        <v>0</v>
      </c>
      <c r="G46" s="8">
        <v>12</v>
      </c>
      <c r="H46" s="8">
        <v>0</v>
      </c>
      <c r="I46" s="8">
        <v>12</v>
      </c>
      <c r="J46" s="9">
        <v>0.5</v>
      </c>
      <c r="K46" s="9">
        <v>0.08</v>
      </c>
      <c r="L46" s="9">
        <v>0.42</v>
      </c>
      <c r="M46" s="9">
        <v>0</v>
      </c>
      <c r="N46" s="17">
        <v>0</v>
      </c>
      <c r="O46" s="9">
        <v>0</v>
      </c>
    </row>
    <row r="47" spans="1:16" ht="17">
      <c r="A47" s="7" t="s">
        <v>83</v>
      </c>
      <c r="B47" s="8">
        <v>891</v>
      </c>
      <c r="C47" s="8">
        <v>131</v>
      </c>
      <c r="D47" s="8">
        <v>401</v>
      </c>
      <c r="E47" s="8">
        <v>12</v>
      </c>
      <c r="F47" s="8">
        <v>11</v>
      </c>
      <c r="G47" s="8">
        <v>1446</v>
      </c>
      <c r="H47" s="8">
        <v>543</v>
      </c>
      <c r="I47" s="8">
        <v>1989</v>
      </c>
      <c r="J47" s="17">
        <v>0.62</v>
      </c>
      <c r="K47" s="9">
        <v>0.09</v>
      </c>
      <c r="L47" s="9">
        <v>0.28000000000000003</v>
      </c>
      <c r="M47" s="9">
        <v>0.01</v>
      </c>
      <c r="N47" s="17">
        <v>0.01</v>
      </c>
      <c r="O47" s="9">
        <v>0.27</v>
      </c>
    </row>
    <row r="48" spans="1:16" ht="17">
      <c r="A48" s="7" t="s">
        <v>84</v>
      </c>
      <c r="B48" s="8">
        <v>136</v>
      </c>
      <c r="C48" s="8">
        <v>19</v>
      </c>
      <c r="D48" s="8">
        <v>101</v>
      </c>
      <c r="E48" s="8">
        <v>4</v>
      </c>
      <c r="F48" s="8">
        <v>21</v>
      </c>
      <c r="G48" s="8">
        <v>281</v>
      </c>
      <c r="H48" s="8">
        <v>91</v>
      </c>
      <c r="I48" s="8">
        <v>372</v>
      </c>
      <c r="J48" s="9">
        <v>0.48</v>
      </c>
      <c r="K48" s="9">
        <v>7.0000000000000007E-2</v>
      </c>
      <c r="L48" s="9">
        <v>0.36</v>
      </c>
      <c r="M48" s="9">
        <v>0.01</v>
      </c>
      <c r="N48" s="17">
        <v>7.0000000000000007E-2</v>
      </c>
      <c r="O48" s="9">
        <v>0.24</v>
      </c>
      <c r="P48" s="16" t="s">
        <v>99</v>
      </c>
    </row>
    <row r="49" spans="1:16" ht="17">
      <c r="A49" s="7" t="s">
        <v>85</v>
      </c>
      <c r="B49" s="8">
        <v>252</v>
      </c>
      <c r="C49" s="8">
        <v>25</v>
      </c>
      <c r="D49" s="8">
        <v>360</v>
      </c>
      <c r="E49" s="8">
        <v>1</v>
      </c>
      <c r="F49" s="8">
        <v>4</v>
      </c>
      <c r="G49" s="8">
        <v>642</v>
      </c>
      <c r="H49" s="8">
        <v>4</v>
      </c>
      <c r="I49" s="8">
        <v>646</v>
      </c>
      <c r="J49" s="9">
        <v>0.39</v>
      </c>
      <c r="K49" s="9">
        <v>0.04</v>
      </c>
      <c r="L49" s="9">
        <v>0.56000000000000005</v>
      </c>
      <c r="M49" s="9">
        <v>0</v>
      </c>
      <c r="N49" s="17">
        <v>0.01</v>
      </c>
      <c r="O49" s="9">
        <v>0.01</v>
      </c>
    </row>
    <row r="50" spans="1:16" ht="17">
      <c r="A50" s="7" t="s">
        <v>35</v>
      </c>
      <c r="B50" s="8">
        <v>614</v>
      </c>
      <c r="C50" s="8">
        <v>38</v>
      </c>
      <c r="D50" s="8">
        <v>186</v>
      </c>
      <c r="E50" s="8">
        <v>83</v>
      </c>
      <c r="F50" s="8">
        <v>86</v>
      </c>
      <c r="G50" s="8">
        <v>1007</v>
      </c>
      <c r="H50" s="8">
        <v>4</v>
      </c>
      <c r="I50" s="8">
        <v>1011</v>
      </c>
      <c r="J50" s="17">
        <v>0.61</v>
      </c>
      <c r="K50" s="9">
        <v>0.04</v>
      </c>
      <c r="L50" s="9">
        <v>0.18</v>
      </c>
      <c r="M50" s="9">
        <v>0.08</v>
      </c>
      <c r="N50" s="9">
        <v>0.09</v>
      </c>
      <c r="O50" s="9">
        <v>0</v>
      </c>
    </row>
    <row r="51" spans="1:16" ht="17">
      <c r="A51" s="7" t="s">
        <v>86</v>
      </c>
      <c r="B51" s="8">
        <v>166</v>
      </c>
      <c r="C51" s="8">
        <v>28</v>
      </c>
      <c r="D51" s="8">
        <v>89</v>
      </c>
      <c r="E51" s="8">
        <v>1</v>
      </c>
      <c r="F51" s="8">
        <v>0</v>
      </c>
      <c r="G51" s="8">
        <v>284</v>
      </c>
      <c r="H51" s="8">
        <v>0</v>
      </c>
      <c r="I51" s="8">
        <v>284</v>
      </c>
      <c r="J51" s="9">
        <v>0.57999999999999996</v>
      </c>
      <c r="K51" s="9">
        <v>0.1</v>
      </c>
      <c r="L51" s="9">
        <v>0.31</v>
      </c>
      <c r="M51" s="9">
        <v>0</v>
      </c>
      <c r="N51" s="17">
        <v>0</v>
      </c>
      <c r="O51" s="9">
        <v>0</v>
      </c>
    </row>
    <row r="52" spans="1:16" ht="17">
      <c r="A52" s="7" t="s">
        <v>36</v>
      </c>
      <c r="B52" s="8">
        <v>7</v>
      </c>
      <c r="C52" s="8">
        <v>0</v>
      </c>
      <c r="D52" s="8">
        <v>2</v>
      </c>
      <c r="E52" s="8">
        <v>0</v>
      </c>
      <c r="F52" s="8">
        <v>0</v>
      </c>
      <c r="G52" s="8">
        <v>9</v>
      </c>
      <c r="H52" s="8">
        <v>1</v>
      </c>
      <c r="I52" s="8">
        <v>10</v>
      </c>
      <c r="J52" s="17">
        <v>0.78</v>
      </c>
      <c r="K52" s="9">
        <v>0</v>
      </c>
      <c r="L52" s="9">
        <v>0.22</v>
      </c>
      <c r="M52" s="9">
        <v>0</v>
      </c>
      <c r="N52" s="17">
        <v>0</v>
      </c>
      <c r="O52" s="9">
        <v>0.1</v>
      </c>
    </row>
    <row r="53" spans="1:16" ht="17">
      <c r="A53" s="7" t="s">
        <v>87</v>
      </c>
      <c r="B53" s="8">
        <v>93</v>
      </c>
      <c r="C53" s="8">
        <v>33</v>
      </c>
      <c r="D53" s="8">
        <v>49</v>
      </c>
      <c r="E53" s="8">
        <v>4</v>
      </c>
      <c r="F53" s="8">
        <v>2</v>
      </c>
      <c r="G53" s="8">
        <v>181</v>
      </c>
      <c r="H53" s="8">
        <v>23</v>
      </c>
      <c r="I53" s="8">
        <v>204</v>
      </c>
      <c r="J53" s="9">
        <v>0.51</v>
      </c>
      <c r="K53" s="9">
        <v>0.18</v>
      </c>
      <c r="L53" s="9">
        <v>0.27</v>
      </c>
      <c r="M53" s="9">
        <v>0.02</v>
      </c>
      <c r="N53" s="17">
        <v>0.01</v>
      </c>
      <c r="O53" s="9">
        <v>0.11</v>
      </c>
    </row>
    <row r="54" spans="1:16" ht="17">
      <c r="A54" s="7" t="s">
        <v>88</v>
      </c>
      <c r="B54" s="8">
        <v>149</v>
      </c>
      <c r="C54" s="8">
        <v>7</v>
      </c>
      <c r="D54" s="8">
        <v>7</v>
      </c>
      <c r="E54" s="8">
        <v>0</v>
      </c>
      <c r="F54" s="8">
        <v>1</v>
      </c>
      <c r="G54" s="8">
        <v>164</v>
      </c>
      <c r="H54" s="8">
        <v>93</v>
      </c>
      <c r="I54" s="8">
        <v>257</v>
      </c>
      <c r="J54" s="17">
        <v>0.91</v>
      </c>
      <c r="K54" s="9">
        <v>0.04</v>
      </c>
      <c r="L54" s="9">
        <v>0.04</v>
      </c>
      <c r="M54" s="9">
        <v>0</v>
      </c>
      <c r="N54" s="17">
        <v>0.01</v>
      </c>
      <c r="O54" s="9">
        <v>0.36</v>
      </c>
    </row>
    <row r="55" spans="1:16" ht="17">
      <c r="A55" s="7" t="s">
        <v>37</v>
      </c>
      <c r="B55" s="8">
        <v>984</v>
      </c>
      <c r="C55" s="8">
        <v>44</v>
      </c>
      <c r="D55" s="8">
        <v>248</v>
      </c>
      <c r="E55" s="8">
        <v>354</v>
      </c>
      <c r="F55" s="8">
        <v>13</v>
      </c>
      <c r="G55" s="8">
        <v>1643</v>
      </c>
      <c r="H55" s="8">
        <v>345</v>
      </c>
      <c r="I55" s="8">
        <v>1988</v>
      </c>
      <c r="J55" s="17">
        <v>0.6</v>
      </c>
      <c r="K55" s="9">
        <v>0.03</v>
      </c>
      <c r="L55" s="9">
        <v>0.15</v>
      </c>
      <c r="M55" s="9">
        <v>0.22</v>
      </c>
      <c r="N55" s="17">
        <v>0.01</v>
      </c>
      <c r="O55" s="9">
        <v>0.17</v>
      </c>
      <c r="P55" s="16" t="s">
        <v>99</v>
      </c>
    </row>
    <row r="56" spans="1:16" ht="17">
      <c r="A56" s="7" t="s">
        <v>89</v>
      </c>
      <c r="B56" s="8">
        <v>1182</v>
      </c>
      <c r="C56" s="8">
        <v>467</v>
      </c>
      <c r="D56" s="8">
        <v>1567</v>
      </c>
      <c r="E56" s="8">
        <v>98</v>
      </c>
      <c r="F56" s="8">
        <v>153</v>
      </c>
      <c r="G56" s="8">
        <v>3467</v>
      </c>
      <c r="H56" s="8">
        <v>235</v>
      </c>
      <c r="I56" s="8">
        <v>3702</v>
      </c>
      <c r="J56" s="9">
        <v>0.34</v>
      </c>
      <c r="K56" s="9">
        <v>0.13</v>
      </c>
      <c r="L56" s="9">
        <v>0.45</v>
      </c>
      <c r="M56" s="9">
        <v>0.03</v>
      </c>
      <c r="N56" s="17">
        <v>0.04</v>
      </c>
      <c r="O56" s="9">
        <v>0.06</v>
      </c>
      <c r="P56" s="16" t="s">
        <v>99</v>
      </c>
    </row>
    <row r="57" spans="1:16" ht="17">
      <c r="A57" s="7" t="s">
        <v>38</v>
      </c>
      <c r="B57" s="8">
        <v>365</v>
      </c>
      <c r="C57" s="8">
        <v>119</v>
      </c>
      <c r="D57" s="8">
        <v>606</v>
      </c>
      <c r="E57" s="8">
        <v>12</v>
      </c>
      <c r="F57" s="8">
        <v>100</v>
      </c>
      <c r="G57" s="8">
        <v>1202</v>
      </c>
      <c r="H57" s="8">
        <v>1246</v>
      </c>
      <c r="I57" s="8">
        <v>2448</v>
      </c>
      <c r="J57" s="9">
        <v>0.3</v>
      </c>
      <c r="K57" s="9">
        <v>0.1</v>
      </c>
      <c r="L57" s="9">
        <v>0.5</v>
      </c>
      <c r="M57" s="9">
        <v>0.01</v>
      </c>
      <c r="N57" s="17">
        <v>0.08</v>
      </c>
      <c r="O57" s="9">
        <v>0.51</v>
      </c>
      <c r="P57" s="16" t="s">
        <v>99</v>
      </c>
    </row>
    <row r="58" spans="1:16" ht="17">
      <c r="A58" s="7" t="s">
        <v>90</v>
      </c>
      <c r="B58" s="8">
        <v>310</v>
      </c>
      <c r="C58" s="8">
        <v>82</v>
      </c>
      <c r="D58" s="8">
        <v>35</v>
      </c>
      <c r="E58" s="8">
        <v>6</v>
      </c>
      <c r="F58" s="8">
        <v>11</v>
      </c>
      <c r="G58" s="8">
        <v>444</v>
      </c>
      <c r="H58" s="8">
        <v>788</v>
      </c>
      <c r="I58" s="8">
        <v>1232</v>
      </c>
      <c r="J58" s="17">
        <v>0.7</v>
      </c>
      <c r="K58" s="9">
        <v>0.18</v>
      </c>
      <c r="L58" s="9">
        <v>0.08</v>
      </c>
      <c r="M58" s="9">
        <v>0.01</v>
      </c>
      <c r="N58" s="17">
        <v>0.02</v>
      </c>
      <c r="O58" s="9">
        <v>0.64</v>
      </c>
      <c r="P58" s="16" t="s">
        <v>99</v>
      </c>
    </row>
    <row r="59" spans="1:16" ht="17">
      <c r="A59" s="7" t="s">
        <v>39</v>
      </c>
      <c r="B59" s="8">
        <v>385</v>
      </c>
      <c r="C59" s="8">
        <v>37</v>
      </c>
      <c r="D59" s="8">
        <v>183</v>
      </c>
      <c r="E59" s="8">
        <v>12</v>
      </c>
      <c r="F59" s="8">
        <v>21</v>
      </c>
      <c r="G59" s="8">
        <v>638</v>
      </c>
      <c r="H59" s="8">
        <v>69</v>
      </c>
      <c r="I59" s="8">
        <v>707</v>
      </c>
      <c r="J59" s="17">
        <v>0.6</v>
      </c>
      <c r="K59" s="9">
        <v>0.06</v>
      </c>
      <c r="L59" s="9">
        <v>0.28999999999999998</v>
      </c>
      <c r="M59" s="9">
        <v>0.02</v>
      </c>
      <c r="N59" s="17">
        <v>0.03</v>
      </c>
      <c r="O59" s="9">
        <v>0.1</v>
      </c>
    </row>
    <row r="60" spans="1:16" ht="17">
      <c r="A60" s="7" t="s">
        <v>40</v>
      </c>
      <c r="B60" s="8">
        <v>1335</v>
      </c>
      <c r="C60" s="8">
        <v>415</v>
      </c>
      <c r="D60" s="8">
        <v>873</v>
      </c>
      <c r="E60" s="8">
        <v>31</v>
      </c>
      <c r="F60" s="8">
        <v>229</v>
      </c>
      <c r="G60" s="8">
        <v>2883</v>
      </c>
      <c r="H60" s="8">
        <v>32</v>
      </c>
      <c r="I60" s="8">
        <v>2915</v>
      </c>
      <c r="J60" s="9">
        <v>0.46</v>
      </c>
      <c r="K60" s="9">
        <v>0.14000000000000001</v>
      </c>
      <c r="L60" s="9">
        <v>0.3</v>
      </c>
      <c r="M60" s="9">
        <v>0.01</v>
      </c>
      <c r="N60" s="17">
        <v>0.08</v>
      </c>
      <c r="O60" s="9">
        <v>0.01</v>
      </c>
    </row>
    <row r="61" spans="1:16" ht="17">
      <c r="A61" s="7" t="s">
        <v>41</v>
      </c>
      <c r="B61" s="8">
        <v>353</v>
      </c>
      <c r="C61" s="8">
        <v>48</v>
      </c>
      <c r="D61" s="8">
        <v>200</v>
      </c>
      <c r="E61" s="8">
        <v>2</v>
      </c>
      <c r="F61" s="8">
        <v>38</v>
      </c>
      <c r="G61" s="8">
        <v>641</v>
      </c>
      <c r="H61" s="8">
        <v>117</v>
      </c>
      <c r="I61" s="8">
        <v>758</v>
      </c>
      <c r="J61" s="9">
        <v>0.55000000000000004</v>
      </c>
      <c r="K61" s="9">
        <v>7.0000000000000007E-2</v>
      </c>
      <c r="L61" s="9">
        <v>0.31</v>
      </c>
      <c r="M61" s="9">
        <v>0</v>
      </c>
      <c r="N61" s="17">
        <v>0.06</v>
      </c>
      <c r="O61" s="9">
        <v>0.15</v>
      </c>
    </row>
    <row r="62" spans="1:16" ht="17">
      <c r="A62" s="7" t="s">
        <v>42</v>
      </c>
      <c r="B62" s="8">
        <v>877</v>
      </c>
      <c r="C62" s="8">
        <v>290</v>
      </c>
      <c r="D62" s="8">
        <v>580</v>
      </c>
      <c r="E62" s="8">
        <v>142</v>
      </c>
      <c r="F62" s="8">
        <v>314</v>
      </c>
      <c r="G62" s="8">
        <v>2203</v>
      </c>
      <c r="H62" s="8">
        <v>98</v>
      </c>
      <c r="I62" s="8">
        <v>2301</v>
      </c>
      <c r="J62" s="9">
        <v>0.4</v>
      </c>
      <c r="K62" s="9">
        <v>0.13</v>
      </c>
      <c r="L62" s="9">
        <v>0.26</v>
      </c>
      <c r="M62" s="9">
        <v>0.06</v>
      </c>
      <c r="N62" s="9">
        <v>0.14000000000000001</v>
      </c>
      <c r="O62" s="9">
        <v>0.04</v>
      </c>
      <c r="P62" s="16" t="s">
        <v>99</v>
      </c>
    </row>
    <row r="63" spans="1:16" ht="17">
      <c r="A63" s="7" t="s">
        <v>91</v>
      </c>
      <c r="B63" s="8">
        <v>400</v>
      </c>
      <c r="C63" s="8">
        <v>83</v>
      </c>
      <c r="D63" s="8">
        <v>272</v>
      </c>
      <c r="E63" s="8">
        <v>69</v>
      </c>
      <c r="F63" s="8">
        <v>115</v>
      </c>
      <c r="G63" s="8">
        <v>939</v>
      </c>
      <c r="H63" s="8">
        <v>49</v>
      </c>
      <c r="I63" s="8">
        <v>988</v>
      </c>
      <c r="J63" s="9">
        <v>0.43</v>
      </c>
      <c r="K63" s="9">
        <v>0.09</v>
      </c>
      <c r="L63" s="9">
        <v>0.28999999999999998</v>
      </c>
      <c r="M63" s="9">
        <v>7.0000000000000007E-2</v>
      </c>
      <c r="N63" s="9">
        <v>0.12</v>
      </c>
      <c r="O63" s="9">
        <v>0.05</v>
      </c>
      <c r="P63" s="16" t="s">
        <v>99</v>
      </c>
    </row>
    <row r="64" spans="1:16" ht="17">
      <c r="A64" s="7" t="s">
        <v>43</v>
      </c>
      <c r="B64" s="8">
        <v>2546</v>
      </c>
      <c r="C64" s="8">
        <v>26</v>
      </c>
      <c r="D64" s="8">
        <v>506</v>
      </c>
      <c r="E64" s="8">
        <v>43</v>
      </c>
      <c r="F64" s="8">
        <v>43</v>
      </c>
      <c r="G64" s="8">
        <v>3164</v>
      </c>
      <c r="H64" s="8">
        <v>647</v>
      </c>
      <c r="I64" s="8">
        <v>3811</v>
      </c>
      <c r="J64" s="17">
        <v>0.8</v>
      </c>
      <c r="K64" s="9">
        <v>0.01</v>
      </c>
      <c r="L64" s="9">
        <v>0.16</v>
      </c>
      <c r="M64" s="9">
        <v>0.01</v>
      </c>
      <c r="N64" s="17">
        <v>0.01</v>
      </c>
      <c r="O64" s="9">
        <v>0.17</v>
      </c>
    </row>
    <row r="65" spans="1:16" ht="17">
      <c r="A65" s="7" t="s">
        <v>44</v>
      </c>
      <c r="B65" s="8">
        <v>1486</v>
      </c>
      <c r="C65" s="8">
        <v>240</v>
      </c>
      <c r="D65" s="8">
        <v>207</v>
      </c>
      <c r="E65" s="8">
        <v>17</v>
      </c>
      <c r="F65" s="8">
        <v>15</v>
      </c>
      <c r="G65" s="8">
        <v>1965</v>
      </c>
      <c r="H65" s="8">
        <v>13</v>
      </c>
      <c r="I65" s="8">
        <v>1978</v>
      </c>
      <c r="J65" s="17">
        <v>0.76</v>
      </c>
      <c r="K65" s="9">
        <v>0.12</v>
      </c>
      <c r="L65" s="9">
        <v>0.11</v>
      </c>
      <c r="M65" s="9">
        <v>0.01</v>
      </c>
      <c r="N65" s="17">
        <v>0.01</v>
      </c>
      <c r="O65" s="9">
        <v>0.01</v>
      </c>
    </row>
    <row r="66" spans="1:16" ht="17">
      <c r="A66" s="7" t="s">
        <v>45</v>
      </c>
      <c r="B66" s="8">
        <v>2536</v>
      </c>
      <c r="C66" s="8">
        <v>445</v>
      </c>
      <c r="D66" s="8">
        <v>1551</v>
      </c>
      <c r="E66" s="8">
        <v>61</v>
      </c>
      <c r="F66" s="8">
        <v>251</v>
      </c>
      <c r="G66" s="8">
        <v>4844</v>
      </c>
      <c r="H66" s="8">
        <v>1728</v>
      </c>
      <c r="I66" s="8">
        <v>6572</v>
      </c>
      <c r="J66" s="9">
        <v>0.52</v>
      </c>
      <c r="K66" s="9">
        <v>0.09</v>
      </c>
      <c r="L66" s="9">
        <v>0.32</v>
      </c>
      <c r="M66" s="9">
        <v>0.01</v>
      </c>
      <c r="N66" s="17">
        <v>0.05</v>
      </c>
      <c r="O66" s="9">
        <v>0.26</v>
      </c>
    </row>
    <row r="67" spans="1:16" ht="17">
      <c r="A67" s="7" t="s">
        <v>92</v>
      </c>
      <c r="B67" s="8">
        <v>3</v>
      </c>
      <c r="C67" s="8">
        <v>3</v>
      </c>
      <c r="D67" s="8">
        <v>17</v>
      </c>
      <c r="E67" s="8">
        <v>0</v>
      </c>
      <c r="F67" s="8">
        <v>0</v>
      </c>
      <c r="G67" s="8">
        <v>23</v>
      </c>
      <c r="H67" s="8">
        <v>29</v>
      </c>
      <c r="I67" s="8">
        <v>52</v>
      </c>
      <c r="J67" s="9">
        <v>0.13</v>
      </c>
      <c r="K67" s="9">
        <v>0.13</v>
      </c>
      <c r="L67" s="9">
        <v>0.74</v>
      </c>
      <c r="M67" s="9">
        <v>0</v>
      </c>
      <c r="N67" s="17">
        <v>0</v>
      </c>
      <c r="O67" s="9">
        <v>0.56000000000000005</v>
      </c>
    </row>
    <row r="68" spans="1:16" ht="17">
      <c r="A68" s="7" t="s">
        <v>93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65</v>
      </c>
      <c r="I68" s="8">
        <v>65</v>
      </c>
      <c r="J68" s="6"/>
      <c r="K68" s="6"/>
      <c r="L68" s="6"/>
      <c r="M68" s="6"/>
      <c r="N68" s="6"/>
      <c r="O68" s="9">
        <v>1</v>
      </c>
    </row>
    <row r="69" spans="1:16" ht="17">
      <c r="A69" s="7" t="s">
        <v>94</v>
      </c>
      <c r="B69" s="8">
        <v>20</v>
      </c>
      <c r="C69" s="8">
        <v>1</v>
      </c>
      <c r="D69" s="8">
        <v>6</v>
      </c>
      <c r="E69" s="8">
        <v>0</v>
      </c>
      <c r="F69" s="8">
        <v>0</v>
      </c>
      <c r="G69" s="8">
        <v>27</v>
      </c>
      <c r="H69" s="8">
        <v>25</v>
      </c>
      <c r="I69" s="8">
        <v>52</v>
      </c>
      <c r="J69" s="17">
        <v>0.74</v>
      </c>
      <c r="K69" s="9">
        <v>0.04</v>
      </c>
      <c r="L69" s="9">
        <v>0.22</v>
      </c>
      <c r="M69" s="9">
        <v>0</v>
      </c>
      <c r="N69" s="17">
        <v>0</v>
      </c>
      <c r="O69" s="9">
        <v>0.48</v>
      </c>
    </row>
    <row r="70" spans="1:16" ht="17">
      <c r="A70" s="7" t="s">
        <v>95</v>
      </c>
      <c r="B70" s="8">
        <v>3</v>
      </c>
      <c r="C70" s="8">
        <v>2</v>
      </c>
      <c r="D70" s="8">
        <v>4</v>
      </c>
      <c r="E70" s="8">
        <v>0</v>
      </c>
      <c r="F70" s="8">
        <v>0</v>
      </c>
      <c r="G70" s="8">
        <v>9</v>
      </c>
      <c r="H70" s="8">
        <v>3</v>
      </c>
      <c r="I70" s="8">
        <v>12</v>
      </c>
      <c r="J70" s="9">
        <v>0.33</v>
      </c>
      <c r="K70" s="9">
        <v>0.22</v>
      </c>
      <c r="L70" s="9">
        <v>0.44</v>
      </c>
      <c r="M70" s="9">
        <v>0</v>
      </c>
      <c r="N70" s="17">
        <v>0</v>
      </c>
      <c r="O70" s="9">
        <v>0.25</v>
      </c>
    </row>
    <row r="71" spans="1:16" ht="17">
      <c r="A71" s="7" t="s">
        <v>46</v>
      </c>
      <c r="B71" s="8">
        <v>749</v>
      </c>
      <c r="C71" s="8">
        <v>72</v>
      </c>
      <c r="D71" s="8">
        <v>240</v>
      </c>
      <c r="E71" s="8">
        <v>142</v>
      </c>
      <c r="F71" s="8">
        <v>126</v>
      </c>
      <c r="G71" s="8">
        <v>1329</v>
      </c>
      <c r="H71" s="8">
        <v>3</v>
      </c>
      <c r="I71" s="8">
        <v>1332</v>
      </c>
      <c r="J71" s="9">
        <v>0.56000000000000005</v>
      </c>
      <c r="K71" s="9">
        <v>0.05</v>
      </c>
      <c r="L71" s="9">
        <v>0.18</v>
      </c>
      <c r="M71" s="9">
        <v>0.11</v>
      </c>
      <c r="N71" s="9">
        <v>0.09</v>
      </c>
      <c r="O71" s="9">
        <v>0</v>
      </c>
      <c r="P71" s="16" t="s">
        <v>99</v>
      </c>
    </row>
    <row r="72" spans="1:16" ht="17">
      <c r="A72" s="7" t="s">
        <v>96</v>
      </c>
      <c r="B72" s="8">
        <v>6</v>
      </c>
      <c r="C72" s="8">
        <v>1</v>
      </c>
      <c r="D72" s="8">
        <v>6</v>
      </c>
      <c r="E72" s="8">
        <v>0</v>
      </c>
      <c r="F72" s="8">
        <v>1</v>
      </c>
      <c r="G72" s="8">
        <v>14</v>
      </c>
      <c r="H72" s="8">
        <v>0</v>
      </c>
      <c r="I72" s="8">
        <v>14</v>
      </c>
      <c r="J72" s="9">
        <v>0.43</v>
      </c>
      <c r="K72" s="9">
        <v>7.0000000000000007E-2</v>
      </c>
      <c r="L72" s="9">
        <v>0.43</v>
      </c>
      <c r="M72" s="9">
        <v>0</v>
      </c>
      <c r="N72" s="17">
        <v>7.0000000000000007E-2</v>
      </c>
      <c r="O72" s="9">
        <v>0</v>
      </c>
      <c r="P72" s="16" t="s">
        <v>99</v>
      </c>
    </row>
    <row r="73" spans="1:16" ht="17">
      <c r="A73" s="7" t="s">
        <v>97</v>
      </c>
      <c r="B73" s="8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237</v>
      </c>
      <c r="I73" s="8">
        <v>237</v>
      </c>
      <c r="J73" s="6"/>
      <c r="K73" s="6"/>
      <c r="L73" s="6"/>
      <c r="M73" s="6"/>
      <c r="N73" s="6"/>
      <c r="O73" s="9">
        <v>1</v>
      </c>
    </row>
    <row r="74" spans="1:16">
      <c r="A74" s="10" t="s">
        <v>47</v>
      </c>
      <c r="B74" s="8">
        <v>43123</v>
      </c>
      <c r="C74" s="8">
        <v>6371</v>
      </c>
      <c r="D74" s="8">
        <v>21295</v>
      </c>
      <c r="E74" s="8">
        <v>2648</v>
      </c>
      <c r="F74" s="8">
        <v>3554</v>
      </c>
      <c r="G74" s="8">
        <v>76991</v>
      </c>
      <c r="H74" s="8">
        <v>36456</v>
      </c>
      <c r="I74" s="8">
        <v>113447</v>
      </c>
      <c r="J74" s="9">
        <v>0.56000000000000005</v>
      </c>
      <c r="K74" s="9">
        <v>0.08</v>
      </c>
      <c r="L74" s="9">
        <v>0.28000000000000003</v>
      </c>
      <c r="M74" s="9">
        <v>0.03</v>
      </c>
      <c r="N74" s="9">
        <v>0.05</v>
      </c>
      <c r="O74" s="9">
        <v>0.32</v>
      </c>
      <c r="P74" s="16" t="s">
        <v>99</v>
      </c>
    </row>
  </sheetData>
  <autoFilter ref="A1:P74" xr:uid="{5F77ECD2-C7C2-C448-BD3F-32A71D0D23E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class</vt:lpstr>
      <vt:lpstr>by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Yiran</dc:creator>
  <cp:lastModifiedBy>Yiran</cp:lastModifiedBy>
  <dcterms:created xsi:type="dcterms:W3CDTF">2022-06-29T08:02:40Z</dcterms:created>
  <dcterms:modified xsi:type="dcterms:W3CDTF">2022-06-29T12:05:40Z</dcterms:modified>
</cp:coreProperties>
</file>