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yw121_ic_ac_uk/Documents/Microsoft Teams Chat Files/"/>
    </mc:Choice>
  </mc:AlternateContent>
  <xr:revisionPtr revIDLastSave="24" documentId="8_{636BA2C1-9593-D64B-9962-A90ACF05A176}" xr6:coauthVersionLast="47" xr6:coauthVersionMax="47" xr10:uidLastSave="{09FF07A0-7EE0-3643-938C-3F926DE42FF3}"/>
  <bookViews>
    <workbookView xWindow="1820" yWindow="500" windowWidth="28480" windowHeight="16940" xr2:uid="{C05201B8-6883-9A44-9BAA-BD2DDB28EEC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D4" i="1"/>
  <c r="D5" i="1"/>
  <c r="D6" i="1"/>
  <c r="D7" i="1"/>
  <c r="D8" i="1"/>
  <c r="D9" i="1"/>
  <c r="D10" i="1"/>
  <c r="D11" i="1"/>
  <c r="D12" i="1"/>
  <c r="D13" i="1"/>
  <c r="D14" i="1"/>
  <c r="E14" i="1" s="1"/>
  <c r="F14" i="1" s="1"/>
  <c r="D15" i="1"/>
  <c r="D16" i="1"/>
  <c r="D17" i="1"/>
  <c r="D18" i="1"/>
  <c r="D19" i="1"/>
  <c r="D20" i="1"/>
  <c r="D21" i="1"/>
  <c r="D22" i="1"/>
  <c r="E22" i="1" s="1"/>
  <c r="F22" i="1" s="1"/>
  <c r="D23" i="1"/>
  <c r="D24" i="1"/>
  <c r="D25" i="1"/>
  <c r="D26" i="1"/>
  <c r="D3" i="1"/>
  <c r="E3" i="1" s="1"/>
  <c r="F3" i="1" s="1"/>
  <c r="G23" i="1" l="1"/>
  <c r="G7" i="1"/>
  <c r="E23" i="1"/>
  <c r="F23" i="1" s="1"/>
  <c r="E15" i="1"/>
  <c r="F15" i="1" s="1"/>
  <c r="G15" i="1" s="1"/>
  <c r="E26" i="1"/>
  <c r="F26" i="1" s="1"/>
  <c r="G26" i="1" s="1"/>
  <c r="E18" i="1"/>
  <c r="F18" i="1" s="1"/>
  <c r="G18" i="1" s="1"/>
  <c r="E10" i="1"/>
  <c r="F10" i="1" s="1"/>
  <c r="G10" i="1" s="1"/>
  <c r="E6" i="1"/>
  <c r="F6" i="1" s="1"/>
  <c r="G6" i="1" s="1"/>
  <c r="E19" i="1"/>
  <c r="F19" i="1" s="1"/>
  <c r="G19" i="1" s="1"/>
  <c r="F11" i="1"/>
  <c r="G11" i="1" s="1"/>
  <c r="E7" i="1"/>
  <c r="F7" i="1" s="1"/>
  <c r="G22" i="1"/>
  <c r="G14" i="1"/>
  <c r="G25" i="1"/>
  <c r="G13" i="1"/>
  <c r="G9" i="1"/>
  <c r="E25" i="1"/>
  <c r="F25" i="1" s="1"/>
  <c r="E21" i="1"/>
  <c r="F21" i="1" s="1"/>
  <c r="G21" i="1" s="1"/>
  <c r="E17" i="1"/>
  <c r="F17" i="1" s="1"/>
  <c r="G17" i="1" s="1"/>
  <c r="E13" i="1"/>
  <c r="F13" i="1" s="1"/>
  <c r="E9" i="1"/>
  <c r="F9" i="1" s="1"/>
  <c r="E5" i="1"/>
  <c r="F5" i="1" s="1"/>
  <c r="G5" i="1" s="1"/>
  <c r="G24" i="1"/>
  <c r="G12" i="1"/>
  <c r="G8" i="1"/>
  <c r="E24" i="1"/>
  <c r="F24" i="1" s="1"/>
  <c r="E20" i="1"/>
  <c r="F20" i="1" s="1"/>
  <c r="G20" i="1" s="1"/>
  <c r="E16" i="1"/>
  <c r="F16" i="1" s="1"/>
  <c r="G16" i="1" s="1"/>
  <c r="E12" i="1"/>
  <c r="F12" i="1" s="1"/>
  <c r="E8" i="1"/>
  <c r="F8" i="1" s="1"/>
  <c r="E4" i="1"/>
  <c r="F4" i="1" s="1"/>
  <c r="G4" i="1" s="1"/>
  <c r="G3" i="1"/>
</calcChain>
</file>

<file path=xl/sharedStrings.xml><?xml version="1.0" encoding="utf-8"?>
<sst xmlns="http://schemas.openxmlformats.org/spreadsheetml/2006/main" count="9" uniqueCount="9">
  <si>
    <t>Source</t>
  </si>
  <si>
    <t>https://www.macrotrends.net/cities/22177/san-juan/population</t>
  </si>
  <si>
    <t>https://www.macrotrends.net/countries/PRI/puerto-rico/birth-rate</t>
  </si>
  <si>
    <t>Population</t>
  </si>
  <si>
    <t>Number of births per 1000 people per year</t>
  </si>
  <si>
    <t>Number of births per person per day (birth rate)</t>
  </si>
  <si>
    <t>Number of new births in one year</t>
  </si>
  <si>
    <t>Number of exit in one year</t>
  </si>
  <si>
    <t>Number of exit per person per day (exit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</si>
</sst>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113378</xdr:colOff>
      <xdr:row>0</xdr:row>
      <xdr:rowOff>0</xdr:rowOff>
    </xdr:from>
    <xdr:ext cx="57549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348079-613D-BAA8-3B8E-32F04F49DE00}"/>
                </a:ext>
              </a:extLst>
            </xdr:cNvPr>
            <xdr:cNvSpPr txBox="1"/>
          </xdr:nvSpPr>
          <xdr:spPr>
            <a:xfrm>
              <a:off x="1769900" y="0"/>
              <a:ext cx="57549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𝑛𝑢𝑚𝑏𝑒𝑟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𝑛𝑒𝑤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𝑏𝑖𝑟𝑡h𝑠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𝑦𝑒𝑎𝑟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𝑏𝑖𝑟𝑡h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𝑟𝑎𝑡𝑒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𝑦𝑒𝑎𝑟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 ×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𝑝𝑜𝑝𝑢𝑙𝑎𝑡𝑖𝑜𝑛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𝑖𝑛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𝑦𝑒𝑎𝑟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 × 365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348079-613D-BAA8-3B8E-32F04F49DE00}"/>
                </a:ext>
              </a:extLst>
            </xdr:cNvPr>
            <xdr:cNvSpPr txBox="1"/>
          </xdr:nvSpPr>
          <xdr:spPr>
            <a:xfrm>
              <a:off x="1769900" y="0"/>
              <a:ext cx="57549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𝑛𝑢𝑚𝑏𝑒𝑟 𝑜𝑓 𝑛𝑒𝑤 𝑏𝑖𝑟𝑡ℎ𝑠 𝑖𝑛 𝑦𝑒𝑎𝑟 (𝑁)=𝑏𝑖𝑟𝑡ℎ 𝑟𝑎𝑡𝑒 𝑖𝑛 𝑦𝑒𝑎𝑟 (𝑁)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 𝑝𝑜𝑝𝑢𝑙𝑎𝑡𝑖𝑜𝑛 𝑖𝑛 𝑦𝑒𝑎𝑟 (𝑁) × 365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104176</xdr:colOff>
      <xdr:row>0</xdr:row>
      <xdr:rowOff>269828</xdr:rowOff>
    </xdr:from>
    <xdr:ext cx="75498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8FE5222-CD44-7E87-5FCC-2095E627D428}"/>
                </a:ext>
              </a:extLst>
            </xdr:cNvPr>
            <xdr:cNvSpPr txBox="1"/>
          </xdr:nvSpPr>
          <xdr:spPr>
            <a:xfrm>
              <a:off x="1760698" y="269828"/>
              <a:ext cx="7549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𝑛𝑢𝑚𝑏𝑒𝑟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𝑒𝑥𝑖𝑡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𝑦𝑒𝑎𝑟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𝑝𝑜𝑝𝑢𝑙𝑎𝑡𝑖𝑜𝑛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𝑦𝑒𝑎𝑟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𝑛𝑢𝑚𝑏𝑒𝑟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𝑛𝑒𝑤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𝑏𝑖𝑟𝑡h𝑠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𝑦𝑒𝑎𝑟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 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𝑝𝑜𝑝𝑢𝑙𝑎𝑡𝑖𝑜𝑛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𝑦𝑒𝑎𝑟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+1)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8FE5222-CD44-7E87-5FCC-2095E627D428}"/>
                </a:ext>
              </a:extLst>
            </xdr:cNvPr>
            <xdr:cNvSpPr txBox="1"/>
          </xdr:nvSpPr>
          <xdr:spPr>
            <a:xfrm>
              <a:off x="1760698" y="269828"/>
              <a:ext cx="7549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𝑛𝑢𝑚𝑏𝑒𝑟 𝑜𝑓 𝑒𝑥𝑖𝑡 𝑖𝑛 𝑦𝑒𝑎𝑟 (𝑁)=𝑝𝑜𝑝𝑢𝑙𝑎𝑡𝑖𝑜𝑛 𝑖𝑛 𝑦𝑒𝑎𝑟 (𝑁)+𝑛𝑢𝑚𝑏𝑒𝑟 𝑜𝑓 𝑛𝑒𝑤 𝑏𝑖𝑟𝑡ℎ𝑠 𝑖𝑛 𝑦𝑒𝑎𝑟 (𝑁) −𝑝𝑜𝑝𝑢𝑙𝑎𝑡𝑖𝑜𝑛 𝑖𝑛 𝑦𝑒𝑎𝑟 (𝑁+1)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104176</xdr:colOff>
      <xdr:row>0</xdr:row>
      <xdr:rowOff>527510</xdr:rowOff>
    </xdr:from>
    <xdr:ext cx="52278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B6696BA-2A75-1D3E-E260-449A825934E9}"/>
                </a:ext>
              </a:extLst>
            </xdr:cNvPr>
            <xdr:cNvSpPr txBox="1"/>
          </xdr:nvSpPr>
          <xdr:spPr>
            <a:xfrm>
              <a:off x="1760698" y="527510"/>
              <a:ext cx="52278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𝑒𝑥𝑖𝑡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𝑟𝑎𝑡𝑒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𝑦𝑒𝑎𝑟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𝑛𝑢𝑚𝑏𝑒𝑟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𝑒𝑥𝑖𝑡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𝑦𝑒𝑎𝑟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÷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𝑝𝑜𝑝𝑢𝑙𝑎𝑡𝑖𝑜𝑛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𝑖𝑛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𝑦𝑒𝑎𝑟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÷365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B6696BA-2A75-1D3E-E260-449A825934E9}"/>
                </a:ext>
              </a:extLst>
            </xdr:cNvPr>
            <xdr:cNvSpPr txBox="1"/>
          </xdr:nvSpPr>
          <xdr:spPr>
            <a:xfrm>
              <a:off x="1760698" y="527510"/>
              <a:ext cx="52278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𝑒𝑥𝑖𝑡 𝑟𝑎𝑡𝑒 𝑖𝑛 𝑦𝑒𝑎𝑟 (𝑁)=𝑛𝑢𝑚𝑏𝑒𝑟 𝑜𝑓 𝑒𝑥𝑖𝑡 𝑖𝑛 𝑦𝑒𝑎𝑟 (𝑁)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÷𝑝𝑜𝑝𝑢𝑙𝑎𝑡𝑖𝑜𝑛 𝑖𝑛 𝑦𝑒𝑎𝑟 (𝑁)÷365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acrotrends.net/countries/PRI/puerto-rico/birth-r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7559-EBE2-7F48-9B6D-EF3968479CB5}">
  <dimension ref="A1:H29"/>
  <sheetViews>
    <sheetView tabSelected="1" zoomScale="138" workbookViewId="0">
      <selection activeCell="F10" sqref="F10"/>
    </sheetView>
  </sheetViews>
  <sheetFormatPr baseColWidth="10" defaultColWidth="11" defaultRowHeight="16" x14ac:dyDescent="0.2"/>
  <cols>
    <col min="2" max="2" width="15.6640625" bestFit="1" customWidth="1"/>
    <col min="3" max="3" width="36.6640625" style="2" bestFit="1" customWidth="1"/>
    <col min="4" max="4" width="41.1640625" style="1" bestFit="1" customWidth="1"/>
    <col min="5" max="5" width="41.1640625" customWidth="1"/>
    <col min="6" max="6" width="23.5" bestFit="1" customWidth="1"/>
    <col min="7" max="7" width="38.83203125" style="1" bestFit="1" customWidth="1"/>
    <col min="9" max="9" width="12.83203125" bestFit="1" customWidth="1"/>
  </cols>
  <sheetData>
    <row r="1" spans="1:8" s="3" customFormat="1" ht="59" customHeight="1" x14ac:dyDescent="0.2"/>
    <row r="2" spans="1:8" s="10" customFormat="1" x14ac:dyDescent="0.2">
      <c r="A2" s="7"/>
      <c r="B2" s="8" t="s">
        <v>3</v>
      </c>
      <c r="C2" s="7" t="s">
        <v>4</v>
      </c>
      <c r="D2" s="8" t="s">
        <v>5</v>
      </c>
      <c r="E2" s="8" t="s">
        <v>6</v>
      </c>
      <c r="F2" s="8" t="s">
        <v>7</v>
      </c>
      <c r="G2" s="9" t="s">
        <v>8</v>
      </c>
    </row>
    <row r="3" spans="1:8" x14ac:dyDescent="0.2">
      <c r="A3" s="4">
        <v>1990</v>
      </c>
      <c r="B3" s="4">
        <v>2327000</v>
      </c>
      <c r="C3" s="5">
        <v>18.113</v>
      </c>
      <c r="D3" s="4">
        <f>C3/1000/365</f>
        <v>4.9624657534246579E-5</v>
      </c>
      <c r="E3" s="4">
        <f>D3*B3*365</f>
        <v>42148.951000000001</v>
      </c>
      <c r="F3" s="4">
        <f t="shared" ref="F3:F26" si="0">B3+E3-B4</f>
        <v>24148.950999999885</v>
      </c>
      <c r="G3" s="11">
        <f t="shared" ref="G3:G26" si="1">F3/B3/365</f>
        <v>2.8432105538908801E-5</v>
      </c>
      <c r="H3" s="11"/>
    </row>
    <row r="4" spans="1:8" x14ac:dyDescent="0.2">
      <c r="A4" s="4">
        <v>1991</v>
      </c>
      <c r="B4" s="4">
        <v>2345000</v>
      </c>
      <c r="C4" s="5">
        <v>17.890999999999998</v>
      </c>
      <c r="D4" s="4">
        <f t="shared" ref="D4:D26" si="2">C4/1000/365</f>
        <v>4.9016438356164376E-5</v>
      </c>
      <c r="E4" s="4">
        <f t="shared" ref="E4:E26" si="3">D4*B4*365</f>
        <v>41954.394999999997</v>
      </c>
      <c r="F4" s="4">
        <f t="shared" si="0"/>
        <v>23954.395000000019</v>
      </c>
      <c r="G4" s="11">
        <f t="shared" si="1"/>
        <v>2.7986558401729142E-5</v>
      </c>
      <c r="H4" s="11"/>
    </row>
    <row r="5" spans="1:8" x14ac:dyDescent="0.2">
      <c r="A5" s="4">
        <v>1992</v>
      </c>
      <c r="B5" s="4">
        <v>2363000</v>
      </c>
      <c r="C5" s="5">
        <v>17.669</v>
      </c>
      <c r="D5" s="4">
        <f t="shared" si="2"/>
        <v>4.8408219178082193E-5</v>
      </c>
      <c r="E5" s="4">
        <f t="shared" si="3"/>
        <v>41751.847000000002</v>
      </c>
      <c r="F5" s="4">
        <f t="shared" si="0"/>
        <v>23751.847000000067</v>
      </c>
      <c r="G5" s="11">
        <f t="shared" si="1"/>
        <v>2.7538532977002843E-5</v>
      </c>
      <c r="H5" s="11"/>
    </row>
    <row r="6" spans="1:8" x14ac:dyDescent="0.2">
      <c r="A6" s="4">
        <v>1993</v>
      </c>
      <c r="B6" s="4">
        <v>2381000</v>
      </c>
      <c r="C6" s="5">
        <v>17.446999999999999</v>
      </c>
      <c r="D6" s="4">
        <f t="shared" si="2"/>
        <v>4.7800000000000003E-5</v>
      </c>
      <c r="E6" s="4">
        <f t="shared" si="3"/>
        <v>41541.307000000001</v>
      </c>
      <c r="F6" s="4">
        <f t="shared" si="0"/>
        <v>22541.30700000003</v>
      </c>
      <c r="G6" s="11">
        <f t="shared" si="1"/>
        <v>2.5937423552898838E-5</v>
      </c>
      <c r="H6" s="11"/>
    </row>
    <row r="7" spans="1:8" x14ac:dyDescent="0.2">
      <c r="A7" s="4">
        <v>1994</v>
      </c>
      <c r="B7" s="4">
        <v>2400000</v>
      </c>
      <c r="C7" s="5">
        <v>17.029</v>
      </c>
      <c r="D7" s="4">
        <f t="shared" si="2"/>
        <v>4.6654794520547943E-5</v>
      </c>
      <c r="E7" s="4">
        <f t="shared" si="3"/>
        <v>40869.599999999999</v>
      </c>
      <c r="F7" s="4">
        <f t="shared" si="0"/>
        <v>22869.600000000093</v>
      </c>
      <c r="G7" s="11">
        <f t="shared" si="1"/>
        <v>2.6106849315068602E-5</v>
      </c>
      <c r="H7" s="11"/>
    </row>
    <row r="8" spans="1:8" x14ac:dyDescent="0.2">
      <c r="A8" s="4">
        <v>1995</v>
      </c>
      <c r="B8" s="4">
        <v>2418000</v>
      </c>
      <c r="C8" s="5">
        <v>16.611000000000001</v>
      </c>
      <c r="D8" s="4">
        <f t="shared" si="2"/>
        <v>4.5509589041095889E-5</v>
      </c>
      <c r="E8" s="4">
        <f t="shared" si="3"/>
        <v>40165.398000000001</v>
      </c>
      <c r="F8" s="4">
        <f t="shared" si="0"/>
        <v>21165.398000000045</v>
      </c>
      <c r="G8" s="11">
        <f t="shared" si="1"/>
        <v>2.3981551604971894E-5</v>
      </c>
      <c r="H8" s="11"/>
    </row>
    <row r="9" spans="1:8" x14ac:dyDescent="0.2">
      <c r="A9" s="4">
        <v>1996</v>
      </c>
      <c r="B9" s="4">
        <v>2437000</v>
      </c>
      <c r="C9" s="5">
        <v>16.193999999999999</v>
      </c>
      <c r="D9" s="4">
        <f t="shared" si="2"/>
        <v>4.4367123287671234E-5</v>
      </c>
      <c r="E9" s="4">
        <f t="shared" si="3"/>
        <v>39464.777999999998</v>
      </c>
      <c r="F9" s="4">
        <f t="shared" si="0"/>
        <v>20464.777999999933</v>
      </c>
      <c r="G9" s="11">
        <f t="shared" si="1"/>
        <v>2.3006928572633017E-5</v>
      </c>
      <c r="H9" s="11"/>
    </row>
    <row r="10" spans="1:8" x14ac:dyDescent="0.2">
      <c r="A10" s="4">
        <v>1997</v>
      </c>
      <c r="B10" s="4">
        <v>2456000</v>
      </c>
      <c r="C10" s="5">
        <v>15.776</v>
      </c>
      <c r="D10" s="4">
        <f t="shared" si="2"/>
        <v>4.3221917808219174E-5</v>
      </c>
      <c r="E10" s="4">
        <f t="shared" si="3"/>
        <v>38745.855999999992</v>
      </c>
      <c r="F10" s="4">
        <f t="shared" si="0"/>
        <v>19745.856000000145</v>
      </c>
      <c r="G10" s="11">
        <f t="shared" si="1"/>
        <v>2.2026968899201446E-5</v>
      </c>
      <c r="H10" s="11"/>
    </row>
    <row r="11" spans="1:8" x14ac:dyDescent="0.2">
      <c r="A11" s="4">
        <v>1998</v>
      </c>
      <c r="B11" s="4">
        <v>2475000</v>
      </c>
      <c r="C11" s="5">
        <v>15.358000000000001</v>
      </c>
      <c r="D11" s="4">
        <f t="shared" si="2"/>
        <v>4.2076712328767127E-5</v>
      </c>
      <c r="E11" s="4">
        <f t="shared" si="3"/>
        <v>38011.050000000003</v>
      </c>
      <c r="F11" s="4">
        <f t="shared" si="0"/>
        <v>19011.049999999814</v>
      </c>
      <c r="G11" s="11">
        <f t="shared" si="1"/>
        <v>2.1044472118444515E-5</v>
      </c>
      <c r="H11" s="11"/>
    </row>
    <row r="12" spans="1:8" x14ac:dyDescent="0.2">
      <c r="A12" s="4">
        <v>1999</v>
      </c>
      <c r="B12" s="4">
        <v>2494000</v>
      </c>
      <c r="C12" s="5">
        <v>15.087</v>
      </c>
      <c r="D12" s="4">
        <f t="shared" si="2"/>
        <v>4.1334246575342468E-5</v>
      </c>
      <c r="E12" s="4">
        <f t="shared" si="3"/>
        <v>37626.978000000003</v>
      </c>
      <c r="F12" s="4">
        <f t="shared" si="0"/>
        <v>23626.978000000119</v>
      </c>
      <c r="G12" s="11">
        <f t="shared" si="1"/>
        <v>2.5954870318902486E-5</v>
      </c>
      <c r="H12" s="11"/>
    </row>
    <row r="13" spans="1:8" x14ac:dyDescent="0.2">
      <c r="A13" s="4">
        <v>2000</v>
      </c>
      <c r="B13" s="4">
        <v>2508000</v>
      </c>
      <c r="C13" s="5">
        <v>14.816000000000001</v>
      </c>
      <c r="D13" s="4">
        <f t="shared" si="2"/>
        <v>4.0591780821917809E-5</v>
      </c>
      <c r="E13" s="4">
        <f t="shared" si="3"/>
        <v>37158.527999999998</v>
      </c>
      <c r="F13" s="4">
        <f t="shared" si="0"/>
        <v>40158.527999999933</v>
      </c>
      <c r="G13" s="11">
        <f t="shared" si="1"/>
        <v>4.3868965065215893E-5</v>
      </c>
      <c r="H13" s="11"/>
    </row>
    <row r="14" spans="1:8" x14ac:dyDescent="0.2">
      <c r="A14" s="4">
        <v>2001</v>
      </c>
      <c r="B14" s="4">
        <v>2505000</v>
      </c>
      <c r="C14" s="5">
        <v>14.545</v>
      </c>
      <c r="D14" s="4">
        <f t="shared" si="2"/>
        <v>3.984931506849315E-5</v>
      </c>
      <c r="E14" s="4">
        <f t="shared" si="3"/>
        <v>36435.224999999999</v>
      </c>
      <c r="F14" s="4">
        <f t="shared" si="0"/>
        <v>39435.225000000093</v>
      </c>
      <c r="G14" s="11">
        <f t="shared" si="1"/>
        <v>4.3130424083340272E-5</v>
      </c>
      <c r="H14" s="11"/>
    </row>
    <row r="15" spans="1:8" x14ac:dyDescent="0.2">
      <c r="A15" s="4">
        <v>2002</v>
      </c>
      <c r="B15" s="4">
        <v>2502000</v>
      </c>
      <c r="C15" s="5">
        <v>14.273999999999999</v>
      </c>
      <c r="D15" s="4">
        <f t="shared" si="2"/>
        <v>3.9106849315068491E-5</v>
      </c>
      <c r="E15" s="4">
        <f t="shared" si="3"/>
        <v>35713.547999999995</v>
      </c>
      <c r="F15" s="4">
        <f t="shared" si="0"/>
        <v>38713.547999999952</v>
      </c>
      <c r="G15" s="11">
        <f t="shared" si="1"/>
        <v>4.2391892513386501E-5</v>
      </c>
      <c r="H15" s="11"/>
    </row>
    <row r="16" spans="1:8" x14ac:dyDescent="0.2">
      <c r="A16" s="4">
        <v>2003</v>
      </c>
      <c r="B16" s="4">
        <v>2499000</v>
      </c>
      <c r="C16" s="5">
        <v>14.003</v>
      </c>
      <c r="D16" s="4">
        <f t="shared" si="2"/>
        <v>3.8364383561643832E-5</v>
      </c>
      <c r="E16" s="4">
        <f t="shared" si="3"/>
        <v>34993.496999999996</v>
      </c>
      <c r="F16" s="4">
        <f t="shared" si="0"/>
        <v>37993.496999999974</v>
      </c>
      <c r="G16" s="11">
        <f t="shared" si="1"/>
        <v>4.165337038925156E-5</v>
      </c>
      <c r="H16" s="11"/>
    </row>
    <row r="17" spans="1:8" x14ac:dyDescent="0.2">
      <c r="A17" s="4">
        <v>2004</v>
      </c>
      <c r="B17" s="4">
        <v>2496000</v>
      </c>
      <c r="C17" s="5">
        <v>13.763999999999999</v>
      </c>
      <c r="D17" s="4">
        <f t="shared" si="2"/>
        <v>3.7709589041095889E-5</v>
      </c>
      <c r="E17" s="4">
        <f t="shared" si="3"/>
        <v>34354.943999999996</v>
      </c>
      <c r="F17" s="4">
        <f t="shared" si="0"/>
        <v>37354.944000000134</v>
      </c>
      <c r="G17" s="11">
        <f t="shared" si="1"/>
        <v>4.1002528977871588E-5</v>
      </c>
      <c r="H17" s="11"/>
    </row>
    <row r="18" spans="1:8" x14ac:dyDescent="0.2">
      <c r="A18" s="4">
        <v>2005</v>
      </c>
      <c r="B18" s="4">
        <v>2493000</v>
      </c>
      <c r="C18" s="5">
        <v>13.523999999999999</v>
      </c>
      <c r="D18" s="4">
        <f t="shared" si="2"/>
        <v>3.7052054794520548E-5</v>
      </c>
      <c r="E18" s="4">
        <f t="shared" si="3"/>
        <v>33715.331999999995</v>
      </c>
      <c r="F18" s="4">
        <f t="shared" si="0"/>
        <v>36715.331999999937</v>
      </c>
      <c r="G18" s="11">
        <f t="shared" si="1"/>
        <v>4.0348957354565314E-5</v>
      </c>
      <c r="H18" s="11"/>
    </row>
    <row r="19" spans="1:8" x14ac:dyDescent="0.2">
      <c r="A19" s="4">
        <v>2006</v>
      </c>
      <c r="B19" s="4">
        <v>2490000</v>
      </c>
      <c r="C19" s="5">
        <v>13.285</v>
      </c>
      <c r="D19" s="4">
        <f t="shared" si="2"/>
        <v>3.6397260273972605E-5</v>
      </c>
      <c r="E19" s="4">
        <f t="shared" si="3"/>
        <v>33079.65</v>
      </c>
      <c r="F19" s="4">
        <f t="shared" si="0"/>
        <v>36079.649999999907</v>
      </c>
      <c r="G19" s="11">
        <f t="shared" si="1"/>
        <v>3.9698135005776427E-5</v>
      </c>
      <c r="H19" s="11"/>
    </row>
    <row r="20" spans="1:8" x14ac:dyDescent="0.2">
      <c r="A20" s="4">
        <v>2007</v>
      </c>
      <c r="B20" s="4">
        <v>2487000</v>
      </c>
      <c r="C20" s="5">
        <v>13.045</v>
      </c>
      <c r="D20" s="4">
        <f t="shared" si="2"/>
        <v>3.5739726027397257E-5</v>
      </c>
      <c r="E20" s="4">
        <f t="shared" si="3"/>
        <v>32442.914999999997</v>
      </c>
      <c r="F20" s="4">
        <f t="shared" si="0"/>
        <v>35442.915000000037</v>
      </c>
      <c r="G20" s="11">
        <f t="shared" si="1"/>
        <v>3.9044582514004366E-5</v>
      </c>
      <c r="H20" s="11"/>
    </row>
    <row r="21" spans="1:8" x14ac:dyDescent="0.2">
      <c r="A21" s="4">
        <v>2008</v>
      </c>
      <c r="B21" s="4">
        <v>2484000</v>
      </c>
      <c r="C21" s="5">
        <v>12.805999999999999</v>
      </c>
      <c r="D21" s="4">
        <f t="shared" si="2"/>
        <v>3.5084931506849315E-5</v>
      </c>
      <c r="E21" s="4">
        <f t="shared" si="3"/>
        <v>31810.103999999999</v>
      </c>
      <c r="F21" s="4">
        <f t="shared" si="0"/>
        <v>34810.103999999817</v>
      </c>
      <c r="G21" s="11">
        <f t="shared" si="1"/>
        <v>3.8393779366024547E-5</v>
      </c>
      <c r="H21" s="11"/>
    </row>
    <row r="22" spans="1:8" x14ac:dyDescent="0.2">
      <c r="A22" s="4">
        <v>2009</v>
      </c>
      <c r="B22" s="4">
        <v>2481000</v>
      </c>
      <c r="C22" s="5">
        <v>12.375999999999999</v>
      </c>
      <c r="D22" s="4">
        <f t="shared" si="2"/>
        <v>3.3906849315068493E-5</v>
      </c>
      <c r="E22" s="4">
        <f t="shared" si="3"/>
        <v>30704.856</v>
      </c>
      <c r="F22" s="4">
        <f t="shared" si="0"/>
        <v>33704.856000000145</v>
      </c>
      <c r="G22" s="11">
        <f t="shared" si="1"/>
        <v>3.7219698199466793E-5</v>
      </c>
      <c r="H22" s="11"/>
    </row>
    <row r="23" spans="1:8" x14ac:dyDescent="0.2">
      <c r="A23" s="4">
        <v>2010</v>
      </c>
      <c r="B23" s="4">
        <v>2478000</v>
      </c>
      <c r="C23" s="5">
        <v>11.945</v>
      </c>
      <c r="D23" s="4">
        <f t="shared" si="2"/>
        <v>3.2726027397260274E-5</v>
      </c>
      <c r="E23" s="4">
        <f t="shared" si="3"/>
        <v>29599.71</v>
      </c>
      <c r="F23" s="4">
        <f t="shared" si="0"/>
        <v>32599.709999999963</v>
      </c>
      <c r="G23" s="11">
        <f t="shared" si="1"/>
        <v>3.6042886994593481E-5</v>
      </c>
      <c r="H23" s="11"/>
    </row>
    <row r="24" spans="1:8" x14ac:dyDescent="0.2">
      <c r="A24" s="4">
        <v>2011</v>
      </c>
      <c r="B24" s="4">
        <v>2475000</v>
      </c>
      <c r="C24" s="5">
        <v>11.515000000000001</v>
      </c>
      <c r="D24" s="4">
        <f t="shared" si="2"/>
        <v>3.1547945205479452E-5</v>
      </c>
      <c r="E24" s="4">
        <f t="shared" si="3"/>
        <v>28499.625</v>
      </c>
      <c r="F24" s="4">
        <f t="shared" si="0"/>
        <v>31499.625</v>
      </c>
      <c r="G24" s="11">
        <f t="shared" si="1"/>
        <v>3.4868825238688256E-5</v>
      </c>
      <c r="H24" s="11"/>
    </row>
    <row r="25" spans="1:8" x14ac:dyDescent="0.2">
      <c r="A25" s="4">
        <v>2012</v>
      </c>
      <c r="B25" s="4">
        <v>2472000</v>
      </c>
      <c r="C25" s="5">
        <v>11.084</v>
      </c>
      <c r="D25" s="4">
        <f t="shared" si="2"/>
        <v>3.0367123287671233E-5</v>
      </c>
      <c r="E25" s="4">
        <f t="shared" si="3"/>
        <v>27399.648000000001</v>
      </c>
      <c r="F25" s="4">
        <f t="shared" si="0"/>
        <v>30399.648000000045</v>
      </c>
      <c r="G25" s="11">
        <f t="shared" si="1"/>
        <v>3.369203351509514E-5</v>
      </c>
      <c r="H25" s="11"/>
    </row>
    <row r="26" spans="1:8" x14ac:dyDescent="0.2">
      <c r="A26" s="4">
        <v>2013</v>
      </c>
      <c r="B26" s="4">
        <v>2469000</v>
      </c>
      <c r="C26" s="5">
        <v>10.654</v>
      </c>
      <c r="D26" s="4">
        <f t="shared" si="2"/>
        <v>2.9189041095890411E-5</v>
      </c>
      <c r="E26" s="4">
        <f t="shared" si="3"/>
        <v>26304.725999999999</v>
      </c>
      <c r="F26" s="4">
        <f t="shared" si="0"/>
        <v>29304.725999999791</v>
      </c>
      <c r="G26" s="11">
        <f t="shared" si="1"/>
        <v>3.2517991311439701E-5</v>
      </c>
      <c r="H26" s="11"/>
    </row>
    <row r="27" spans="1:8" x14ac:dyDescent="0.2">
      <c r="A27" s="4">
        <v>2014</v>
      </c>
      <c r="B27" s="4">
        <v>2466000</v>
      </c>
      <c r="C27" s="5"/>
      <c r="D27" s="4"/>
      <c r="E27" s="4"/>
      <c r="F27" s="4"/>
      <c r="G27" s="11"/>
      <c r="H27" s="11"/>
    </row>
    <row r="28" spans="1:8" x14ac:dyDescent="0.2">
      <c r="A28" s="5" t="s">
        <v>0</v>
      </c>
      <c r="B28" s="4" t="s">
        <v>1</v>
      </c>
      <c r="C28" s="6" t="s">
        <v>2</v>
      </c>
      <c r="D28" s="4"/>
      <c r="E28" s="4"/>
      <c r="F28" s="4"/>
      <c r="G28" s="11"/>
      <c r="H28" s="11"/>
    </row>
    <row r="29" spans="1:8" x14ac:dyDescent="0.2">
      <c r="D29" s="11"/>
      <c r="E29" s="11"/>
      <c r="F29" s="11"/>
      <c r="G29" s="11"/>
      <c r="H29" s="11"/>
    </row>
  </sheetData>
  <mergeCells count="1">
    <mergeCell ref="A1:XFD1"/>
  </mergeCells>
  <hyperlinks>
    <hyperlink ref="C28" r:id="rId1" xr:uid="{56AE729D-07B5-4449-8CB6-1C6AAAF5473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Yiran</dc:creator>
  <cp:keywords/>
  <dc:description/>
  <cp:lastModifiedBy>WANG, Yiran</cp:lastModifiedBy>
  <cp:revision/>
  <dcterms:created xsi:type="dcterms:W3CDTF">2022-10-04T15:08:35Z</dcterms:created>
  <dcterms:modified xsi:type="dcterms:W3CDTF">2022-10-25T08:12:07Z</dcterms:modified>
  <cp:category/>
  <cp:contentStatus/>
</cp:coreProperties>
</file>