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\npoi\npoi\"/>
    </mc:Choice>
  </mc:AlternateContent>
  <bookViews>
    <workbookView xWindow="0" yWindow="0" windowWidth="25200" windowHeight="11940" activeTab="1"/>
  </bookViews>
  <sheets>
    <sheet name="Table 1" sheetId="1" r:id="rId1"/>
    <sheet name="Table 2" sheetId="2" r:id="rId2"/>
  </sheets>
  <definedNames>
    <definedName name="_xlnm._FilterDatabase" localSheetId="0" hidden="1">'Table 1'!$A$1:$R$443</definedName>
    <definedName name="_xlnm._FilterDatabase" localSheetId="1" hidden="1">'Table 2'!$A$1:$E$379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 s="1"/>
  <c r="C148" i="1" s="1"/>
  <c r="C149" i="1" s="1"/>
  <c r="C150" i="1" s="1"/>
  <c r="C151" i="1" s="1"/>
  <c r="C152" i="1" s="1"/>
  <c r="C153" i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/>
  <c r="C187" i="1" s="1"/>
  <c r="C188" i="1" s="1"/>
  <c r="C189" i="1" s="1"/>
  <c r="C190" i="1" s="1"/>
  <c r="C191" i="1" s="1"/>
  <c r="C192" i="1" s="1"/>
  <c r="C193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/>
  <c r="C209" i="1"/>
  <c r="C210" i="1"/>
  <c r="C211" i="1" s="1"/>
  <c r="C212" i="1" s="1"/>
  <c r="C213" i="1"/>
  <c r="C214" i="1" s="1"/>
  <c r="C215" i="1" s="1"/>
  <c r="C216" i="1" s="1"/>
  <c r="C217" i="1" s="1"/>
  <c r="C218" i="1"/>
  <c r="C219" i="1" s="1"/>
  <c r="C220" i="1" s="1"/>
  <c r="C221" i="1" s="1"/>
  <c r="C222" i="1" s="1"/>
  <c r="C223" i="1"/>
  <c r="C224" i="1"/>
  <c r="C225" i="1"/>
  <c r="C226" i="1"/>
  <c r="C227" i="1" s="1"/>
  <c r="C228" i="1" s="1"/>
  <c r="C229" i="1"/>
  <c r="C230" i="1" s="1"/>
  <c r="C231" i="1" s="1"/>
  <c r="C232" i="1" s="1"/>
  <c r="C233" i="1" s="1"/>
  <c r="C234" i="1"/>
  <c r="C235" i="1" s="1"/>
  <c r="C236" i="1" s="1"/>
  <c r="C237" i="1" s="1"/>
  <c r="C238" i="1" s="1"/>
  <c r="C239" i="1"/>
  <c r="C240" i="1"/>
  <c r="C241" i="1"/>
  <c r="C242" i="1"/>
  <c r="C243" i="1" s="1"/>
  <c r="C244" i="1" s="1"/>
  <c r="C245" i="1" s="1"/>
  <c r="C246" i="1" s="1"/>
  <c r="C247" i="1" s="1"/>
  <c r="C248" i="1" s="1"/>
  <c r="C249" i="1"/>
  <c r="C250" i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/>
  <c r="C292" i="1"/>
  <c r="C293" i="1" s="1"/>
  <c r="C294" i="1" s="1"/>
  <c r="C295" i="1" s="1"/>
  <c r="C296" i="1" s="1"/>
  <c r="C297" i="1" s="1"/>
  <c r="C298" i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/>
  <c r="C354" i="1"/>
  <c r="C355" i="1" s="1"/>
  <c r="C356" i="1" s="1"/>
  <c r="C357" i="1" s="1"/>
  <c r="C358" i="1" s="1"/>
  <c r="C359" i="1" s="1"/>
  <c r="C360" i="1"/>
  <c r="C361" i="1"/>
  <c r="C362" i="1" s="1"/>
  <c r="C363" i="1" s="1"/>
  <c r="C364" i="1" s="1"/>
  <c r="C365" i="1" s="1"/>
  <c r="C366" i="1" s="1"/>
  <c r="C367" i="1"/>
  <c r="C368" i="1"/>
  <c r="C369" i="1"/>
  <c r="C370" i="1"/>
  <c r="C371" i="1" s="1"/>
  <c r="C372" i="1" s="1"/>
  <c r="C373" i="1" s="1"/>
  <c r="C374" i="1"/>
  <c r="C375" i="1"/>
  <c r="C376" i="1"/>
  <c r="C377" i="1"/>
  <c r="C378" i="1"/>
  <c r="C379" i="1" s="1"/>
  <c r="C380" i="1" s="1"/>
  <c r="C381" i="1"/>
  <c r="C382" i="1" s="1"/>
  <c r="C383" i="1" s="1"/>
  <c r="C384" i="1" s="1"/>
  <c r="C385" i="1"/>
  <c r="C386" i="1"/>
  <c r="C387" i="1" s="1"/>
  <c r="C388" i="1" s="1"/>
  <c r="C389" i="1" s="1"/>
  <c r="C390" i="1" s="1"/>
  <c r="C391" i="1" s="1"/>
  <c r="C392" i="1" s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/>
  <c r="C407" i="1"/>
  <c r="C408" i="1"/>
  <c r="C409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/>
  <c r="C432" i="1"/>
  <c r="C433" i="1"/>
  <c r="C434" i="1"/>
  <c r="C435" i="1" s="1"/>
  <c r="C436" i="1" s="1"/>
  <c r="C437" i="1" s="1"/>
  <c r="C438" i="1" s="1"/>
  <c r="C439" i="1" s="1"/>
  <c r="C440" i="1" s="1"/>
  <c r="C441" i="1" s="1"/>
  <c r="C442" i="1" s="1"/>
  <c r="C443" i="1" s="1"/>
  <c r="C2" i="1"/>
  <c r="E443" i="1"/>
  <c r="H4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 s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 s="1"/>
  <c r="K60" i="1"/>
  <c r="K61" i="1"/>
  <c r="K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 s="1"/>
  <c r="K148" i="1" s="1"/>
  <c r="K149" i="1" s="1"/>
  <c r="K150" i="1" s="1"/>
  <c r="K151" i="1"/>
  <c r="K152" i="1"/>
  <c r="K153" i="1"/>
  <c r="K154" i="1"/>
  <c r="K155" i="1" s="1"/>
  <c r="K156" i="1" s="1"/>
  <c r="K157" i="1" s="1"/>
  <c r="K158" i="1" s="1"/>
  <c r="K159" i="1" s="1"/>
  <c r="K160" i="1" s="1"/>
  <c r="K161" i="1" s="1"/>
  <c r="K162" i="1"/>
  <c r="K163" i="1" s="1"/>
  <c r="K164" i="1"/>
  <c r="K165" i="1"/>
  <c r="K166" i="1" s="1"/>
  <c r="K167" i="1" s="1"/>
  <c r="K168" i="1" s="1"/>
  <c r="K169" i="1" s="1"/>
  <c r="K170" i="1" s="1"/>
  <c r="K171" i="1" s="1"/>
  <c r="K172" i="1" s="1"/>
  <c r="K173" i="1"/>
  <c r="K174" i="1" s="1"/>
  <c r="K175" i="1"/>
  <c r="K176" i="1"/>
  <c r="K177" i="1"/>
  <c r="K178" i="1"/>
  <c r="K179" i="1" s="1"/>
  <c r="K180" i="1" s="1"/>
  <c r="K181" i="1" s="1"/>
  <c r="K182" i="1" s="1"/>
  <c r="K183" i="1" s="1"/>
  <c r="K184" i="1"/>
  <c r="K185" i="1"/>
  <c r="K186" i="1"/>
  <c r="K187" i="1" s="1"/>
  <c r="K188" i="1" s="1"/>
  <c r="K189" i="1" s="1"/>
  <c r="K190" i="1" s="1"/>
  <c r="K191" i="1" s="1"/>
  <c r="K192" i="1" s="1"/>
  <c r="K193" i="1" s="1"/>
  <c r="K194" i="1" s="1"/>
  <c r="K195" i="1"/>
  <c r="K196" i="1"/>
  <c r="K197" i="1"/>
  <c r="K198" i="1" s="1"/>
  <c r="K199" i="1" s="1"/>
  <c r="K200" i="1" s="1"/>
  <c r="K201" i="1" s="1"/>
  <c r="K202" i="1" s="1"/>
  <c r="K203" i="1" s="1"/>
  <c r="K204" i="1" s="1"/>
  <c r="K205" i="1" s="1"/>
  <c r="K206" i="1"/>
  <c r="K207" i="1"/>
  <c r="K208" i="1"/>
  <c r="K209" i="1"/>
  <c r="K210" i="1"/>
  <c r="K211" i="1"/>
  <c r="K212" i="1"/>
  <c r="K213" i="1"/>
  <c r="K214" i="1" s="1"/>
  <c r="K215" i="1" s="1"/>
  <c r="K216" i="1"/>
  <c r="K217" i="1"/>
  <c r="K218" i="1"/>
  <c r="K219" i="1" s="1"/>
  <c r="K220" i="1" s="1"/>
  <c r="K221" i="1"/>
  <c r="K222" i="1" s="1"/>
  <c r="K223" i="1"/>
  <c r="K224" i="1"/>
  <c r="K225" i="1"/>
  <c r="K226" i="1"/>
  <c r="K227" i="1" s="1"/>
  <c r="K228" i="1" s="1"/>
  <c r="K229" i="1"/>
  <c r="K230" i="1" s="1"/>
  <c r="K231" i="1"/>
  <c r="K232" i="1"/>
  <c r="K233" i="1"/>
  <c r="K234" i="1"/>
  <c r="K235" i="1" s="1"/>
  <c r="K236" i="1" s="1"/>
  <c r="K237" i="1" s="1"/>
  <c r="K238" i="1" s="1"/>
  <c r="K239" i="1"/>
  <c r="K240" i="1"/>
  <c r="K241" i="1"/>
  <c r="K242" i="1"/>
  <c r="K243" i="1" s="1"/>
  <c r="K244" i="1" s="1"/>
  <c r="K245" i="1" s="1"/>
  <c r="K246" i="1" s="1"/>
  <c r="K247" i="1" s="1"/>
  <c r="K248" i="1" s="1"/>
  <c r="K249" i="1"/>
  <c r="K250" i="1"/>
  <c r="K251" i="1"/>
  <c r="K252" i="1"/>
  <c r="K253" i="1"/>
  <c r="K254" i="1" s="1"/>
  <c r="K255" i="1" s="1"/>
  <c r="K256" i="1" s="1"/>
  <c r="K257" i="1" s="1"/>
  <c r="K258" i="1" s="1"/>
  <c r="K259" i="1"/>
  <c r="K260" i="1"/>
  <c r="K261" i="1"/>
  <c r="K262" i="1" s="1"/>
  <c r="K263" i="1" s="1"/>
  <c r="K264" i="1" s="1"/>
  <c r="K265" i="1" s="1"/>
  <c r="K266" i="1" s="1"/>
  <c r="K267" i="1"/>
  <c r="K268" i="1"/>
  <c r="K269" i="1"/>
  <c r="K270" i="1" s="1"/>
  <c r="K271" i="1" s="1"/>
  <c r="K272" i="1" s="1"/>
  <c r="K273" i="1" s="1"/>
  <c r="K274" i="1" s="1"/>
  <c r="K275" i="1"/>
  <c r="K276" i="1"/>
  <c r="K277" i="1"/>
  <c r="K278" i="1" s="1"/>
  <c r="K279" i="1" s="1"/>
  <c r="K280" i="1" s="1"/>
  <c r="K281" i="1" s="1"/>
  <c r="K282" i="1" s="1"/>
  <c r="K283" i="1"/>
  <c r="K284" i="1"/>
  <c r="K285" i="1"/>
  <c r="K286" i="1" s="1"/>
  <c r="K287" i="1" s="1"/>
  <c r="K288" i="1" s="1"/>
  <c r="K289" i="1" s="1"/>
  <c r="K290" i="1" s="1"/>
  <c r="K291" i="1"/>
  <c r="K292" i="1"/>
  <c r="K293" i="1"/>
  <c r="K294" i="1" s="1"/>
  <c r="K295" i="1" s="1"/>
  <c r="K296" i="1" s="1"/>
  <c r="K297" i="1" s="1"/>
  <c r="K298" i="1"/>
  <c r="K299" i="1"/>
  <c r="K300" i="1"/>
  <c r="K301" i="1"/>
  <c r="K302" i="1" s="1"/>
  <c r="K303" i="1" s="1"/>
  <c r="K304" i="1" s="1"/>
  <c r="K305" i="1" s="1"/>
  <c r="K306" i="1"/>
  <c r="K307" i="1"/>
  <c r="K308" i="1"/>
  <c r="K309" i="1"/>
  <c r="K310" i="1" s="1"/>
  <c r="K311" i="1" s="1"/>
  <c r="K312" i="1" s="1"/>
  <c r="K313" i="1" s="1"/>
  <c r="K314" i="1"/>
  <c r="K315" i="1"/>
  <c r="K316" i="1"/>
  <c r="K317" i="1"/>
  <c r="K318" i="1" s="1"/>
  <c r="K319" i="1" s="1"/>
  <c r="K320" i="1" s="1"/>
  <c r="K321" i="1" s="1"/>
  <c r="K322" i="1"/>
  <c r="K323" i="1"/>
  <c r="K324" i="1"/>
  <c r="K325" i="1"/>
  <c r="K326" i="1" s="1"/>
  <c r="K327" i="1" s="1"/>
  <c r="K328" i="1" s="1"/>
  <c r="K329" i="1" s="1"/>
  <c r="K330" i="1"/>
  <c r="K331" i="1"/>
  <c r="K332" i="1"/>
  <c r="K333" i="1"/>
  <c r="K334" i="1" s="1"/>
  <c r="K335" i="1" s="1"/>
  <c r="K336" i="1" s="1"/>
  <c r="K337" i="1" s="1"/>
  <c r="K338" i="1"/>
  <c r="K339" i="1"/>
  <c r="K340" i="1"/>
  <c r="K341" i="1"/>
  <c r="K342" i="1" s="1"/>
  <c r="K343" i="1" s="1"/>
  <c r="K344" i="1" s="1"/>
  <c r="K345" i="1"/>
  <c r="K346" i="1"/>
  <c r="K347" i="1" s="1"/>
  <c r="K348" i="1" s="1"/>
  <c r="K349" i="1" s="1"/>
  <c r="K350" i="1" s="1"/>
  <c r="K351" i="1" s="1"/>
  <c r="K352" i="1" s="1"/>
  <c r="K353" i="1"/>
  <c r="K354" i="1"/>
  <c r="K355" i="1"/>
  <c r="K356" i="1"/>
  <c r="K357" i="1"/>
  <c r="K358" i="1" s="1"/>
  <c r="K359" i="1" s="1"/>
  <c r="K360" i="1"/>
  <c r="K361" i="1"/>
  <c r="K362" i="1"/>
  <c r="K363" i="1"/>
  <c r="K364" i="1"/>
  <c r="K365" i="1"/>
  <c r="K366" i="1" s="1"/>
  <c r="K367" i="1"/>
  <c r="K368" i="1"/>
  <c r="K369" i="1"/>
  <c r="K370" i="1"/>
  <c r="K371" i="1" s="1"/>
  <c r="K372" i="1" s="1"/>
  <c r="K373" i="1" s="1"/>
  <c r="K374" i="1"/>
  <c r="K375" i="1"/>
  <c r="K376" i="1"/>
  <c r="K377" i="1"/>
  <c r="K378" i="1"/>
  <c r="K379" i="1" s="1"/>
  <c r="K380" i="1" s="1"/>
  <c r="K381" i="1"/>
  <c r="K382" i="1" s="1"/>
  <c r="K383" i="1"/>
  <c r="K384" i="1"/>
  <c r="K385" i="1"/>
  <c r="K386" i="1"/>
  <c r="K387" i="1" s="1"/>
  <c r="K388" i="1"/>
  <c r="K389" i="1"/>
  <c r="K390" i="1" s="1"/>
  <c r="K391" i="1"/>
  <c r="K392" i="1"/>
  <c r="K393" i="1"/>
  <c r="K394" i="1"/>
  <c r="K395" i="1" s="1"/>
  <c r="K396" i="1"/>
  <c r="K397" i="1"/>
  <c r="K398" i="1"/>
  <c r="K399" i="1"/>
  <c r="K400" i="1"/>
  <c r="K401" i="1"/>
  <c r="K402" i="1"/>
  <c r="K403" i="1" s="1"/>
  <c r="K404" i="1"/>
  <c r="K405" i="1"/>
  <c r="K406" i="1"/>
  <c r="K407" i="1"/>
  <c r="K408" i="1"/>
  <c r="K409" i="1"/>
  <c r="K410" i="1"/>
  <c r="K411" i="1" s="1"/>
  <c r="K412" i="1" s="1"/>
  <c r="K413" i="1"/>
  <c r="K414" i="1" s="1"/>
  <c r="K415" i="1" s="1"/>
  <c r="K416" i="1"/>
  <c r="K417" i="1"/>
  <c r="K418" i="1"/>
  <c r="K419" i="1" s="1"/>
  <c r="K420" i="1"/>
  <c r="K421" i="1"/>
  <c r="K422" i="1"/>
  <c r="K423" i="1"/>
  <c r="K424" i="1"/>
  <c r="K425" i="1"/>
  <c r="K426" i="1"/>
  <c r="K427" i="1"/>
  <c r="K428" i="1"/>
  <c r="K429" i="1"/>
  <c r="K430" i="1" s="1"/>
  <c r="K431" i="1"/>
  <c r="K432" i="1"/>
  <c r="K433" i="1"/>
  <c r="K434" i="1"/>
  <c r="K435" i="1"/>
  <c r="K436" i="1"/>
  <c r="K437" i="1"/>
  <c r="K438" i="1" s="1"/>
  <c r="K439" i="1"/>
  <c r="K440" i="1"/>
  <c r="K441" i="1"/>
  <c r="K442" i="1"/>
  <c r="K443" i="1" s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2" i="1"/>
  <c r="H442" i="1"/>
  <c r="H3" i="1"/>
  <c r="H4" i="1"/>
  <c r="H5" i="1"/>
  <c r="H6" i="1"/>
  <c r="H7" i="1"/>
  <c r="H8" i="1"/>
  <c r="H9" i="1"/>
  <c r="H10" i="1"/>
  <c r="H11" i="1" s="1"/>
  <c r="H12" i="1" s="1"/>
  <c r="H13" i="1" s="1"/>
  <c r="H14" i="1" s="1"/>
  <c r="H15" i="1"/>
  <c r="H16" i="1"/>
  <c r="H17" i="1"/>
  <c r="H18" i="1"/>
  <c r="H19" i="1" s="1"/>
  <c r="H20" i="1" s="1"/>
  <c r="H21" i="1" s="1"/>
  <c r="H22" i="1"/>
  <c r="H23" i="1"/>
  <c r="H24" i="1"/>
  <c r="H25" i="1" s="1"/>
  <c r="H26" i="1" s="1"/>
  <c r="H27" i="1" s="1"/>
  <c r="H28" i="1"/>
  <c r="H29" i="1"/>
  <c r="H30" i="1"/>
  <c r="H31" i="1"/>
  <c r="H32" i="1"/>
  <c r="H33" i="1"/>
  <c r="H34" i="1" s="1"/>
  <c r="H35" i="1" s="1"/>
  <c r="H36" i="1" s="1"/>
  <c r="H37" i="1" s="1"/>
  <c r="H38" i="1" s="1"/>
  <c r="H39" i="1" s="1"/>
  <c r="H40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 s="1"/>
  <c r="H100" i="1" s="1"/>
  <c r="H101" i="1" s="1"/>
  <c r="H102" i="1"/>
  <c r="H103" i="1"/>
  <c r="H104" i="1" s="1"/>
  <c r="H105" i="1" s="1"/>
  <c r="H106" i="1"/>
  <c r="H107" i="1" s="1"/>
  <c r="H108" i="1" s="1"/>
  <c r="H109" i="1" s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 s="1"/>
  <c r="H124" i="1"/>
  <c r="H125" i="1"/>
  <c r="H126" i="1"/>
  <c r="H127" i="1"/>
  <c r="H128" i="1"/>
  <c r="H129" i="1"/>
  <c r="H130" i="1"/>
  <c r="H131" i="1" s="1"/>
  <c r="H132" i="1" s="1"/>
  <c r="H133" i="1"/>
  <c r="H134" i="1"/>
  <c r="H135" i="1"/>
  <c r="H136" i="1"/>
  <c r="H137" i="1"/>
  <c r="H138" i="1"/>
  <c r="H139" i="1" s="1"/>
  <c r="H140" i="1" s="1"/>
  <c r="H141" i="1" s="1"/>
  <c r="H142" i="1"/>
  <c r="H143" i="1"/>
  <c r="H144" i="1"/>
  <c r="H145" i="1" s="1"/>
  <c r="H146" i="1" s="1"/>
  <c r="H147" i="1" s="1"/>
  <c r="H148" i="1" s="1"/>
  <c r="H149" i="1" s="1"/>
  <c r="H150" i="1" s="1"/>
  <c r="H151" i="1" s="1"/>
  <c r="H152" i="1" s="1"/>
  <c r="H153" i="1"/>
  <c r="H154" i="1"/>
  <c r="H155" i="1" s="1"/>
  <c r="H156" i="1" s="1"/>
  <c r="H157" i="1" s="1"/>
  <c r="H158" i="1"/>
  <c r="H159" i="1" s="1"/>
  <c r="H160" i="1" s="1"/>
  <c r="H161" i="1" s="1"/>
  <c r="H162" i="1" s="1"/>
  <c r="H163" i="1" s="1"/>
  <c r="H164" i="1"/>
  <c r="H165" i="1"/>
  <c r="H166" i="1"/>
  <c r="H167" i="1"/>
  <c r="H168" i="1" s="1"/>
  <c r="H169" i="1" s="1"/>
  <c r="H170" i="1" s="1"/>
  <c r="H171" i="1" s="1"/>
  <c r="H172" i="1" s="1"/>
  <c r="H173" i="1" s="1"/>
  <c r="H174" i="1" s="1"/>
  <c r="H175" i="1"/>
  <c r="H176" i="1"/>
  <c r="H177" i="1"/>
  <c r="H178" i="1"/>
  <c r="H179" i="1" s="1"/>
  <c r="H180" i="1" s="1"/>
  <c r="H181" i="1" s="1"/>
  <c r="H182" i="1" s="1"/>
  <c r="H183" i="1" s="1"/>
  <c r="H184" i="1" s="1"/>
  <c r="H185" i="1" s="1"/>
  <c r="H186" i="1"/>
  <c r="H187" i="1" s="1"/>
  <c r="H188" i="1" s="1"/>
  <c r="H189" i="1" s="1"/>
  <c r="H190" i="1"/>
  <c r="H191" i="1"/>
  <c r="H192" i="1"/>
  <c r="H193" i="1" s="1"/>
  <c r="H194" i="1" s="1"/>
  <c r="H195" i="1" s="1"/>
  <c r="H196" i="1" s="1"/>
  <c r="H197" i="1"/>
  <c r="H198" i="1"/>
  <c r="H199" i="1"/>
  <c r="H200" i="1"/>
  <c r="H201" i="1"/>
  <c r="H202" i="1"/>
  <c r="H203" i="1" s="1"/>
  <c r="H204" i="1" s="1"/>
  <c r="H205" i="1" s="1"/>
  <c r="H206" i="1" s="1"/>
  <c r="H207" i="1" s="1"/>
  <c r="H208" i="1"/>
  <c r="H209" i="1"/>
  <c r="H210" i="1"/>
  <c r="H211" i="1" s="1"/>
  <c r="H212" i="1" s="1"/>
  <c r="H213" i="1"/>
  <c r="H214" i="1"/>
  <c r="H215" i="1"/>
  <c r="H216" i="1" s="1"/>
  <c r="H217" i="1" s="1"/>
  <c r="H218" i="1"/>
  <c r="H219" i="1" s="1"/>
  <c r="H220" i="1" s="1"/>
  <c r="H221" i="1"/>
  <c r="H222" i="1"/>
  <c r="H223" i="1"/>
  <c r="H224" i="1"/>
  <c r="H225" i="1"/>
  <c r="H226" i="1" s="1"/>
  <c r="H227" i="1" s="1"/>
  <c r="H228" i="1" s="1"/>
  <c r="H229" i="1"/>
  <c r="H230" i="1"/>
  <c r="H231" i="1"/>
  <c r="H232" i="1"/>
  <c r="H233" i="1"/>
  <c r="H234" i="1"/>
  <c r="H235" i="1" s="1"/>
  <c r="H236" i="1" s="1"/>
  <c r="H237" i="1"/>
  <c r="H238" i="1" s="1"/>
  <c r="H239" i="1"/>
  <c r="H240" i="1"/>
  <c r="H241" i="1"/>
  <c r="H242" i="1"/>
  <c r="H243" i="1" s="1"/>
  <c r="H244" i="1" s="1"/>
  <c r="H245" i="1"/>
  <c r="H246" i="1"/>
  <c r="H247" i="1"/>
  <c r="H248" i="1" s="1"/>
  <c r="H249" i="1"/>
  <c r="H250" i="1"/>
  <c r="H251" i="1" s="1"/>
  <c r="H252" i="1" s="1"/>
  <c r="H253" i="1"/>
  <c r="H254" i="1"/>
  <c r="H255" i="1"/>
  <c r="H256" i="1"/>
  <c r="H257" i="1"/>
  <c r="H258" i="1" s="1"/>
  <c r="H259" i="1"/>
  <c r="H260" i="1"/>
  <c r="H261" i="1"/>
  <c r="H262" i="1"/>
  <c r="H263" i="1"/>
  <c r="H264" i="1"/>
  <c r="H265" i="1"/>
  <c r="H266" i="1" s="1"/>
  <c r="H267" i="1"/>
  <c r="H268" i="1"/>
  <c r="H269" i="1"/>
  <c r="H270" i="1"/>
  <c r="H271" i="1"/>
  <c r="H272" i="1"/>
  <c r="H273" i="1"/>
  <c r="H274" i="1" s="1"/>
  <c r="H275" i="1"/>
  <c r="H276" i="1"/>
  <c r="H277" i="1"/>
  <c r="H278" i="1"/>
  <c r="H279" i="1"/>
  <c r="H280" i="1"/>
  <c r="H281" i="1"/>
  <c r="H282" i="1" s="1"/>
  <c r="H283" i="1"/>
  <c r="H284" i="1"/>
  <c r="H285" i="1"/>
  <c r="H286" i="1"/>
  <c r="H287" i="1"/>
  <c r="H288" i="1"/>
  <c r="H289" i="1"/>
  <c r="H290" i="1" s="1"/>
  <c r="H291" i="1"/>
  <c r="H292" i="1"/>
  <c r="H293" i="1"/>
  <c r="H294" i="1"/>
  <c r="H295" i="1"/>
  <c r="H296" i="1"/>
  <c r="H297" i="1"/>
  <c r="H298" i="1"/>
  <c r="H299" i="1" s="1"/>
  <c r="H300" i="1" s="1"/>
  <c r="H301" i="1"/>
  <c r="H302" i="1"/>
  <c r="H303" i="1"/>
  <c r="H304" i="1"/>
  <c r="H305" i="1"/>
  <c r="H306" i="1"/>
  <c r="H307" i="1" s="1"/>
  <c r="H308" i="1" s="1"/>
  <c r="H309" i="1"/>
  <c r="H310" i="1" s="1"/>
  <c r="H311" i="1" s="1"/>
  <c r="H312" i="1" s="1"/>
  <c r="H313" i="1" s="1"/>
  <c r="H314" i="1"/>
  <c r="H315" i="1" s="1"/>
  <c r="H316" i="1" s="1"/>
  <c r="H317" i="1"/>
  <c r="H318" i="1"/>
  <c r="H319" i="1"/>
  <c r="H320" i="1" s="1"/>
  <c r="H321" i="1" s="1"/>
  <c r="H322" i="1"/>
  <c r="H323" i="1" s="1"/>
  <c r="H324" i="1" s="1"/>
  <c r="H325" i="1"/>
  <c r="H326" i="1"/>
  <c r="H327" i="1"/>
  <c r="H328" i="1"/>
  <c r="H329" i="1"/>
  <c r="H330" i="1"/>
  <c r="H331" i="1" s="1"/>
  <c r="H332" i="1" s="1"/>
  <c r="H333" i="1"/>
  <c r="H334" i="1"/>
  <c r="H335" i="1"/>
  <c r="H336" i="1"/>
  <c r="H337" i="1"/>
  <c r="H338" i="1"/>
  <c r="H339" i="1" s="1"/>
  <c r="H340" i="1" s="1"/>
  <c r="H341" i="1"/>
  <c r="H342" i="1" s="1"/>
  <c r="H343" i="1" s="1"/>
  <c r="H344" i="1" s="1"/>
  <c r="H345" i="1"/>
  <c r="H346" i="1"/>
  <c r="H347" i="1" s="1"/>
  <c r="H348" i="1" s="1"/>
  <c r="H349" i="1"/>
  <c r="H350" i="1"/>
  <c r="H351" i="1"/>
  <c r="H352" i="1" s="1"/>
  <c r="H353" i="1"/>
  <c r="H354" i="1"/>
  <c r="H355" i="1" s="1"/>
  <c r="H356" i="1" s="1"/>
  <c r="H357" i="1"/>
  <c r="H358" i="1"/>
  <c r="H359" i="1"/>
  <c r="H360" i="1"/>
  <c r="H361" i="1"/>
  <c r="H362" i="1" s="1"/>
  <c r="H363" i="1" s="1"/>
  <c r="H364" i="1" s="1"/>
  <c r="H365" i="1" s="1"/>
  <c r="H366" i="1" s="1"/>
  <c r="H367" i="1"/>
  <c r="H368" i="1"/>
  <c r="H369" i="1"/>
  <c r="H370" i="1"/>
  <c r="H371" i="1" s="1"/>
  <c r="H372" i="1" s="1"/>
  <c r="H373" i="1"/>
  <c r="H374" i="1"/>
  <c r="H375" i="1"/>
  <c r="H376" i="1"/>
  <c r="H377" i="1"/>
  <c r="H378" i="1"/>
  <c r="H379" i="1" s="1"/>
  <c r="H380" i="1" s="1"/>
  <c r="H381" i="1"/>
  <c r="H382" i="1"/>
  <c r="H383" i="1"/>
  <c r="H384" i="1" s="1"/>
  <c r="H385" i="1" s="1"/>
  <c r="H386" i="1" s="1"/>
  <c r="H387" i="1" s="1"/>
  <c r="H388" i="1"/>
  <c r="H389" i="1"/>
  <c r="H390" i="1"/>
  <c r="H391" i="1"/>
  <c r="H392" i="1"/>
  <c r="H393" i="1" s="1"/>
  <c r="H394" i="1"/>
  <c r="H395" i="1" s="1"/>
  <c r="H396" i="1"/>
  <c r="H397" i="1"/>
  <c r="H398" i="1"/>
  <c r="H399" i="1"/>
  <c r="H400" i="1"/>
  <c r="H401" i="1"/>
  <c r="H402" i="1"/>
  <c r="H403" i="1" s="1"/>
  <c r="H404" i="1"/>
  <c r="H405" i="1"/>
  <c r="H406" i="1"/>
  <c r="H407" i="1"/>
  <c r="H408" i="1"/>
  <c r="H409" i="1"/>
  <c r="H410" i="1"/>
  <c r="H411" i="1" s="1"/>
  <c r="H412" i="1" s="1"/>
  <c r="H413" i="1"/>
  <c r="H414" i="1"/>
  <c r="H415" i="1"/>
  <c r="H416" i="1"/>
  <c r="H417" i="1"/>
  <c r="H418" i="1"/>
  <c r="H419" i="1" s="1"/>
  <c r="H420" i="1"/>
  <c r="H421" i="1"/>
  <c r="H422" i="1"/>
  <c r="H423" i="1"/>
  <c r="H424" i="1"/>
  <c r="H425" i="1"/>
  <c r="H426" i="1"/>
  <c r="H427" i="1"/>
  <c r="H428" i="1"/>
  <c r="H429" i="1"/>
  <c r="H430" i="1" s="1"/>
  <c r="H431" i="1"/>
  <c r="H432" i="1"/>
  <c r="H433" i="1"/>
  <c r="H434" i="1"/>
  <c r="H435" i="1" s="1"/>
  <c r="H436" i="1" s="1"/>
  <c r="H437" i="1"/>
  <c r="H438" i="1"/>
  <c r="H439" i="1"/>
  <c r="H440" i="1" s="1"/>
  <c r="H441" i="1" s="1"/>
  <c r="H2" i="1"/>
  <c r="Q443" i="1" l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B2" i="1"/>
  <c r="D2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Q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D28" i="1"/>
  <c r="E28" i="1" s="1"/>
  <c r="B29" i="1"/>
  <c r="D29" i="1"/>
  <c r="E29" i="1" s="1"/>
  <c r="B30" i="1"/>
  <c r="D30" i="1"/>
  <c r="E30" i="1" s="1"/>
  <c r="B31" i="1"/>
  <c r="D31" i="1"/>
  <c r="E31" i="1" s="1"/>
  <c r="B32" i="1"/>
  <c r="D32" i="1"/>
  <c r="E32" i="1" s="1"/>
  <c r="B33" i="1"/>
  <c r="D33" i="1"/>
  <c r="E33" i="1" s="1"/>
  <c r="B34" i="1"/>
  <c r="D34" i="1"/>
  <c r="E34" i="1" s="1"/>
  <c r="B35" i="1"/>
  <c r="D35" i="1"/>
  <c r="E35" i="1" s="1"/>
  <c r="B36" i="1"/>
  <c r="D36" i="1"/>
  <c r="E36" i="1" s="1"/>
  <c r="B37" i="1"/>
  <c r="D37" i="1"/>
  <c r="E37" i="1" s="1"/>
  <c r="B38" i="1"/>
  <c r="D38" i="1"/>
  <c r="E38" i="1" s="1"/>
  <c r="B39" i="1"/>
  <c r="D39" i="1"/>
  <c r="E39" i="1" s="1"/>
  <c r="B40" i="1"/>
  <c r="D40" i="1"/>
  <c r="E40" i="1" s="1"/>
  <c r="B41" i="1"/>
  <c r="D41" i="1"/>
  <c r="E41" i="1" s="1"/>
  <c r="B42" i="1"/>
  <c r="D42" i="1"/>
  <c r="E42" i="1" s="1"/>
  <c r="B43" i="1"/>
  <c r="D43" i="1"/>
  <c r="E43" i="1" s="1"/>
  <c r="B44" i="1"/>
  <c r="D44" i="1"/>
  <c r="E44" i="1" s="1"/>
  <c r="B45" i="1"/>
  <c r="D45" i="1"/>
  <c r="E45" i="1" s="1"/>
  <c r="B46" i="1"/>
  <c r="D46" i="1"/>
  <c r="E46" i="1" s="1"/>
  <c r="B47" i="1"/>
  <c r="D47" i="1"/>
  <c r="E47" i="1" s="1"/>
  <c r="B48" i="1"/>
  <c r="D48" i="1"/>
  <c r="E48" i="1" s="1"/>
  <c r="B49" i="1"/>
  <c r="D49" i="1"/>
  <c r="E49" i="1" s="1"/>
  <c r="B50" i="1"/>
  <c r="D50" i="1"/>
  <c r="E50" i="1" s="1"/>
  <c r="B51" i="1"/>
  <c r="D51" i="1"/>
  <c r="E51" i="1" s="1"/>
  <c r="B52" i="1"/>
  <c r="D52" i="1"/>
  <c r="E52" i="1" s="1"/>
  <c r="B53" i="1"/>
  <c r="D53" i="1"/>
  <c r="E53" i="1" s="1"/>
  <c r="B54" i="1"/>
  <c r="D54" i="1"/>
  <c r="E54" i="1" s="1"/>
  <c r="B55" i="1"/>
  <c r="D55" i="1"/>
  <c r="E55" i="1" s="1"/>
  <c r="B56" i="1"/>
  <c r="D56" i="1"/>
  <c r="E56" i="1" s="1"/>
  <c r="B57" i="1"/>
  <c r="D57" i="1"/>
  <c r="E57" i="1" s="1"/>
  <c r="B58" i="1"/>
  <c r="D58" i="1"/>
  <c r="E58" i="1" s="1"/>
  <c r="B59" i="1"/>
  <c r="D59" i="1"/>
  <c r="E59" i="1" s="1"/>
  <c r="B60" i="1"/>
  <c r="D60" i="1"/>
  <c r="E60" i="1" s="1"/>
  <c r="B61" i="1"/>
  <c r="D61" i="1"/>
  <c r="E61" i="1" s="1"/>
  <c r="B62" i="1"/>
  <c r="D62" i="1"/>
  <c r="E62" i="1" s="1"/>
  <c r="B63" i="1"/>
  <c r="D63" i="1"/>
  <c r="E63" i="1" s="1"/>
  <c r="B64" i="1"/>
  <c r="D64" i="1"/>
  <c r="E64" i="1" s="1"/>
  <c r="B65" i="1"/>
  <c r="D65" i="1"/>
  <c r="E65" i="1" s="1"/>
  <c r="B66" i="1"/>
  <c r="D66" i="1"/>
  <c r="E66" i="1" s="1"/>
  <c r="B67" i="1"/>
  <c r="D67" i="1"/>
  <c r="E67" i="1" s="1"/>
  <c r="B68" i="1"/>
  <c r="D68" i="1"/>
  <c r="E68" i="1" s="1"/>
  <c r="B69" i="1"/>
  <c r="D69" i="1"/>
  <c r="E69" i="1" s="1"/>
  <c r="B70" i="1"/>
  <c r="D70" i="1"/>
  <c r="E70" i="1" s="1"/>
  <c r="B71" i="1"/>
  <c r="D71" i="1"/>
  <c r="E71" i="1" s="1"/>
  <c r="B72" i="1"/>
  <c r="D72" i="1"/>
  <c r="E72" i="1" s="1"/>
  <c r="B73" i="1"/>
  <c r="D73" i="1"/>
  <c r="E73" i="1" s="1"/>
  <c r="B74" i="1"/>
  <c r="D74" i="1"/>
  <c r="E74" i="1" s="1"/>
  <c r="B75" i="1"/>
  <c r="D75" i="1"/>
  <c r="E75" i="1" s="1"/>
  <c r="B76" i="1"/>
  <c r="D76" i="1"/>
  <c r="E76" i="1" s="1"/>
  <c r="B77" i="1"/>
  <c r="D77" i="1"/>
  <c r="E77" i="1" s="1"/>
  <c r="B78" i="1"/>
  <c r="D78" i="1"/>
  <c r="E78" i="1" s="1"/>
  <c r="B79" i="1"/>
  <c r="D79" i="1"/>
  <c r="E79" i="1" s="1"/>
  <c r="B80" i="1"/>
  <c r="D80" i="1"/>
  <c r="E80" i="1" s="1"/>
  <c r="B81" i="1"/>
  <c r="D81" i="1"/>
  <c r="E81" i="1" s="1"/>
  <c r="B82" i="1"/>
  <c r="D82" i="1"/>
  <c r="E82" i="1" s="1"/>
  <c r="B83" i="1"/>
  <c r="D83" i="1"/>
  <c r="E83" i="1" s="1"/>
  <c r="B84" i="1"/>
  <c r="D84" i="1"/>
  <c r="E84" i="1" s="1"/>
  <c r="B85" i="1"/>
  <c r="D85" i="1"/>
  <c r="E85" i="1" s="1"/>
  <c r="B86" i="1"/>
  <c r="D86" i="1"/>
  <c r="E86" i="1" s="1"/>
  <c r="B87" i="1"/>
  <c r="D87" i="1"/>
  <c r="E87" i="1" s="1"/>
  <c r="B88" i="1"/>
  <c r="D88" i="1"/>
  <c r="E88" i="1" s="1"/>
  <c r="B89" i="1"/>
  <c r="D89" i="1"/>
  <c r="E89" i="1" s="1"/>
  <c r="B90" i="1"/>
  <c r="D90" i="1"/>
  <c r="E90" i="1" s="1"/>
  <c r="B91" i="1"/>
  <c r="D91" i="1"/>
  <c r="E91" i="1" s="1"/>
  <c r="B92" i="1"/>
  <c r="D92" i="1"/>
  <c r="E92" i="1" s="1"/>
  <c r="B93" i="1"/>
  <c r="D93" i="1"/>
  <c r="E93" i="1" s="1"/>
  <c r="B94" i="1"/>
  <c r="D94" i="1"/>
  <c r="E94" i="1" s="1"/>
  <c r="B95" i="1"/>
  <c r="D95" i="1"/>
  <c r="E95" i="1" s="1"/>
  <c r="B96" i="1"/>
  <c r="D96" i="1"/>
  <c r="E96" i="1" s="1"/>
  <c r="B97" i="1"/>
  <c r="D97" i="1"/>
  <c r="E97" i="1" s="1"/>
  <c r="B98" i="1"/>
  <c r="D98" i="1"/>
  <c r="E98" i="1" s="1"/>
  <c r="B99" i="1"/>
  <c r="D99" i="1"/>
  <c r="E99" i="1" s="1"/>
  <c r="B100" i="1"/>
  <c r="D100" i="1"/>
  <c r="E100" i="1" s="1"/>
  <c r="B101" i="1"/>
  <c r="D101" i="1"/>
  <c r="E101" i="1" s="1"/>
  <c r="B102" i="1"/>
  <c r="D102" i="1"/>
  <c r="E102" i="1" s="1"/>
  <c r="B103" i="1"/>
  <c r="D103" i="1"/>
  <c r="E103" i="1" s="1"/>
  <c r="B104" i="1"/>
  <c r="D104" i="1"/>
  <c r="E104" i="1" s="1"/>
  <c r="B105" i="1"/>
  <c r="D105" i="1"/>
  <c r="E105" i="1" s="1"/>
  <c r="B106" i="1"/>
  <c r="D106" i="1"/>
  <c r="E106" i="1" s="1"/>
  <c r="B107" i="1"/>
  <c r="D107" i="1"/>
  <c r="E107" i="1" s="1"/>
  <c r="B108" i="1"/>
  <c r="D108" i="1"/>
  <c r="E108" i="1" s="1"/>
  <c r="B109" i="1"/>
  <c r="D109" i="1"/>
  <c r="E109" i="1" s="1"/>
  <c r="B110" i="1"/>
  <c r="D110" i="1"/>
  <c r="E110" i="1" s="1"/>
  <c r="B111" i="1"/>
  <c r="D111" i="1"/>
  <c r="E111" i="1" s="1"/>
  <c r="B112" i="1"/>
  <c r="D112" i="1"/>
  <c r="E112" i="1" s="1"/>
  <c r="B113" i="1"/>
  <c r="D113" i="1"/>
  <c r="E113" i="1" s="1"/>
  <c r="B114" i="1"/>
  <c r="D114" i="1"/>
  <c r="E114" i="1" s="1"/>
  <c r="B115" i="1"/>
  <c r="D115" i="1"/>
  <c r="E115" i="1" s="1"/>
  <c r="B116" i="1"/>
  <c r="D116" i="1"/>
  <c r="E116" i="1" s="1"/>
  <c r="B117" i="1"/>
  <c r="D117" i="1"/>
  <c r="E117" i="1" s="1"/>
  <c r="B118" i="1"/>
  <c r="D118" i="1"/>
  <c r="E118" i="1" s="1"/>
  <c r="B119" i="1"/>
  <c r="D119" i="1"/>
  <c r="E119" i="1" s="1"/>
  <c r="B120" i="1"/>
  <c r="D120" i="1"/>
  <c r="E120" i="1" s="1"/>
  <c r="B121" i="1"/>
  <c r="D121" i="1"/>
  <c r="E121" i="1" s="1"/>
  <c r="B122" i="1"/>
  <c r="D122" i="1"/>
  <c r="E122" i="1" s="1"/>
  <c r="B123" i="1"/>
  <c r="D123" i="1"/>
  <c r="E123" i="1" s="1"/>
  <c r="B124" i="1"/>
  <c r="D124" i="1"/>
  <c r="E124" i="1" s="1"/>
  <c r="B125" i="1"/>
  <c r="D125" i="1"/>
  <c r="E125" i="1" s="1"/>
  <c r="B126" i="1"/>
  <c r="D126" i="1"/>
  <c r="E126" i="1" s="1"/>
  <c r="B127" i="1"/>
  <c r="D127" i="1"/>
  <c r="E127" i="1" s="1"/>
  <c r="B128" i="1"/>
  <c r="D128" i="1"/>
  <c r="E128" i="1" s="1"/>
  <c r="B129" i="1"/>
  <c r="D129" i="1"/>
  <c r="E129" i="1" s="1"/>
  <c r="B130" i="1"/>
  <c r="D130" i="1"/>
  <c r="E130" i="1" s="1"/>
  <c r="B131" i="1"/>
  <c r="D131" i="1"/>
  <c r="E131" i="1" s="1"/>
  <c r="B132" i="1"/>
  <c r="D132" i="1"/>
  <c r="E132" i="1" s="1"/>
  <c r="B133" i="1"/>
  <c r="D133" i="1"/>
  <c r="E133" i="1" s="1"/>
  <c r="B134" i="1"/>
  <c r="D134" i="1"/>
  <c r="E134" i="1" s="1"/>
  <c r="B135" i="1"/>
  <c r="D135" i="1"/>
  <c r="E135" i="1" s="1"/>
  <c r="B136" i="1"/>
  <c r="D136" i="1"/>
  <c r="E136" i="1" s="1"/>
  <c r="B137" i="1"/>
  <c r="D137" i="1"/>
  <c r="E137" i="1" s="1"/>
  <c r="B138" i="1"/>
  <c r="D138" i="1"/>
  <c r="E138" i="1" s="1"/>
  <c r="B139" i="1"/>
  <c r="D139" i="1"/>
  <c r="E139" i="1" s="1"/>
  <c r="B140" i="1"/>
  <c r="D140" i="1"/>
  <c r="E140" i="1" s="1"/>
  <c r="B141" i="1"/>
  <c r="D141" i="1"/>
  <c r="E141" i="1" s="1"/>
  <c r="B142" i="1"/>
  <c r="D142" i="1"/>
  <c r="E142" i="1" s="1"/>
  <c r="G142" i="1"/>
  <c r="D144" i="1"/>
  <c r="D145" i="1"/>
  <c r="D146" i="1"/>
  <c r="D147" i="1"/>
  <c r="D148" i="1"/>
  <c r="D149" i="1"/>
  <c r="D150" i="1"/>
  <c r="D151" i="1"/>
  <c r="D152" i="1"/>
  <c r="B153" i="1"/>
  <c r="D153" i="1"/>
  <c r="E153" i="1" s="1"/>
  <c r="G153" i="1"/>
  <c r="D154" i="1"/>
  <c r="D155" i="1"/>
  <c r="D156" i="1"/>
  <c r="D157" i="1"/>
  <c r="D158" i="1"/>
  <c r="D159" i="1"/>
  <c r="D160" i="1"/>
  <c r="D161" i="1"/>
  <c r="D162" i="1"/>
  <c r="D163" i="1"/>
  <c r="B164" i="1"/>
  <c r="D164" i="1"/>
  <c r="E164" i="1" s="1"/>
  <c r="G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B186" i="1"/>
  <c r="D186" i="1"/>
  <c r="E186" i="1" s="1"/>
  <c r="D187" i="1"/>
  <c r="E187" i="1" s="1"/>
  <c r="D188" i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B208" i="1"/>
  <c r="D208" i="1"/>
  <c r="E208" i="1" s="1"/>
  <c r="D209" i="1"/>
  <c r="D210" i="1"/>
  <c r="D211" i="1"/>
  <c r="D212" i="1"/>
  <c r="B213" i="1"/>
  <c r="D213" i="1"/>
  <c r="E213" i="1" s="1"/>
  <c r="D214" i="1"/>
  <c r="D215" i="1"/>
  <c r="D216" i="1"/>
  <c r="D217" i="1"/>
  <c r="B218" i="1"/>
  <c r="D218" i="1"/>
  <c r="E218" i="1" s="1"/>
  <c r="D219" i="1"/>
  <c r="D220" i="1"/>
  <c r="D221" i="1"/>
  <c r="D222" i="1"/>
  <c r="B223" i="1"/>
  <c r="D223" i="1"/>
  <c r="E223" i="1" s="1"/>
  <c r="D224" i="1"/>
  <c r="D225" i="1"/>
  <c r="D226" i="1"/>
  <c r="D227" i="1"/>
  <c r="D228" i="1"/>
  <c r="B229" i="1"/>
  <c r="D229" i="1"/>
  <c r="E229" i="1" s="1"/>
  <c r="E230" i="1" s="1"/>
  <c r="E231" i="1" s="1"/>
  <c r="E232" i="1" s="1"/>
  <c r="E233" i="1" s="1"/>
  <c r="E234" i="1" s="1"/>
  <c r="E235" i="1" s="1"/>
  <c r="D230" i="1"/>
  <c r="D231" i="1"/>
  <c r="D232" i="1"/>
  <c r="D233" i="1"/>
  <c r="D234" i="1"/>
  <c r="D235" i="1"/>
  <c r="D236" i="1"/>
  <c r="D237" i="1"/>
  <c r="D238" i="1"/>
  <c r="B239" i="1"/>
  <c r="D239" i="1"/>
  <c r="E239" i="1" s="1"/>
  <c r="D240" i="1"/>
  <c r="D241" i="1"/>
  <c r="D242" i="1"/>
  <c r="D243" i="1"/>
  <c r="D244" i="1"/>
  <c r="D245" i="1"/>
  <c r="D246" i="1"/>
  <c r="D247" i="1"/>
  <c r="D248" i="1"/>
  <c r="B249" i="1"/>
  <c r="D249" i="1"/>
  <c r="E249" i="1" s="1"/>
  <c r="D250" i="1"/>
  <c r="E250" i="1" s="1"/>
  <c r="D251" i="1"/>
  <c r="E251" i="1" s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B291" i="1"/>
  <c r="D291" i="1"/>
  <c r="E291" i="1" s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B322" i="1"/>
  <c r="D322" i="1"/>
  <c r="E322" i="1" s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B338" i="1"/>
  <c r="D338" i="1"/>
  <c r="E338" i="1" s="1"/>
  <c r="D339" i="1"/>
  <c r="E339" i="1" s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B353" i="1"/>
  <c r="D353" i="1"/>
  <c r="E353" i="1" s="1"/>
  <c r="D354" i="1"/>
  <c r="E354" i="1" s="1"/>
  <c r="D355" i="1"/>
  <c r="D356" i="1"/>
  <c r="D357" i="1"/>
  <c r="D358" i="1"/>
  <c r="D359" i="1"/>
  <c r="B360" i="1"/>
  <c r="D360" i="1"/>
  <c r="E360" i="1" s="1"/>
  <c r="D361" i="1"/>
  <c r="D362" i="1"/>
  <c r="D363" i="1"/>
  <c r="D364" i="1"/>
  <c r="D365" i="1"/>
  <c r="D366" i="1"/>
  <c r="B367" i="1"/>
  <c r="D367" i="1"/>
  <c r="E367" i="1" s="1"/>
  <c r="D368" i="1"/>
  <c r="E368" i="1" s="1"/>
  <c r="E369" i="1" s="1"/>
  <c r="D369" i="1"/>
  <c r="D370" i="1"/>
  <c r="D371" i="1"/>
  <c r="D372" i="1"/>
  <c r="D373" i="1"/>
  <c r="B374" i="1"/>
  <c r="D374" i="1"/>
  <c r="E374" i="1" s="1"/>
  <c r="D375" i="1"/>
  <c r="E375" i="1" s="1"/>
  <c r="D376" i="1"/>
  <c r="D377" i="1"/>
  <c r="D378" i="1"/>
  <c r="D379" i="1"/>
  <c r="D380" i="1"/>
  <c r="B381" i="1"/>
  <c r="D381" i="1"/>
  <c r="E381" i="1" s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B406" i="1"/>
  <c r="D406" i="1"/>
  <c r="E406" i="1" s="1"/>
  <c r="D407" i="1"/>
  <c r="E407" i="1" s="1"/>
  <c r="D408" i="1"/>
  <c r="E408" i="1" s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B431" i="1"/>
  <c r="D431" i="1"/>
  <c r="E431" i="1" s="1"/>
  <c r="D432" i="1"/>
  <c r="E432" i="1" s="1"/>
  <c r="D433" i="1"/>
  <c r="D434" i="1"/>
  <c r="D435" i="1"/>
  <c r="D436" i="1"/>
  <c r="D437" i="1"/>
  <c r="D438" i="1"/>
  <c r="D439" i="1"/>
  <c r="D440" i="1"/>
  <c r="D441" i="1"/>
  <c r="D442" i="1"/>
  <c r="E244" i="1" l="1"/>
  <c r="E245" i="1" s="1"/>
  <c r="E246" i="1" s="1"/>
  <c r="E247" i="1" s="1"/>
  <c r="E248" i="1" s="1"/>
  <c r="E236" i="1"/>
  <c r="E237" i="1" s="1"/>
  <c r="E238" i="1" s="1"/>
  <c r="E371" i="1"/>
  <c r="E372" i="1" s="1"/>
  <c r="E373" i="1" s="1"/>
  <c r="E209" i="1"/>
  <c r="E210" i="1" s="1"/>
  <c r="E211" i="1" s="1"/>
  <c r="E214" i="1"/>
  <c r="E215" i="1" s="1"/>
  <c r="E216" i="1" s="1"/>
  <c r="E217" i="1" s="1"/>
  <c r="E376" i="1"/>
  <c r="E377" i="1" s="1"/>
  <c r="E378" i="1" s="1"/>
  <c r="E355" i="1"/>
  <c r="E356" i="1" s="1"/>
  <c r="E357" i="1" s="1"/>
  <c r="E358" i="1" s="1"/>
  <c r="E359" i="1" s="1"/>
  <c r="E340" i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240" i="1"/>
  <c r="E241" i="1" s="1"/>
  <c r="E242" i="1" s="1"/>
  <c r="E243" i="1" s="1"/>
  <c r="E219" i="1"/>
  <c r="E165" i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379" i="1"/>
  <c r="E380" i="1" s="1"/>
  <c r="E409" i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228" i="1"/>
  <c r="E220" i="1"/>
  <c r="E221" i="1" s="1"/>
  <c r="E222" i="1" s="1"/>
  <c r="E370" i="1"/>
  <c r="E382" i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361" i="1"/>
  <c r="E362" i="1" s="1"/>
  <c r="E323" i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292" i="1"/>
  <c r="E293" i="1" s="1"/>
  <c r="E294" i="1" s="1"/>
  <c r="E295" i="1" s="1"/>
  <c r="E296" i="1" s="1"/>
  <c r="E297" i="1" s="1"/>
  <c r="E298" i="1" s="1"/>
  <c r="E224" i="1"/>
  <c r="E225" i="1" s="1"/>
  <c r="E226" i="1" s="1"/>
  <c r="E227" i="1" s="1"/>
  <c r="E433" i="1"/>
  <c r="E434" i="1" s="1"/>
  <c r="E435" i="1" s="1"/>
  <c r="E436" i="1" s="1"/>
  <c r="E437" i="1" s="1"/>
  <c r="E438" i="1" s="1"/>
  <c r="E439" i="1" s="1"/>
  <c r="E440" i="1" s="1"/>
  <c r="E441" i="1" s="1"/>
  <c r="E442" i="1" s="1"/>
  <c r="E363" i="1"/>
  <c r="E364" i="1" s="1"/>
  <c r="E365" i="1" s="1"/>
  <c r="E366" i="1" s="1"/>
  <c r="E324" i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212" i="1"/>
  <c r="E299" i="1"/>
  <c r="E252" i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154" i="1"/>
  <c r="E155" i="1" s="1"/>
  <c r="E156" i="1" s="1"/>
  <c r="E157" i="1" s="1"/>
  <c r="E158" i="1" s="1"/>
  <c r="E159" i="1" s="1"/>
  <c r="E160" i="1" s="1"/>
  <c r="E161" i="1" s="1"/>
  <c r="E162" i="1" s="1"/>
  <c r="E163" i="1" s="1"/>
  <c r="E152" i="1"/>
  <c r="A143" i="1"/>
  <c r="D143" i="1"/>
  <c r="E143" i="1"/>
  <c r="E144" i="1"/>
  <c r="E145" i="1"/>
  <c r="E146" i="1"/>
  <c r="E147" i="1"/>
  <c r="E148" i="1"/>
  <c r="E149" i="1"/>
  <c r="E150" i="1"/>
  <c r="E151" i="1"/>
</calcChain>
</file>

<file path=xl/sharedStrings.xml><?xml version="1.0" encoding="utf-8"?>
<sst xmlns="http://schemas.openxmlformats.org/spreadsheetml/2006/main" count="6006" uniqueCount="651">
  <si>
    <r>
      <rPr>
        <b/>
        <sz val="11"/>
        <rFont val="Times New Roman"/>
        <family val="1"/>
      </rPr>
      <t>Chassis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Name/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Serial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Number</t>
    </r>
  </si>
  <si>
    <r>
      <rPr>
        <b/>
        <sz val="11"/>
        <rFont val="Times New Roman"/>
        <family val="1"/>
      </rPr>
      <t>Chassis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Board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Name/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Board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Slot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Location</t>
    </r>
  </si>
  <si>
    <r>
      <rPr>
        <b/>
        <sz val="11"/>
        <rFont val="Times New Roman"/>
        <family val="1"/>
      </rPr>
      <t>IC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Socket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Location</t>
    </r>
  </si>
  <si>
    <r>
      <rPr>
        <b/>
        <sz val="11"/>
        <rFont val="Times New Roman"/>
        <family val="1"/>
      </rPr>
      <t xml:space="preserve">EPROM
</t>
    </r>
    <r>
      <rPr>
        <b/>
        <sz val="11"/>
        <rFont val="Times New Roman"/>
        <family val="1"/>
      </rPr>
      <t>Assembly</t>
    </r>
  </si>
  <si>
    <r>
      <rPr>
        <b/>
        <sz val="11"/>
        <rFont val="Times New Roman"/>
        <family val="1"/>
      </rPr>
      <t>EPROM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Serial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Number</t>
    </r>
  </si>
  <si>
    <r>
      <rPr>
        <b/>
        <sz val="11"/>
        <rFont val="Times New Roman"/>
        <family val="1"/>
      </rPr>
      <t xml:space="preserve">EPROM
</t>
    </r>
    <r>
      <rPr>
        <b/>
        <sz val="11"/>
        <rFont val="Times New Roman"/>
        <family val="1"/>
      </rPr>
      <t>Program</t>
    </r>
  </si>
  <si>
    <r>
      <rPr>
        <b/>
        <sz val="11"/>
        <rFont val="Times New Roman"/>
        <family val="1"/>
      </rPr>
      <t xml:space="preserve">EPROM
</t>
    </r>
    <r>
      <rPr>
        <b/>
        <sz val="11"/>
        <rFont val="Times New Roman"/>
        <family val="1"/>
      </rPr>
      <t>Program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Revision</t>
    </r>
  </si>
  <si>
    <r>
      <rPr>
        <b/>
        <sz val="11"/>
        <rFont val="Times New Roman"/>
        <family val="1"/>
      </rPr>
      <t>NMS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1102</t>
    </r>
  </si>
  <si>
    <r>
      <rPr>
        <sz val="11"/>
        <rFont val="Times New Roman"/>
        <family val="1"/>
      </rPr>
      <t>ASP Module A9</t>
    </r>
  </si>
  <si>
    <r>
      <rPr>
        <sz val="11"/>
        <rFont val="Times New Roman"/>
        <family val="1"/>
      </rPr>
      <t>U51</t>
    </r>
  </si>
  <si>
    <r>
      <rPr>
        <sz val="11"/>
        <rFont val="Times New Roman"/>
        <family val="1"/>
      </rPr>
      <t>265A3025G003</t>
    </r>
  </si>
  <si>
    <r>
      <rPr>
        <sz val="11"/>
        <rFont val="Times New Roman"/>
        <family val="1"/>
      </rPr>
      <t>S98993756-021</t>
    </r>
  </si>
  <si>
    <r>
      <rPr>
        <sz val="11"/>
        <rFont val="Times New Roman"/>
        <family val="1"/>
      </rPr>
      <t>265A3251P001</t>
    </r>
  </si>
  <si>
    <r>
      <rPr>
        <sz val="11"/>
        <rFont val="Times New Roman"/>
        <family val="1"/>
      </rPr>
      <t>Rev 0</t>
    </r>
  </si>
  <si>
    <r>
      <rPr>
        <sz val="11"/>
        <rFont val="Times New Roman"/>
        <family val="1"/>
      </rPr>
      <t>U52</t>
    </r>
  </si>
  <si>
    <r>
      <rPr>
        <sz val="11"/>
        <rFont val="Times New Roman"/>
        <family val="1"/>
      </rPr>
      <t>265A3026G003</t>
    </r>
  </si>
  <si>
    <r>
      <rPr>
        <sz val="11"/>
        <rFont val="Times New Roman"/>
        <family val="1"/>
      </rPr>
      <t>265A3252P001</t>
    </r>
  </si>
  <si>
    <r>
      <rPr>
        <sz val="11"/>
        <rFont val="Times New Roman"/>
        <family val="1"/>
      </rPr>
      <t>U53</t>
    </r>
  </si>
  <si>
    <r>
      <rPr>
        <sz val="11"/>
        <rFont val="Times New Roman"/>
        <family val="1"/>
      </rPr>
      <t>265A3027G003</t>
    </r>
  </si>
  <si>
    <r>
      <rPr>
        <sz val="11"/>
        <rFont val="Times New Roman"/>
        <family val="1"/>
      </rPr>
      <t>265A3253P001</t>
    </r>
  </si>
  <si>
    <r>
      <rPr>
        <sz val="11"/>
        <rFont val="Times New Roman"/>
        <family val="1"/>
      </rPr>
      <t>ASP Module A10</t>
    </r>
  </si>
  <si>
    <r>
      <rPr>
        <sz val="11"/>
        <rFont val="Times New Roman"/>
        <family val="1"/>
      </rPr>
      <t>S991019-016</t>
    </r>
  </si>
  <si>
    <r>
      <rPr>
        <sz val="11"/>
        <rFont val="Times New Roman"/>
        <family val="1"/>
      </rPr>
      <t>ASP Module A18</t>
    </r>
  </si>
  <si>
    <r>
      <rPr>
        <sz val="11"/>
        <rFont val="Times New Roman"/>
        <family val="1"/>
      </rPr>
      <t>265A3237G006</t>
    </r>
  </si>
  <si>
    <r>
      <rPr>
        <sz val="11"/>
        <rFont val="Times New Roman"/>
        <family val="1"/>
      </rPr>
      <t>02028907A2-003</t>
    </r>
  </si>
  <si>
    <r>
      <rPr>
        <sz val="11"/>
        <rFont val="Times New Roman"/>
        <family val="1"/>
      </rPr>
      <t>343A1993P001</t>
    </r>
  </si>
  <si>
    <r>
      <rPr>
        <sz val="11"/>
        <rFont val="Times New Roman"/>
        <family val="1"/>
      </rPr>
      <t>265A3238G006</t>
    </r>
  </si>
  <si>
    <r>
      <rPr>
        <sz val="11"/>
        <rFont val="Times New Roman"/>
        <family val="1"/>
      </rPr>
      <t>343A1994P001</t>
    </r>
  </si>
  <si>
    <r>
      <rPr>
        <sz val="11"/>
        <rFont val="Times New Roman"/>
        <family val="1"/>
      </rPr>
      <t>265A3239G006</t>
    </r>
  </si>
  <si>
    <r>
      <rPr>
        <sz val="11"/>
        <rFont val="Times New Roman"/>
        <family val="1"/>
      </rPr>
      <t>343A1995P001</t>
    </r>
  </si>
  <si>
    <r>
      <rPr>
        <sz val="11"/>
        <rFont val="Times New Roman"/>
        <family val="1"/>
      </rPr>
      <t>Computer Module A19</t>
    </r>
  </si>
  <si>
    <r>
      <rPr>
        <sz val="11"/>
        <rFont val="Times New Roman"/>
        <family val="1"/>
      </rPr>
      <t>U1</t>
    </r>
  </si>
  <si>
    <r>
      <rPr>
        <sz val="11"/>
        <rFont val="Times New Roman"/>
        <family val="1"/>
      </rPr>
      <t>265A3088G037</t>
    </r>
  </si>
  <si>
    <r>
      <rPr>
        <sz val="11"/>
        <rFont val="Times New Roman"/>
        <family val="1"/>
      </rPr>
      <t>PW120011-058- 06</t>
    </r>
  </si>
  <si>
    <r>
      <rPr>
        <sz val="11"/>
        <rFont val="Times New Roman"/>
        <family val="1"/>
      </rPr>
      <t>268B9051P001</t>
    </r>
  </si>
  <si>
    <r>
      <rPr>
        <sz val="11"/>
        <rFont val="Times New Roman"/>
        <family val="1"/>
      </rPr>
      <t>U9</t>
    </r>
  </si>
  <si>
    <r>
      <rPr>
        <sz val="11"/>
        <rFont val="Times New Roman"/>
        <family val="1"/>
      </rPr>
      <t>265A3089G037</t>
    </r>
  </si>
  <si>
    <r>
      <rPr>
        <sz val="11"/>
        <rFont val="Times New Roman"/>
        <family val="1"/>
      </rPr>
      <t>PW120011-058- 14</t>
    </r>
  </si>
  <si>
    <r>
      <rPr>
        <sz val="11"/>
        <rFont val="Times New Roman"/>
        <family val="1"/>
      </rPr>
      <t>268B9052P001</t>
    </r>
  </si>
  <si>
    <r>
      <rPr>
        <sz val="11"/>
        <rFont val="Times New Roman"/>
        <family val="1"/>
      </rPr>
      <t>Display Control Module A21</t>
    </r>
  </si>
  <si>
    <r>
      <rPr>
        <sz val="11"/>
        <rFont val="Times New Roman"/>
        <family val="1"/>
      </rPr>
      <t>U13</t>
    </r>
  </si>
  <si>
    <r>
      <rPr>
        <sz val="11"/>
        <rFont val="Times New Roman"/>
        <family val="1"/>
      </rPr>
      <t>265A3343G016</t>
    </r>
  </si>
  <si>
    <r>
      <rPr>
        <sz val="11"/>
        <rFont val="Times New Roman"/>
        <family val="1"/>
      </rPr>
      <t>PW130011-038- 01</t>
    </r>
  </si>
  <si>
    <r>
      <rPr>
        <sz val="11"/>
        <rFont val="Times New Roman"/>
        <family val="1"/>
      </rPr>
      <t>268B9379P001</t>
    </r>
  </si>
  <si>
    <r>
      <rPr>
        <sz val="11"/>
        <rFont val="Times New Roman"/>
        <family val="1"/>
      </rPr>
      <t>U14</t>
    </r>
  </si>
  <si>
    <r>
      <rPr>
        <sz val="11"/>
        <rFont val="Times New Roman"/>
        <family val="1"/>
      </rPr>
      <t>265A3087G035</t>
    </r>
  </si>
  <si>
    <r>
      <rPr>
        <sz val="11"/>
        <rFont val="Times New Roman"/>
        <family val="1"/>
      </rPr>
      <t>PW130011-039- 01</t>
    </r>
  </si>
  <si>
    <r>
      <rPr>
        <sz val="11"/>
        <rFont val="Times New Roman"/>
        <family val="1"/>
      </rPr>
      <t>268B9380P001</t>
    </r>
  </si>
  <si>
    <r>
      <rPr>
        <b/>
        <sz val="11"/>
        <rFont val="Times New Roman"/>
        <family val="1"/>
      </rPr>
      <t>NMS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1202</t>
    </r>
  </si>
  <si>
    <r>
      <rPr>
        <sz val="11"/>
        <rFont val="Times New Roman"/>
        <family val="1"/>
      </rPr>
      <t>S98993756-024</t>
    </r>
  </si>
  <si>
    <r>
      <rPr>
        <sz val="11"/>
        <rFont val="Times New Roman"/>
        <family val="1"/>
      </rPr>
      <t>S98993756-019</t>
    </r>
  </si>
  <si>
    <r>
      <rPr>
        <sz val="11"/>
        <rFont val="Times New Roman"/>
        <family val="1"/>
      </rPr>
      <t>02028907A2-010</t>
    </r>
  </si>
  <si>
    <r>
      <rPr>
        <sz val="11"/>
        <rFont val="Times New Roman"/>
        <family val="1"/>
      </rPr>
      <t>PW120011-058- 04</t>
    </r>
  </si>
  <si>
    <r>
      <rPr>
        <sz val="11"/>
        <rFont val="Times New Roman"/>
        <family val="1"/>
      </rPr>
      <t>PW120011-058- 12</t>
    </r>
  </si>
  <si>
    <r>
      <rPr>
        <sz val="11"/>
        <rFont val="Times New Roman"/>
        <family val="1"/>
      </rPr>
      <t>PW130011-038- 03</t>
    </r>
  </si>
  <si>
    <r>
      <rPr>
        <sz val="11"/>
        <rFont val="Times New Roman"/>
        <family val="1"/>
      </rPr>
      <t>PW130011-039- 03</t>
    </r>
  </si>
  <si>
    <r>
      <rPr>
        <b/>
        <sz val="11"/>
        <rFont val="Times New Roman"/>
        <family val="1"/>
      </rPr>
      <t>NMS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1302</t>
    </r>
  </si>
  <si>
    <r>
      <rPr>
        <sz val="11"/>
        <rFont val="Times New Roman"/>
        <family val="1"/>
      </rPr>
      <t>S98993756-026</t>
    </r>
  </si>
  <si>
    <r>
      <rPr>
        <sz val="11"/>
        <rFont val="Times New Roman"/>
        <family val="1"/>
      </rPr>
      <t>S98993756-034</t>
    </r>
  </si>
  <si>
    <r>
      <rPr>
        <sz val="11"/>
        <rFont val="Times New Roman"/>
        <family val="1"/>
      </rPr>
      <t>02028907A2-015</t>
    </r>
  </si>
  <si>
    <r>
      <rPr>
        <sz val="11"/>
        <rFont val="Times New Roman"/>
        <family val="1"/>
      </rPr>
      <t>PW120011-058- 08</t>
    </r>
  </si>
  <si>
    <r>
      <rPr>
        <sz val="11"/>
        <rFont val="Times New Roman"/>
        <family val="1"/>
      </rPr>
      <t>PW120011-058- 16</t>
    </r>
  </si>
  <si>
    <r>
      <rPr>
        <sz val="11"/>
        <rFont val="Times New Roman"/>
        <family val="1"/>
      </rPr>
      <t>PW130011-038- 05</t>
    </r>
  </si>
  <si>
    <r>
      <rPr>
        <sz val="11"/>
        <rFont val="Times New Roman"/>
        <family val="1"/>
      </rPr>
      <t>PW130011-039- 05</t>
    </r>
  </si>
  <si>
    <r>
      <rPr>
        <b/>
        <sz val="11"/>
        <rFont val="Times New Roman"/>
        <family val="1"/>
      </rPr>
      <t>NMS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1402</t>
    </r>
  </si>
  <si>
    <r>
      <rPr>
        <sz val="11"/>
        <rFont val="Times New Roman"/>
        <family val="1"/>
      </rPr>
      <t>S98993756-022</t>
    </r>
  </si>
  <si>
    <r>
      <rPr>
        <sz val="11"/>
        <rFont val="Times New Roman"/>
        <family val="1"/>
      </rPr>
      <t>S98993756-025</t>
    </r>
  </si>
  <si>
    <r>
      <rPr>
        <sz val="11"/>
        <rFont val="Times New Roman"/>
        <family val="1"/>
      </rPr>
      <t>02028907A2-017</t>
    </r>
  </si>
  <si>
    <r>
      <rPr>
        <sz val="11"/>
        <rFont val="Times New Roman"/>
        <family val="1"/>
      </rPr>
      <t>PW120011-058- 10</t>
    </r>
  </si>
  <si>
    <r>
      <rPr>
        <sz val="11"/>
        <rFont val="Times New Roman"/>
        <family val="1"/>
      </rPr>
      <t>PW130011-038- 07</t>
    </r>
  </si>
  <si>
    <r>
      <rPr>
        <sz val="11"/>
        <rFont val="Times New Roman"/>
        <family val="1"/>
      </rPr>
      <t>PW130011-039- 07</t>
    </r>
  </si>
  <si>
    <r>
      <rPr>
        <sz val="11"/>
        <rFont val="Times New Roman"/>
        <family val="1"/>
      </rPr>
      <t>S98993756-011</t>
    </r>
  </si>
  <si>
    <r>
      <rPr>
        <sz val="11"/>
        <rFont val="Times New Roman"/>
        <family val="1"/>
      </rPr>
      <t>S98993756-030</t>
    </r>
  </si>
  <si>
    <r>
      <rPr>
        <sz val="11"/>
        <rFont val="Times New Roman"/>
        <family val="1"/>
      </rPr>
      <t>02028907A2-014</t>
    </r>
  </si>
  <si>
    <r>
      <rPr>
        <sz val="11"/>
        <rFont val="Times New Roman"/>
        <family val="1"/>
      </rPr>
      <t>PW120011-058- 05</t>
    </r>
  </si>
  <si>
    <r>
      <rPr>
        <sz val="11"/>
        <rFont val="Times New Roman"/>
        <family val="1"/>
      </rPr>
      <t>PW120011-058- 13</t>
    </r>
  </si>
  <si>
    <r>
      <rPr>
        <sz val="11"/>
        <rFont val="Times New Roman"/>
        <family val="1"/>
      </rPr>
      <t>PW130011-038- 02</t>
    </r>
  </si>
  <si>
    <r>
      <rPr>
        <sz val="11"/>
        <rFont val="Times New Roman"/>
        <family val="1"/>
      </rPr>
      <t>PW130011-039- 02</t>
    </r>
  </si>
  <si>
    <r>
      <rPr>
        <sz val="11"/>
        <rFont val="Times New Roman"/>
        <family val="1"/>
      </rPr>
      <t>S98993756-015</t>
    </r>
  </si>
  <si>
    <r>
      <rPr>
        <sz val="11"/>
        <rFont val="Times New Roman"/>
        <family val="1"/>
      </rPr>
      <t>S98993756-016</t>
    </r>
  </si>
  <si>
    <r>
      <rPr>
        <sz val="11"/>
        <rFont val="Times New Roman"/>
        <family val="1"/>
      </rPr>
      <t>02028907A2-008</t>
    </r>
  </si>
  <si>
    <r>
      <rPr>
        <sz val="11"/>
        <rFont val="Times New Roman"/>
        <family val="1"/>
      </rPr>
      <t>PW120011-058- 03</t>
    </r>
  </si>
  <si>
    <r>
      <rPr>
        <sz val="11"/>
        <rFont val="Times New Roman"/>
        <family val="1"/>
      </rPr>
      <t>PW120011-058- 11</t>
    </r>
  </si>
  <si>
    <r>
      <rPr>
        <sz val="11"/>
        <rFont val="Times New Roman"/>
        <family val="1"/>
      </rPr>
      <t>PW130011-038- 04</t>
    </r>
  </si>
  <si>
    <r>
      <rPr>
        <sz val="11"/>
        <rFont val="Times New Roman"/>
        <family val="1"/>
      </rPr>
      <t>PW130011-039- 04</t>
    </r>
  </si>
  <si>
    <r>
      <rPr>
        <sz val="11"/>
        <rFont val="Times New Roman"/>
        <family val="1"/>
      </rPr>
      <t>S98993756-023</t>
    </r>
  </si>
  <si>
    <r>
      <rPr>
        <sz val="11"/>
        <rFont val="Times New Roman"/>
        <family val="1"/>
      </rPr>
      <t>S98993756-036</t>
    </r>
  </si>
  <si>
    <r>
      <rPr>
        <sz val="11"/>
        <rFont val="Times New Roman"/>
        <family val="1"/>
      </rPr>
      <t>02028907A2-016</t>
    </r>
  </si>
  <si>
    <r>
      <rPr>
        <sz val="11"/>
        <rFont val="Times New Roman"/>
        <family val="1"/>
      </rPr>
      <t>PW120011-058- 07</t>
    </r>
  </si>
  <si>
    <r>
      <rPr>
        <sz val="11"/>
        <rFont val="Times New Roman"/>
        <family val="1"/>
      </rPr>
      <t>PW120011-058- 15</t>
    </r>
  </si>
  <si>
    <r>
      <rPr>
        <sz val="11"/>
        <rFont val="Times New Roman"/>
        <family val="1"/>
      </rPr>
      <t>PW130011-038- 06</t>
    </r>
  </si>
  <si>
    <r>
      <rPr>
        <sz val="11"/>
        <rFont val="Times New Roman"/>
        <family val="1"/>
      </rPr>
      <t>PW130011-039- 06</t>
    </r>
  </si>
  <si>
    <r>
      <rPr>
        <sz val="11"/>
        <rFont val="Times New Roman"/>
        <family val="1"/>
      </rPr>
      <t>S98993756-033</t>
    </r>
  </si>
  <si>
    <r>
      <rPr>
        <sz val="11"/>
        <rFont val="Times New Roman"/>
        <family val="1"/>
      </rPr>
      <t>S98993756-027</t>
    </r>
  </si>
  <si>
    <r>
      <rPr>
        <sz val="11"/>
        <rFont val="Times New Roman"/>
        <family val="1"/>
      </rPr>
      <t>02028907A2-018</t>
    </r>
  </si>
  <si>
    <r>
      <rPr>
        <sz val="11"/>
        <rFont val="Times New Roman"/>
        <family val="1"/>
      </rPr>
      <t>PW120011-058- 01</t>
    </r>
  </si>
  <si>
    <r>
      <rPr>
        <sz val="11"/>
        <rFont val="Times New Roman"/>
        <family val="1"/>
      </rPr>
      <t>PW120011-058- 09</t>
    </r>
  </si>
  <si>
    <r>
      <rPr>
        <sz val="11"/>
        <rFont val="Times New Roman"/>
        <family val="1"/>
      </rPr>
      <t>PW130011-038- 08</t>
    </r>
  </si>
  <si>
    <r>
      <rPr>
        <sz val="11"/>
        <rFont val="Times New Roman"/>
        <family val="1"/>
      </rPr>
      <t>PW130011-039- 08</t>
    </r>
  </si>
  <si>
    <r>
      <rPr>
        <sz val="11"/>
        <rFont val="Times New Roman"/>
        <family val="1"/>
      </rPr>
      <t>Computer Module A13</t>
    </r>
  </si>
  <si>
    <r>
      <rPr>
        <sz val="11"/>
        <rFont val="Times New Roman"/>
        <family val="1"/>
      </rPr>
      <t>U12</t>
    </r>
  </si>
  <si>
    <r>
      <rPr>
        <sz val="11"/>
        <rFont val="Times New Roman"/>
        <family val="1"/>
      </rPr>
      <t>343A1472G002</t>
    </r>
  </si>
  <si>
    <r>
      <rPr>
        <sz val="11"/>
        <rFont val="Times New Roman"/>
        <family val="1"/>
      </rPr>
      <t>PW120011-127- 04</t>
    </r>
  </si>
  <si>
    <r>
      <rPr>
        <sz val="11"/>
        <rFont val="Times New Roman"/>
        <family val="1"/>
      </rPr>
      <t>268B9122P001</t>
    </r>
  </si>
  <si>
    <r>
      <rPr>
        <sz val="11"/>
        <rFont val="Times New Roman"/>
        <family val="1"/>
      </rPr>
      <t>343A1473G002</t>
    </r>
  </si>
  <si>
    <r>
      <rPr>
        <sz val="11"/>
        <rFont val="Times New Roman"/>
        <family val="1"/>
      </rPr>
      <t>PW120011-128- 04</t>
    </r>
  </si>
  <si>
    <r>
      <rPr>
        <sz val="11"/>
        <rFont val="Times New Roman"/>
        <family val="1"/>
      </rPr>
      <t>268B9123P001</t>
    </r>
  </si>
  <si>
    <r>
      <rPr>
        <sz val="11"/>
        <rFont val="Times New Roman"/>
        <family val="1"/>
      </rPr>
      <t>343A1474G002</t>
    </r>
  </si>
  <si>
    <r>
      <rPr>
        <sz val="11"/>
        <rFont val="Times New Roman"/>
        <family val="1"/>
      </rPr>
      <t>PW120011-129- 04</t>
    </r>
  </si>
  <si>
    <r>
      <rPr>
        <sz val="11"/>
        <rFont val="Times New Roman"/>
        <family val="1"/>
      </rPr>
      <t>268B9124P001</t>
    </r>
  </si>
  <si>
    <r>
      <rPr>
        <sz val="11"/>
        <rFont val="Times New Roman"/>
        <family val="1"/>
      </rPr>
      <t>U15</t>
    </r>
  </si>
  <si>
    <r>
      <rPr>
        <sz val="11"/>
        <rFont val="Times New Roman"/>
        <family val="1"/>
      </rPr>
      <t>343A1475G002</t>
    </r>
  </si>
  <si>
    <r>
      <rPr>
        <sz val="11"/>
        <rFont val="Times New Roman"/>
        <family val="1"/>
      </rPr>
      <t>PW120011-130- 04</t>
    </r>
  </si>
  <si>
    <r>
      <rPr>
        <sz val="11"/>
        <rFont val="Times New Roman"/>
        <family val="1"/>
      </rPr>
      <t>268B9125P001</t>
    </r>
  </si>
  <si>
    <r>
      <rPr>
        <sz val="11"/>
        <rFont val="Times New Roman"/>
        <family val="1"/>
      </rPr>
      <t>U16</t>
    </r>
  </si>
  <si>
    <r>
      <rPr>
        <sz val="11"/>
        <rFont val="Times New Roman"/>
        <family val="1"/>
      </rPr>
      <t>343A1476G002</t>
    </r>
  </si>
  <si>
    <r>
      <rPr>
        <sz val="11"/>
        <rFont val="Times New Roman"/>
        <family val="1"/>
      </rPr>
      <t>PW120011-131- 04</t>
    </r>
  </si>
  <si>
    <r>
      <rPr>
        <sz val="11"/>
        <rFont val="Times New Roman"/>
        <family val="1"/>
      </rPr>
      <t>268B9126P001</t>
    </r>
  </si>
  <si>
    <r>
      <rPr>
        <sz val="11"/>
        <rFont val="Times New Roman"/>
        <family val="1"/>
      </rPr>
      <t>U17</t>
    </r>
  </si>
  <si>
    <r>
      <rPr>
        <sz val="11"/>
        <rFont val="Times New Roman"/>
        <family val="1"/>
      </rPr>
      <t>343A1477G002</t>
    </r>
  </si>
  <si>
    <r>
      <rPr>
        <sz val="11"/>
        <rFont val="Times New Roman"/>
        <family val="1"/>
      </rPr>
      <t>PW120011-132- 04</t>
    </r>
  </si>
  <si>
    <r>
      <rPr>
        <sz val="11"/>
        <rFont val="Times New Roman"/>
        <family val="1"/>
      </rPr>
      <t>268B9127P001</t>
    </r>
  </si>
  <si>
    <r>
      <rPr>
        <sz val="11"/>
        <rFont val="Times New Roman"/>
        <family val="1"/>
      </rPr>
      <t>U18</t>
    </r>
  </si>
  <si>
    <r>
      <rPr>
        <sz val="11"/>
        <rFont val="Times New Roman"/>
        <family val="1"/>
      </rPr>
      <t>343A1478G002</t>
    </r>
  </si>
  <si>
    <r>
      <rPr>
        <sz val="11"/>
        <rFont val="Times New Roman"/>
        <family val="1"/>
      </rPr>
      <t>PW120011-133- 04</t>
    </r>
  </si>
  <si>
    <r>
      <rPr>
        <sz val="11"/>
        <rFont val="Times New Roman"/>
        <family val="1"/>
      </rPr>
      <t>268B9128P001</t>
    </r>
  </si>
  <si>
    <r>
      <rPr>
        <sz val="11"/>
        <rFont val="Times New Roman"/>
        <family val="1"/>
      </rPr>
      <t>U19</t>
    </r>
  </si>
  <si>
    <r>
      <rPr>
        <sz val="11"/>
        <rFont val="Times New Roman"/>
        <family val="1"/>
      </rPr>
      <t>343A1479G002</t>
    </r>
  </si>
  <si>
    <r>
      <rPr>
        <sz val="11"/>
        <rFont val="Times New Roman"/>
        <family val="1"/>
      </rPr>
      <t>PW120011-134- 04</t>
    </r>
  </si>
  <si>
    <r>
      <rPr>
        <sz val="11"/>
        <rFont val="Times New Roman"/>
        <family val="1"/>
      </rPr>
      <t>268B9129P001</t>
    </r>
  </si>
  <si>
    <r>
      <rPr>
        <sz val="11"/>
        <rFont val="Times New Roman"/>
        <family val="1"/>
      </rPr>
      <t>Display Control Module A15</t>
    </r>
  </si>
  <si>
    <r>
      <rPr>
        <sz val="11"/>
        <rFont val="Times New Roman"/>
        <family val="1"/>
      </rPr>
      <t>343A1471G003</t>
    </r>
  </si>
  <si>
    <r>
      <rPr>
        <sz val="11"/>
        <rFont val="Times New Roman"/>
        <family val="1"/>
      </rPr>
      <t>PW120011-135- 04</t>
    </r>
  </si>
  <si>
    <r>
      <rPr>
        <sz val="11"/>
        <rFont val="Times New Roman"/>
        <family val="1"/>
      </rPr>
      <t>268B9329P001</t>
    </r>
  </si>
  <si>
    <r>
      <rPr>
        <sz val="11"/>
        <rFont val="Times New Roman"/>
        <family val="1"/>
      </rPr>
      <t>PW120011-127- 05</t>
    </r>
  </si>
  <si>
    <r>
      <rPr>
        <sz val="11"/>
        <rFont val="Times New Roman"/>
        <family val="1"/>
      </rPr>
      <t>PW120011-128- 05</t>
    </r>
  </si>
  <si>
    <r>
      <rPr>
        <sz val="11"/>
        <rFont val="Times New Roman"/>
        <family val="1"/>
      </rPr>
      <t>PW120011-129- 05</t>
    </r>
  </si>
  <si>
    <r>
      <rPr>
        <sz val="11"/>
        <rFont val="Times New Roman"/>
        <family val="1"/>
      </rPr>
      <t>PW120011-130- 05</t>
    </r>
  </si>
  <si>
    <r>
      <rPr>
        <sz val="11"/>
        <rFont val="Times New Roman"/>
        <family val="1"/>
      </rPr>
      <t>PW120011-131- 05</t>
    </r>
  </si>
  <si>
    <r>
      <rPr>
        <sz val="11"/>
        <rFont val="Times New Roman"/>
        <family val="1"/>
      </rPr>
      <t>PW120011-132- 05</t>
    </r>
  </si>
  <si>
    <r>
      <rPr>
        <sz val="11"/>
        <rFont val="Times New Roman"/>
        <family val="1"/>
      </rPr>
      <t>PW120011-133- 05</t>
    </r>
  </si>
  <si>
    <r>
      <rPr>
        <sz val="11"/>
        <rFont val="Times New Roman"/>
        <family val="1"/>
      </rPr>
      <t>PW120011-134- 05</t>
    </r>
  </si>
  <si>
    <r>
      <rPr>
        <sz val="11"/>
        <rFont val="Times New Roman"/>
        <family val="1"/>
      </rPr>
      <t>PW120011-135- 05</t>
    </r>
  </si>
  <si>
    <r>
      <rPr>
        <sz val="11"/>
        <rFont val="Times New Roman"/>
        <family val="1"/>
      </rPr>
      <t>PW120011-127- 06</t>
    </r>
  </si>
  <si>
    <r>
      <rPr>
        <sz val="11"/>
        <rFont val="Times New Roman"/>
        <family val="1"/>
      </rPr>
      <t>PW120011-128- 06</t>
    </r>
  </si>
  <si>
    <r>
      <rPr>
        <sz val="11"/>
        <rFont val="Times New Roman"/>
        <family val="1"/>
      </rPr>
      <t>PW120011-129- 06</t>
    </r>
  </si>
  <si>
    <r>
      <rPr>
        <sz val="11"/>
        <rFont val="Times New Roman"/>
        <family val="1"/>
      </rPr>
      <t>PW120011-130- 06</t>
    </r>
  </si>
  <si>
    <r>
      <rPr>
        <sz val="11"/>
        <rFont val="Times New Roman"/>
        <family val="1"/>
      </rPr>
      <t>PW120011-131- 06</t>
    </r>
  </si>
  <si>
    <r>
      <rPr>
        <sz val="11"/>
        <rFont val="Times New Roman"/>
        <family val="1"/>
      </rPr>
      <t>PW120011-132- 06</t>
    </r>
  </si>
  <si>
    <r>
      <rPr>
        <sz val="11"/>
        <rFont val="Times New Roman"/>
        <family val="1"/>
      </rPr>
      <t>PW120011-133- 06</t>
    </r>
  </si>
  <si>
    <r>
      <rPr>
        <sz val="11"/>
        <rFont val="Times New Roman"/>
        <family val="1"/>
      </rPr>
      <t>PW120011-134- 06</t>
    </r>
  </si>
  <si>
    <r>
      <rPr>
        <sz val="11"/>
        <rFont val="Times New Roman"/>
        <family val="1"/>
      </rPr>
      <t>PW120011-135- 06</t>
    </r>
  </si>
  <si>
    <r>
      <rPr>
        <sz val="11"/>
        <rFont val="Times New Roman"/>
        <family val="1"/>
      </rPr>
      <t>PW120011-127- 08</t>
    </r>
  </si>
  <si>
    <r>
      <rPr>
        <sz val="11"/>
        <rFont val="Times New Roman"/>
        <family val="1"/>
      </rPr>
      <t>PW120011-128- 08</t>
    </r>
  </si>
  <si>
    <r>
      <rPr>
        <sz val="11"/>
        <rFont val="Times New Roman"/>
        <family val="1"/>
      </rPr>
      <t>PW120011-129- 08</t>
    </r>
  </si>
  <si>
    <r>
      <rPr>
        <sz val="11"/>
        <rFont val="Times New Roman"/>
        <family val="1"/>
      </rPr>
      <t>PW120011-130- 08</t>
    </r>
  </si>
  <si>
    <r>
      <rPr>
        <sz val="11"/>
        <rFont val="Times New Roman"/>
        <family val="1"/>
      </rPr>
      <t>PW120011-131- 08</t>
    </r>
  </si>
  <si>
    <r>
      <rPr>
        <sz val="11"/>
        <rFont val="Times New Roman"/>
        <family val="1"/>
      </rPr>
      <t>PW120011-132- 08</t>
    </r>
  </si>
  <si>
    <r>
      <rPr>
        <sz val="11"/>
        <rFont val="Times New Roman"/>
        <family val="1"/>
      </rPr>
      <t>PW120011-133- 08</t>
    </r>
  </si>
  <si>
    <r>
      <rPr>
        <sz val="11"/>
        <rFont val="Times New Roman"/>
        <family val="1"/>
      </rPr>
      <t>PW120011-134- 08</t>
    </r>
  </si>
  <si>
    <r>
      <rPr>
        <sz val="11"/>
        <rFont val="Times New Roman"/>
        <family val="1"/>
      </rPr>
      <t>PW120011-135- 08</t>
    </r>
  </si>
  <si>
    <r>
      <rPr>
        <sz val="11"/>
        <rFont val="Times New Roman"/>
        <family val="1"/>
      </rPr>
      <t>PW120011-127- 07</t>
    </r>
  </si>
  <si>
    <r>
      <rPr>
        <sz val="11"/>
        <rFont val="Times New Roman"/>
        <family val="1"/>
      </rPr>
      <t>PW120011-128- 07</t>
    </r>
  </si>
  <si>
    <r>
      <rPr>
        <sz val="11"/>
        <rFont val="Times New Roman"/>
        <family val="1"/>
      </rPr>
      <t>PW120011-129- 07</t>
    </r>
  </si>
  <si>
    <r>
      <rPr>
        <sz val="11"/>
        <rFont val="Times New Roman"/>
        <family val="1"/>
      </rPr>
      <t>PW120011-130- 07</t>
    </r>
  </si>
  <si>
    <r>
      <rPr>
        <sz val="11"/>
        <rFont val="Times New Roman"/>
        <family val="1"/>
      </rPr>
      <t>PW120011-131- 07</t>
    </r>
  </si>
  <si>
    <r>
      <rPr>
        <sz val="11"/>
        <rFont val="Times New Roman"/>
        <family val="1"/>
      </rPr>
      <t>PW120011-132- 07</t>
    </r>
  </si>
  <si>
    <r>
      <rPr>
        <sz val="11"/>
        <rFont val="Times New Roman"/>
        <family val="1"/>
      </rPr>
      <t>PW120011-133- 07</t>
    </r>
  </si>
  <si>
    <r>
      <rPr>
        <sz val="11"/>
        <rFont val="Times New Roman"/>
        <family val="1"/>
      </rPr>
      <t>PW120011-134- 07</t>
    </r>
  </si>
  <si>
    <r>
      <rPr>
        <sz val="11"/>
        <rFont val="Times New Roman"/>
        <family val="1"/>
      </rPr>
      <t>PW120011-135- 07</t>
    </r>
  </si>
  <si>
    <r>
      <rPr>
        <sz val="11"/>
        <rFont val="Times New Roman"/>
        <family val="1"/>
      </rPr>
      <t>PW120011-127- 01</t>
    </r>
  </si>
  <si>
    <r>
      <rPr>
        <sz val="11"/>
        <rFont val="Times New Roman"/>
        <family val="1"/>
      </rPr>
      <t>PW120011-128- 01</t>
    </r>
  </si>
  <si>
    <r>
      <rPr>
        <sz val="11"/>
        <rFont val="Times New Roman"/>
        <family val="1"/>
      </rPr>
      <t>PW120011-129- 01</t>
    </r>
  </si>
  <si>
    <r>
      <rPr>
        <sz val="11"/>
        <rFont val="Times New Roman"/>
        <family val="1"/>
      </rPr>
      <t>PW120011-130- 01</t>
    </r>
  </si>
  <si>
    <r>
      <rPr>
        <sz val="11"/>
        <rFont val="Times New Roman"/>
        <family val="1"/>
      </rPr>
      <t>PW120011-131- 01</t>
    </r>
  </si>
  <si>
    <r>
      <rPr>
        <sz val="11"/>
        <rFont val="Times New Roman"/>
        <family val="1"/>
      </rPr>
      <t>PW120011-132- 01</t>
    </r>
  </si>
  <si>
    <r>
      <rPr>
        <sz val="11"/>
        <rFont val="Times New Roman"/>
        <family val="1"/>
      </rPr>
      <t>PW120011-133- 01</t>
    </r>
  </si>
  <si>
    <r>
      <rPr>
        <sz val="11"/>
        <rFont val="Times New Roman"/>
        <family val="1"/>
      </rPr>
      <t>PW120011-134- 01</t>
    </r>
  </si>
  <si>
    <r>
      <rPr>
        <sz val="11"/>
        <rFont val="Times New Roman"/>
        <family val="1"/>
      </rPr>
      <t>PW120011-135- 01</t>
    </r>
  </si>
  <si>
    <r>
      <rPr>
        <sz val="11"/>
        <rFont val="Times New Roman"/>
        <family val="1"/>
      </rPr>
      <t>PW120011-127- 02</t>
    </r>
  </si>
  <si>
    <r>
      <rPr>
        <sz val="11"/>
        <rFont val="Times New Roman"/>
        <family val="1"/>
      </rPr>
      <t>PW120011-128- 02</t>
    </r>
  </si>
  <si>
    <r>
      <rPr>
        <sz val="11"/>
        <rFont val="Times New Roman"/>
        <family val="1"/>
      </rPr>
      <t>PW120011-129- 02</t>
    </r>
  </si>
  <si>
    <r>
      <rPr>
        <sz val="11"/>
        <rFont val="Times New Roman"/>
        <family val="1"/>
      </rPr>
      <t>PW120011-130- 02</t>
    </r>
  </si>
  <si>
    <r>
      <rPr>
        <sz val="11"/>
        <rFont val="Times New Roman"/>
        <family val="1"/>
      </rPr>
      <t>PW120011-131- 02</t>
    </r>
  </si>
  <si>
    <r>
      <rPr>
        <sz val="11"/>
        <rFont val="Times New Roman"/>
        <family val="1"/>
      </rPr>
      <t>PW120011-132- 02</t>
    </r>
  </si>
  <si>
    <r>
      <rPr>
        <sz val="11"/>
        <rFont val="Times New Roman"/>
        <family val="1"/>
      </rPr>
      <t>PW120011-133- 02</t>
    </r>
  </si>
  <si>
    <r>
      <rPr>
        <sz val="11"/>
        <rFont val="Times New Roman"/>
        <family val="1"/>
      </rPr>
      <t>PW120011-134- 02</t>
    </r>
  </si>
  <si>
    <r>
      <rPr>
        <sz val="11"/>
        <rFont val="Times New Roman"/>
        <family val="1"/>
      </rPr>
      <t>PW120011-135- 02</t>
    </r>
  </si>
  <si>
    <r>
      <rPr>
        <sz val="11"/>
        <rFont val="Times New Roman"/>
        <family val="1"/>
      </rPr>
      <t>PW120011-127- 03</t>
    </r>
  </si>
  <si>
    <r>
      <rPr>
        <sz val="11"/>
        <rFont val="Times New Roman"/>
        <family val="1"/>
      </rPr>
      <t>PW120011-128- 03</t>
    </r>
  </si>
  <si>
    <r>
      <rPr>
        <sz val="11"/>
        <rFont val="Times New Roman"/>
        <family val="1"/>
      </rPr>
      <t>PW120011-129- 03</t>
    </r>
  </si>
  <si>
    <r>
      <rPr>
        <sz val="11"/>
        <rFont val="Times New Roman"/>
        <family val="1"/>
      </rPr>
      <t>PW120011-130- 03</t>
    </r>
  </si>
  <si>
    <r>
      <rPr>
        <sz val="11"/>
        <rFont val="Times New Roman"/>
        <family val="1"/>
      </rPr>
      <t>PW120011-131- 03</t>
    </r>
  </si>
  <si>
    <r>
      <rPr>
        <sz val="11"/>
        <rFont val="Times New Roman"/>
        <family val="1"/>
      </rPr>
      <t>PW120011-132- 03</t>
    </r>
  </si>
  <si>
    <r>
      <rPr>
        <sz val="11"/>
        <rFont val="Times New Roman"/>
        <family val="1"/>
      </rPr>
      <t>PW120011-133- 03</t>
    </r>
  </si>
  <si>
    <r>
      <rPr>
        <sz val="11"/>
        <rFont val="Times New Roman"/>
        <family val="1"/>
      </rPr>
      <t>PW120011-134- 03</t>
    </r>
  </si>
  <si>
    <r>
      <rPr>
        <sz val="11"/>
        <rFont val="Times New Roman"/>
        <family val="1"/>
      </rPr>
      <t>PW120011-135- 03</t>
    </r>
  </si>
  <si>
    <r>
      <rPr>
        <sz val="11"/>
        <rFont val="Times New Roman"/>
        <family val="1"/>
      </rPr>
      <t>PW120011-127- 09</t>
    </r>
  </si>
  <si>
    <r>
      <rPr>
        <sz val="11"/>
        <rFont val="Times New Roman"/>
        <family val="1"/>
      </rPr>
      <t>PW120011-128- 09</t>
    </r>
  </si>
  <si>
    <r>
      <rPr>
        <sz val="11"/>
        <rFont val="Times New Roman"/>
        <family val="1"/>
      </rPr>
      <t>PW120011-129- 09</t>
    </r>
  </si>
  <si>
    <r>
      <rPr>
        <sz val="11"/>
        <rFont val="Times New Roman"/>
        <family val="1"/>
      </rPr>
      <t>PW120011-130- 09</t>
    </r>
  </si>
  <si>
    <r>
      <rPr>
        <sz val="11"/>
        <rFont val="Times New Roman"/>
        <family val="1"/>
      </rPr>
      <t>PW120011-131- 09</t>
    </r>
  </si>
  <si>
    <r>
      <rPr>
        <sz val="11"/>
        <rFont val="Times New Roman"/>
        <family val="1"/>
      </rPr>
      <t>PW120011-132- 09</t>
    </r>
  </si>
  <si>
    <r>
      <rPr>
        <sz val="11"/>
        <rFont val="Times New Roman"/>
        <family val="1"/>
      </rPr>
      <t>PW120011-133- 09</t>
    </r>
  </si>
  <si>
    <r>
      <rPr>
        <sz val="11"/>
        <rFont val="Times New Roman"/>
        <family val="1"/>
      </rPr>
      <t>PW120011-134- 09</t>
    </r>
  </si>
  <si>
    <r>
      <rPr>
        <sz val="11"/>
        <rFont val="Times New Roman"/>
        <family val="1"/>
      </rPr>
      <t>PW120011-135- 09</t>
    </r>
  </si>
  <si>
    <r>
      <rPr>
        <sz val="11"/>
        <rFont val="Times New Roman"/>
        <family val="1"/>
      </rPr>
      <t>PW120011-127- 10</t>
    </r>
  </si>
  <si>
    <r>
      <rPr>
        <sz val="11"/>
        <rFont val="Times New Roman"/>
        <family val="1"/>
      </rPr>
      <t>PW120011-128- 10</t>
    </r>
  </si>
  <si>
    <r>
      <rPr>
        <sz val="11"/>
        <rFont val="Times New Roman"/>
        <family val="1"/>
      </rPr>
      <t>PW120011-129- 10</t>
    </r>
  </si>
  <si>
    <r>
      <rPr>
        <sz val="11"/>
        <rFont val="Times New Roman"/>
        <family val="1"/>
      </rPr>
      <t>PW120011-130- 10</t>
    </r>
  </si>
  <si>
    <r>
      <rPr>
        <sz val="11"/>
        <rFont val="Times New Roman"/>
        <family val="1"/>
      </rPr>
      <t>PW120011-131- 10</t>
    </r>
  </si>
  <si>
    <r>
      <rPr>
        <sz val="11"/>
        <rFont val="Times New Roman"/>
        <family val="1"/>
      </rPr>
      <t>PW120011-132- 10</t>
    </r>
  </si>
  <si>
    <r>
      <rPr>
        <sz val="11"/>
        <rFont val="Times New Roman"/>
        <family val="1"/>
      </rPr>
      <t>PW120011-133- 10</t>
    </r>
  </si>
  <si>
    <r>
      <rPr>
        <sz val="11"/>
        <rFont val="Times New Roman"/>
        <family val="1"/>
      </rPr>
      <t>PW120011-134- 10</t>
    </r>
  </si>
  <si>
    <r>
      <rPr>
        <sz val="11"/>
        <rFont val="Times New Roman"/>
        <family val="1"/>
      </rPr>
      <t>PW120011-135- 10</t>
    </r>
  </si>
  <si>
    <r>
      <rPr>
        <sz val="11"/>
        <rFont val="Times New Roman"/>
        <family val="1"/>
      </rPr>
      <t>265A5865G005</t>
    </r>
  </si>
  <si>
    <r>
      <rPr>
        <sz val="11"/>
        <rFont val="Times New Roman"/>
        <family val="1"/>
      </rPr>
      <t>PW130011-086- 01</t>
    </r>
  </si>
  <si>
    <r>
      <rPr>
        <sz val="11"/>
        <rFont val="Times New Roman"/>
        <family val="1"/>
      </rPr>
      <t>268B9552P001</t>
    </r>
  </si>
  <si>
    <r>
      <rPr>
        <sz val="11"/>
        <rFont val="Times New Roman"/>
        <family val="1"/>
      </rPr>
      <t>265A5866G005</t>
    </r>
  </si>
  <si>
    <r>
      <rPr>
        <sz val="11"/>
        <rFont val="Times New Roman"/>
        <family val="1"/>
      </rPr>
      <t>PW130011-087- 01</t>
    </r>
  </si>
  <si>
    <r>
      <rPr>
        <sz val="11"/>
        <rFont val="Times New Roman"/>
        <family val="1"/>
      </rPr>
      <t>268B9553P001</t>
    </r>
  </si>
  <si>
    <r>
      <rPr>
        <sz val="11"/>
        <rFont val="Times New Roman"/>
        <family val="1"/>
      </rPr>
      <t>265A5864G003</t>
    </r>
  </si>
  <si>
    <r>
      <rPr>
        <sz val="11"/>
        <rFont val="Times New Roman"/>
        <family val="1"/>
      </rPr>
      <t>PW120011-021- 01</t>
    </r>
  </si>
  <si>
    <r>
      <rPr>
        <sz val="11"/>
        <rFont val="Times New Roman"/>
        <family val="1"/>
      </rPr>
      <t>267B7999P001</t>
    </r>
  </si>
  <si>
    <r>
      <rPr>
        <sz val="11"/>
        <rFont val="Times New Roman"/>
        <family val="1"/>
      </rPr>
      <t>PW130011-086- 02</t>
    </r>
  </si>
  <si>
    <r>
      <rPr>
        <sz val="11"/>
        <rFont val="Times New Roman"/>
        <family val="1"/>
      </rPr>
      <t>PW130011-087- 02</t>
    </r>
  </si>
  <si>
    <r>
      <rPr>
        <sz val="11"/>
        <rFont val="Times New Roman"/>
        <family val="1"/>
      </rPr>
      <t>PW120011-021- 02</t>
    </r>
  </si>
  <si>
    <r>
      <rPr>
        <sz val="11"/>
        <rFont val="Times New Roman"/>
        <family val="1"/>
      </rPr>
      <t>PW130011-086- 03</t>
    </r>
  </si>
  <si>
    <r>
      <rPr>
        <sz val="11"/>
        <rFont val="Times New Roman"/>
        <family val="1"/>
      </rPr>
      <t>PW130011-087- 03</t>
    </r>
  </si>
  <si>
    <r>
      <rPr>
        <sz val="11"/>
        <rFont val="Times New Roman"/>
        <family val="1"/>
      </rPr>
      <t>PW120011-021- 03</t>
    </r>
  </si>
  <si>
    <r>
      <rPr>
        <sz val="11"/>
        <rFont val="Times New Roman"/>
        <family val="1"/>
      </rPr>
      <t>PW130011-086- 04</t>
    </r>
  </si>
  <si>
    <r>
      <rPr>
        <sz val="11"/>
        <rFont val="Times New Roman"/>
        <family val="1"/>
      </rPr>
      <t>PW130011-087- 04</t>
    </r>
  </si>
  <si>
    <r>
      <rPr>
        <sz val="11"/>
        <rFont val="Times New Roman"/>
        <family val="1"/>
      </rPr>
      <t>PW120011-021- 04</t>
    </r>
  </si>
  <si>
    <r>
      <rPr>
        <sz val="11"/>
        <rFont val="Times New Roman"/>
        <family val="1"/>
      </rPr>
      <t>343A1368G001</t>
    </r>
  </si>
  <si>
    <r>
      <rPr>
        <sz val="11"/>
        <rFont val="Times New Roman"/>
        <family val="1"/>
      </rPr>
      <t>N/A *</t>
    </r>
  </si>
  <si>
    <r>
      <rPr>
        <sz val="11"/>
        <rFont val="Times New Roman"/>
        <family val="1"/>
      </rPr>
      <t>343A1375P001</t>
    </r>
  </si>
  <si>
    <r>
      <rPr>
        <sz val="11"/>
        <rFont val="Times New Roman"/>
        <family val="1"/>
      </rPr>
      <t>Rev 1</t>
    </r>
  </si>
  <si>
    <r>
      <rPr>
        <sz val="11"/>
        <rFont val="Times New Roman"/>
        <family val="1"/>
      </rPr>
      <t>343A1369G001</t>
    </r>
  </si>
  <si>
    <r>
      <rPr>
        <sz val="11"/>
        <rFont val="Times New Roman"/>
        <family val="1"/>
      </rPr>
      <t>343A1376P001</t>
    </r>
  </si>
  <si>
    <r>
      <rPr>
        <sz val="11"/>
        <rFont val="Times New Roman"/>
        <family val="1"/>
      </rPr>
      <t>343A1370G001</t>
    </r>
  </si>
  <si>
    <r>
      <rPr>
        <sz val="11"/>
        <rFont val="Times New Roman"/>
        <family val="1"/>
      </rPr>
      <t>343A1377P001</t>
    </r>
  </si>
  <si>
    <r>
      <rPr>
        <sz val="11"/>
        <rFont val="Times New Roman"/>
        <family val="1"/>
      </rPr>
      <t>343A1371G002</t>
    </r>
  </si>
  <si>
    <r>
      <rPr>
        <sz val="11"/>
        <rFont val="Times New Roman"/>
        <family val="1"/>
      </rPr>
      <t>120011-111-01</t>
    </r>
  </si>
  <si>
    <r>
      <rPr>
        <sz val="11"/>
        <rFont val="Times New Roman"/>
        <family val="1"/>
      </rPr>
      <t>343A1378P001</t>
    </r>
  </si>
  <si>
    <r>
      <rPr>
        <sz val="11"/>
        <rFont val="Times New Roman"/>
        <family val="1"/>
      </rPr>
      <t>343A1372G002</t>
    </r>
  </si>
  <si>
    <r>
      <rPr>
        <sz val="11"/>
        <rFont val="Times New Roman"/>
        <family val="1"/>
      </rPr>
      <t>120011-112-01</t>
    </r>
  </si>
  <si>
    <r>
      <rPr>
        <sz val="11"/>
        <rFont val="Times New Roman"/>
        <family val="1"/>
      </rPr>
      <t>343A1379P001</t>
    </r>
  </si>
  <si>
    <r>
      <rPr>
        <sz val="11"/>
        <rFont val="Times New Roman"/>
        <family val="1"/>
      </rPr>
      <t>343A1373G002</t>
    </r>
  </si>
  <si>
    <r>
      <rPr>
        <sz val="11"/>
        <rFont val="Times New Roman"/>
        <family val="1"/>
      </rPr>
      <t>120011-113-01</t>
    </r>
  </si>
  <si>
    <r>
      <rPr>
        <sz val="11"/>
        <rFont val="Times New Roman"/>
        <family val="1"/>
      </rPr>
      <t>343A1380P001</t>
    </r>
  </si>
  <si>
    <r>
      <rPr>
        <sz val="11"/>
        <rFont val="Times New Roman"/>
        <family val="1"/>
      </rPr>
      <t>343A1374G002</t>
    </r>
  </si>
  <si>
    <r>
      <rPr>
        <sz val="11"/>
        <rFont val="Times New Roman"/>
        <family val="1"/>
      </rPr>
      <t>120011-114-01</t>
    </r>
  </si>
  <si>
    <r>
      <rPr>
        <sz val="11"/>
        <rFont val="Times New Roman"/>
        <family val="1"/>
      </rPr>
      <t>343A1381P001</t>
    </r>
  </si>
  <si>
    <r>
      <rPr>
        <sz val="11"/>
        <rFont val="Times New Roman"/>
        <family val="1"/>
      </rPr>
      <t>120011-111-02</t>
    </r>
  </si>
  <si>
    <r>
      <rPr>
        <sz val="11"/>
        <rFont val="Times New Roman"/>
        <family val="1"/>
      </rPr>
      <t>120011-112-02</t>
    </r>
  </si>
  <si>
    <r>
      <rPr>
        <sz val="11"/>
        <rFont val="Times New Roman"/>
        <family val="1"/>
      </rPr>
      <t>120011-113-02</t>
    </r>
  </si>
  <si>
    <r>
      <rPr>
        <sz val="11"/>
        <rFont val="Times New Roman"/>
        <family val="1"/>
      </rPr>
      <t>120011-114-02</t>
    </r>
  </si>
  <si>
    <r>
      <rPr>
        <sz val="11"/>
        <rFont val="Times New Roman"/>
        <family val="1"/>
      </rPr>
      <t>120011-111-03</t>
    </r>
  </si>
  <si>
    <r>
      <rPr>
        <sz val="11"/>
        <rFont val="Times New Roman"/>
        <family val="1"/>
      </rPr>
      <t>120011-112-03</t>
    </r>
  </si>
  <si>
    <r>
      <rPr>
        <sz val="11"/>
        <rFont val="Times New Roman"/>
        <family val="1"/>
      </rPr>
      <t>120011-113-03</t>
    </r>
  </si>
  <si>
    <r>
      <rPr>
        <sz val="11"/>
        <rFont val="Times New Roman"/>
        <family val="1"/>
      </rPr>
      <t>120011-114-03</t>
    </r>
  </si>
  <si>
    <r>
      <rPr>
        <sz val="11"/>
        <rFont val="Times New Roman"/>
        <family val="1"/>
      </rPr>
      <t>343A1361G001</t>
    </r>
  </si>
  <si>
    <r>
      <rPr>
        <sz val="11"/>
        <rFont val="Times New Roman"/>
        <family val="1"/>
      </rPr>
      <t xml:space="preserve">02027190T1A-
</t>
    </r>
    <r>
      <rPr>
        <sz val="11"/>
        <rFont val="Times New Roman"/>
        <family val="1"/>
      </rPr>
      <t>002</t>
    </r>
  </si>
  <si>
    <r>
      <rPr>
        <sz val="11"/>
        <rFont val="Times New Roman"/>
        <family val="1"/>
      </rPr>
      <t>265A5375P001</t>
    </r>
  </si>
  <si>
    <r>
      <rPr>
        <sz val="11"/>
        <rFont val="Times New Roman"/>
        <family val="1"/>
      </rPr>
      <t>Rev. 0</t>
    </r>
  </si>
  <si>
    <r>
      <rPr>
        <sz val="11"/>
        <rFont val="Times New Roman"/>
        <family val="1"/>
      </rPr>
      <t>343A1362G001</t>
    </r>
  </si>
  <si>
    <r>
      <rPr>
        <sz val="11"/>
        <rFont val="Times New Roman"/>
        <family val="1"/>
      </rPr>
      <t>265A5376P001</t>
    </r>
  </si>
  <si>
    <r>
      <rPr>
        <sz val="11"/>
        <rFont val="Times New Roman"/>
        <family val="1"/>
      </rPr>
      <t>343A1363G001</t>
    </r>
  </si>
  <si>
    <r>
      <rPr>
        <sz val="11"/>
        <rFont val="Times New Roman"/>
        <family val="1"/>
      </rPr>
      <t>265A5377P001</t>
    </r>
  </si>
  <si>
    <r>
      <rPr>
        <sz val="11"/>
        <rFont val="Times New Roman"/>
        <family val="1"/>
      </rPr>
      <t>343A1364G001</t>
    </r>
  </si>
  <si>
    <r>
      <rPr>
        <sz val="11"/>
        <rFont val="Times New Roman"/>
        <family val="1"/>
      </rPr>
      <t>265A5378P001</t>
    </r>
  </si>
  <si>
    <r>
      <rPr>
        <sz val="11"/>
        <rFont val="Times New Roman"/>
        <family val="1"/>
      </rPr>
      <t>343A1365G001</t>
    </r>
  </si>
  <si>
    <r>
      <rPr>
        <sz val="11"/>
        <rFont val="Times New Roman"/>
        <family val="1"/>
      </rPr>
      <t>265A5379P001</t>
    </r>
  </si>
  <si>
    <r>
      <rPr>
        <sz val="11"/>
        <rFont val="Times New Roman"/>
        <family val="1"/>
      </rPr>
      <t>343A1366G001</t>
    </r>
  </si>
  <si>
    <r>
      <rPr>
        <sz val="11"/>
        <rFont val="Times New Roman"/>
        <family val="1"/>
      </rPr>
      <t>265A5380P001</t>
    </r>
  </si>
  <si>
    <r>
      <rPr>
        <sz val="11"/>
        <rFont val="Times New Roman"/>
        <family val="1"/>
      </rPr>
      <t>343A1367G001</t>
    </r>
  </si>
  <si>
    <r>
      <rPr>
        <sz val="11"/>
        <rFont val="Times New Roman"/>
        <family val="1"/>
      </rPr>
      <t>265A5381P001</t>
    </r>
  </si>
  <si>
    <r>
      <rPr>
        <sz val="11"/>
        <rFont val="Times New Roman"/>
        <family val="1"/>
      </rPr>
      <t xml:space="preserve">02027190T1A-
</t>
    </r>
    <r>
      <rPr>
        <sz val="11"/>
        <rFont val="Times New Roman"/>
        <family val="1"/>
      </rPr>
      <t>003</t>
    </r>
  </si>
  <si>
    <r>
      <rPr>
        <sz val="11"/>
        <rFont val="Times New Roman"/>
        <family val="1"/>
      </rPr>
      <t>343A1361G002</t>
    </r>
  </si>
  <si>
    <r>
      <rPr>
        <sz val="11"/>
        <rFont val="Times New Roman"/>
        <family val="1"/>
      </rPr>
      <t xml:space="preserve">02027190T2A-
</t>
    </r>
    <r>
      <rPr>
        <sz val="11"/>
        <rFont val="Times New Roman"/>
        <family val="1"/>
      </rPr>
      <t>004</t>
    </r>
  </si>
  <si>
    <r>
      <rPr>
        <sz val="11"/>
        <rFont val="Times New Roman"/>
        <family val="1"/>
      </rPr>
      <t>265A5382P001</t>
    </r>
  </si>
  <si>
    <r>
      <rPr>
        <sz val="11"/>
        <rFont val="Times New Roman"/>
        <family val="1"/>
      </rPr>
      <t>343A1362G002</t>
    </r>
  </si>
  <si>
    <r>
      <rPr>
        <sz val="11"/>
        <rFont val="Times New Roman"/>
        <family val="1"/>
      </rPr>
      <t>265A5383P001</t>
    </r>
  </si>
  <si>
    <r>
      <rPr>
        <sz val="11"/>
        <rFont val="Times New Roman"/>
        <family val="1"/>
      </rPr>
      <t>343A1363G002</t>
    </r>
  </si>
  <si>
    <r>
      <rPr>
        <sz val="11"/>
        <rFont val="Times New Roman"/>
        <family val="1"/>
      </rPr>
      <t>265A5384P001</t>
    </r>
  </si>
  <si>
    <r>
      <rPr>
        <sz val="11"/>
        <rFont val="Times New Roman"/>
        <family val="1"/>
      </rPr>
      <t>343A1364G002</t>
    </r>
  </si>
  <si>
    <r>
      <rPr>
        <sz val="11"/>
        <rFont val="Times New Roman"/>
        <family val="1"/>
      </rPr>
      <t>265A5385P001</t>
    </r>
  </si>
  <si>
    <r>
      <rPr>
        <sz val="11"/>
        <rFont val="Times New Roman"/>
        <family val="1"/>
      </rPr>
      <t>343A1365G002</t>
    </r>
  </si>
  <si>
    <r>
      <rPr>
        <sz val="11"/>
        <rFont val="Times New Roman"/>
        <family val="1"/>
      </rPr>
      <t>265A5386P001</t>
    </r>
  </si>
  <si>
    <r>
      <rPr>
        <sz val="11"/>
        <rFont val="Times New Roman"/>
        <family val="1"/>
      </rPr>
      <t>343A1366G002</t>
    </r>
  </si>
  <si>
    <r>
      <rPr>
        <sz val="11"/>
        <rFont val="Times New Roman"/>
        <family val="1"/>
      </rPr>
      <t>265A5387P001</t>
    </r>
  </si>
  <si>
    <r>
      <rPr>
        <sz val="11"/>
        <rFont val="Times New Roman"/>
        <family val="1"/>
      </rPr>
      <t>343A1367G002</t>
    </r>
  </si>
  <si>
    <r>
      <rPr>
        <sz val="11"/>
        <rFont val="Times New Roman"/>
        <family val="1"/>
      </rPr>
      <t>265A5388P001</t>
    </r>
  </si>
  <si>
    <r>
      <rPr>
        <i/>
        <sz val="11"/>
        <rFont val="Times New Roman"/>
        <family val="1"/>
      </rPr>
      <t>SCLRM</t>
    </r>
    <r>
      <rPr>
        <sz val="11"/>
        <rFont val="Times New Roman"/>
        <family val="1"/>
      </rPr>
      <t xml:space="preserve">  </t>
    </r>
    <r>
      <rPr>
        <i/>
        <sz val="11"/>
        <rFont val="Times New Roman"/>
        <family val="1"/>
      </rPr>
      <t>A–</t>
    </r>
    <r>
      <rPr>
        <sz val="11"/>
        <rFont val="Times New Roman"/>
        <family val="1"/>
      </rPr>
      <t xml:space="preserve">    </t>
    </r>
    <r>
      <rPr>
        <i/>
        <sz val="11"/>
        <rFont val="Times New Roman"/>
        <family val="1"/>
      </rPr>
      <t>8</t>
    </r>
    <r>
      <rPr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>DECADE</t>
    </r>
    <r>
      <rPr>
        <sz val="11"/>
        <rFont val="Times New Roman"/>
        <family val="1"/>
      </rPr>
      <t xml:space="preserve"> 02027190T2-5</t>
    </r>
  </si>
  <si>
    <r>
      <rPr>
        <sz val="11"/>
        <rFont val="Times New Roman"/>
        <family val="1"/>
      </rPr>
      <t xml:space="preserve">02027190T2A-
</t>
    </r>
    <r>
      <rPr>
        <sz val="11"/>
        <rFont val="Times New Roman"/>
        <family val="1"/>
      </rPr>
      <t>005</t>
    </r>
  </si>
  <si>
    <r>
      <rPr>
        <b/>
        <sz val="11"/>
        <rFont val="Times New Roman"/>
        <family val="1"/>
      </rPr>
      <t>PRM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1203</t>
    </r>
  </si>
  <si>
    <r>
      <rPr>
        <sz val="11"/>
        <rFont val="Times New Roman"/>
        <family val="1"/>
      </rPr>
      <t>343A1382G001</t>
    </r>
  </si>
  <si>
    <r>
      <rPr>
        <sz val="11"/>
        <rFont val="Times New Roman"/>
        <family val="1"/>
      </rPr>
      <t>98053959T-004</t>
    </r>
  </si>
  <si>
    <r>
      <rPr>
        <sz val="11"/>
        <rFont val="Times New Roman"/>
        <family val="1"/>
      </rPr>
      <t>343A1439P001</t>
    </r>
  </si>
  <si>
    <r>
      <rPr>
        <sz val="11"/>
        <rFont val="Times New Roman"/>
        <family val="1"/>
      </rPr>
      <t>343A1383G001</t>
    </r>
  </si>
  <si>
    <r>
      <rPr>
        <sz val="11"/>
        <rFont val="Times New Roman"/>
        <family val="1"/>
      </rPr>
      <t>343A1440P001</t>
    </r>
  </si>
  <si>
    <r>
      <rPr>
        <sz val="11"/>
        <rFont val="Times New Roman"/>
        <family val="1"/>
      </rPr>
      <t>343A1384G001</t>
    </r>
  </si>
  <si>
    <r>
      <rPr>
        <sz val="11"/>
        <rFont val="Times New Roman"/>
        <family val="1"/>
      </rPr>
      <t>343A1441P001</t>
    </r>
  </si>
  <si>
    <r>
      <rPr>
        <sz val="11"/>
        <rFont val="Times New Roman"/>
        <family val="1"/>
      </rPr>
      <t>343A1385G001</t>
    </r>
  </si>
  <si>
    <r>
      <rPr>
        <sz val="11"/>
        <rFont val="Times New Roman"/>
        <family val="1"/>
      </rPr>
      <t>343A1442P001</t>
    </r>
  </si>
  <si>
    <r>
      <rPr>
        <sz val="11"/>
        <rFont val="Times New Roman"/>
        <family val="1"/>
      </rPr>
      <t>343A1386G001</t>
    </r>
  </si>
  <si>
    <r>
      <rPr>
        <sz val="11"/>
        <rFont val="Times New Roman"/>
        <family val="1"/>
      </rPr>
      <t>343A1443P001</t>
    </r>
  </si>
  <si>
    <r>
      <rPr>
        <sz val="11"/>
        <rFont val="Times New Roman"/>
        <family val="1"/>
      </rPr>
      <t>343A1387G001</t>
    </r>
  </si>
  <si>
    <r>
      <rPr>
        <sz val="11"/>
        <rFont val="Times New Roman"/>
        <family val="1"/>
      </rPr>
      <t>343A1444P001</t>
    </r>
  </si>
  <si>
    <r>
      <rPr>
        <sz val="11"/>
        <rFont val="Times New Roman"/>
        <family val="1"/>
      </rPr>
      <t>343A1388G001</t>
    </r>
  </si>
  <si>
    <r>
      <rPr>
        <sz val="11"/>
        <rFont val="Times New Roman"/>
        <family val="1"/>
      </rPr>
      <t>343A1445P001</t>
    </r>
  </si>
  <si>
    <r>
      <rPr>
        <sz val="11"/>
        <rFont val="Times New Roman"/>
        <family val="1"/>
      </rPr>
      <t>02027190T1A-12</t>
    </r>
  </si>
  <si>
    <r>
      <rPr>
        <i/>
        <sz val="11"/>
        <rFont val="Times New Roman"/>
        <family val="1"/>
      </rPr>
      <t>SCLRM</t>
    </r>
    <r>
      <rPr>
        <sz val="11"/>
        <rFont val="Times New Roman"/>
        <family val="1"/>
      </rPr>
      <t xml:space="preserve">  </t>
    </r>
    <r>
      <rPr>
        <i/>
        <sz val="11"/>
        <rFont val="Times New Roman"/>
        <family val="1"/>
      </rPr>
      <t>B–</t>
    </r>
    <r>
      <rPr>
        <sz val="11"/>
        <rFont val="Times New Roman"/>
        <family val="1"/>
      </rPr>
      <t xml:space="preserve">    </t>
    </r>
    <r>
      <rPr>
        <i/>
        <sz val="11"/>
        <rFont val="Times New Roman"/>
        <family val="1"/>
      </rPr>
      <t>8</t>
    </r>
    <r>
      <rPr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>DECADE</t>
    </r>
    <r>
      <rPr>
        <sz val="11"/>
        <rFont val="Times New Roman"/>
        <family val="1"/>
      </rPr>
      <t xml:space="preserve"> 02027190T2-2</t>
    </r>
  </si>
  <si>
    <r>
      <rPr>
        <sz val="11"/>
        <rFont val="Times New Roman"/>
        <family val="1"/>
      </rPr>
      <t xml:space="preserve">02027190T2A-
</t>
    </r>
    <r>
      <rPr>
        <sz val="11"/>
        <rFont val="Times New Roman"/>
        <family val="1"/>
      </rPr>
      <t>002</t>
    </r>
  </si>
  <si>
    <r>
      <rPr>
        <sz val="11"/>
        <rFont val="Times New Roman"/>
        <family val="1"/>
      </rPr>
      <t xml:space="preserve">02027190T2A-
</t>
    </r>
    <r>
      <rPr>
        <sz val="11"/>
        <rFont val="Times New Roman"/>
        <family val="1"/>
      </rPr>
      <t>006</t>
    </r>
  </si>
  <si>
    <r>
      <rPr>
        <sz val="11"/>
        <rFont val="Times New Roman"/>
        <family val="1"/>
      </rPr>
      <t>98053959T-002</t>
    </r>
  </si>
  <si>
    <r>
      <rPr>
        <sz val="11"/>
        <rFont val="Times New Roman"/>
        <family val="1"/>
      </rPr>
      <t xml:space="preserve">02027190T1A-
</t>
    </r>
    <r>
      <rPr>
        <sz val="11"/>
        <rFont val="Times New Roman"/>
        <family val="1"/>
      </rPr>
      <t>011</t>
    </r>
  </si>
  <si>
    <r>
      <rPr>
        <b/>
        <sz val="11"/>
        <rFont val="Times New Roman"/>
        <family val="1"/>
      </rPr>
      <t>PRM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1403</t>
    </r>
  </si>
  <si>
    <r>
      <rPr>
        <sz val="11"/>
        <rFont val="Times New Roman"/>
        <family val="1"/>
      </rPr>
      <t>98053959T-009</t>
    </r>
  </si>
  <si>
    <r>
      <rPr>
        <sz val="11"/>
        <rFont val="Times New Roman"/>
        <family val="1"/>
      </rPr>
      <t xml:space="preserve">02027190T1A-
</t>
    </r>
    <r>
      <rPr>
        <sz val="11"/>
        <rFont val="Times New Roman"/>
        <family val="1"/>
      </rPr>
      <t>009</t>
    </r>
  </si>
  <si>
    <r>
      <rPr>
        <sz val="11"/>
        <rFont val="Times New Roman"/>
        <family val="1"/>
      </rPr>
      <t>343A2066G002</t>
    </r>
  </si>
  <si>
    <r>
      <rPr>
        <sz val="11"/>
        <rFont val="Times New Roman"/>
        <family val="1"/>
      </rPr>
      <t>PW120011-047- 01</t>
    </r>
  </si>
  <si>
    <r>
      <rPr>
        <sz val="11"/>
        <rFont val="Times New Roman"/>
        <family val="1"/>
      </rPr>
      <t>268B9024</t>
    </r>
  </si>
  <si>
    <r>
      <rPr>
        <sz val="11"/>
        <rFont val="Times New Roman"/>
        <family val="1"/>
      </rPr>
      <t>343A2067G002</t>
    </r>
  </si>
  <si>
    <r>
      <rPr>
        <sz val="11"/>
        <rFont val="Times New Roman"/>
        <family val="1"/>
      </rPr>
      <t>PW120011-048- 02</t>
    </r>
  </si>
  <si>
    <r>
      <rPr>
        <sz val="11"/>
        <rFont val="Times New Roman"/>
        <family val="1"/>
      </rPr>
      <t>268B9025</t>
    </r>
  </si>
  <si>
    <r>
      <rPr>
        <sz val="11"/>
        <rFont val="Times New Roman"/>
        <family val="1"/>
      </rPr>
      <t>343A2065G003</t>
    </r>
  </si>
  <si>
    <r>
      <rPr>
        <sz val="11"/>
        <rFont val="Times New Roman"/>
        <family val="1"/>
      </rPr>
      <t>PW120011-118- 01</t>
    </r>
  </si>
  <si>
    <r>
      <rPr>
        <sz val="11"/>
        <rFont val="Times New Roman"/>
        <family val="1"/>
      </rPr>
      <t>268B9334P001</t>
    </r>
  </si>
  <si>
    <r>
      <rPr>
        <sz val="11"/>
        <rFont val="Times New Roman"/>
        <family val="1"/>
      </rPr>
      <t>1000063T4A-005</t>
    </r>
  </si>
  <si>
    <r>
      <rPr>
        <sz val="11"/>
        <rFont val="Times New Roman"/>
        <family val="1"/>
      </rPr>
      <t>PW120011-047- 04</t>
    </r>
  </si>
  <si>
    <r>
      <rPr>
        <sz val="11"/>
        <rFont val="Times New Roman"/>
        <family val="1"/>
      </rPr>
      <t>PW120011-048- 04</t>
    </r>
  </si>
  <si>
    <r>
      <rPr>
        <sz val="11"/>
        <rFont val="Times New Roman"/>
        <family val="1"/>
      </rPr>
      <t>PW120011-118- 02</t>
    </r>
  </si>
  <si>
    <r>
      <rPr>
        <sz val="11"/>
        <rFont val="Times New Roman"/>
        <family val="1"/>
      </rPr>
      <t>1001754T4B-002</t>
    </r>
  </si>
  <si>
    <r>
      <rPr>
        <sz val="11"/>
        <rFont val="Times New Roman"/>
        <family val="1"/>
      </rPr>
      <t>PW120011-047- 02</t>
    </r>
  </si>
  <si>
    <r>
      <rPr>
        <sz val="11"/>
        <rFont val="Times New Roman"/>
        <family val="1"/>
      </rPr>
      <t>PW120011-048- 01</t>
    </r>
  </si>
  <si>
    <r>
      <rPr>
        <sz val="11"/>
        <rFont val="Times New Roman"/>
        <family val="1"/>
      </rPr>
      <t>PW120011-118- 03</t>
    </r>
  </si>
  <si>
    <r>
      <rPr>
        <sz val="11"/>
        <rFont val="Times New Roman"/>
        <family val="1"/>
      </rPr>
      <t>RMUU2U51- 001A</t>
    </r>
  </si>
  <si>
    <r>
      <rPr>
        <sz val="11"/>
        <rFont val="Times New Roman"/>
        <family val="1"/>
      </rPr>
      <t>RMUU2U52- 001A</t>
    </r>
  </si>
  <si>
    <r>
      <rPr>
        <sz val="11"/>
        <rFont val="Times New Roman"/>
        <family val="1"/>
      </rPr>
      <t>RMUU2U53- 001A</t>
    </r>
  </si>
  <si>
    <r>
      <rPr>
        <sz val="11"/>
        <rFont val="Times New Roman"/>
        <family val="1"/>
      </rPr>
      <t>PW120011-047- 03</t>
    </r>
  </si>
  <si>
    <r>
      <rPr>
        <sz val="11"/>
        <rFont val="Times New Roman"/>
        <family val="1"/>
      </rPr>
      <t>PW120011-048- 03</t>
    </r>
  </si>
  <si>
    <r>
      <rPr>
        <sz val="11"/>
        <rFont val="Times New Roman"/>
        <family val="1"/>
      </rPr>
      <t>PW120011-118- 04</t>
    </r>
  </si>
  <si>
    <r>
      <rPr>
        <sz val="11"/>
        <rFont val="Times New Roman"/>
        <family val="1"/>
      </rPr>
      <t>1001754T4B-004</t>
    </r>
  </si>
  <si>
    <r>
      <rPr>
        <b/>
        <sz val="11"/>
        <rFont val="Times New Roman"/>
        <family val="1"/>
      </rPr>
      <t>RTIF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1101</t>
    </r>
  </si>
  <si>
    <r>
      <rPr>
        <sz val="11"/>
        <rFont val="Times New Roman"/>
        <family val="1"/>
      </rPr>
      <t>343A2078G007</t>
    </r>
  </si>
  <si>
    <r>
      <rPr>
        <sz val="11"/>
        <rFont val="Times New Roman"/>
        <family val="1"/>
      </rPr>
      <t>PW140011-018- 01</t>
    </r>
  </si>
  <si>
    <r>
      <rPr>
        <sz val="11"/>
        <rFont val="Times New Roman"/>
        <family val="1"/>
      </rPr>
      <t>268B9575P001</t>
    </r>
  </si>
  <si>
    <r>
      <rPr>
        <sz val="11"/>
        <rFont val="Times New Roman"/>
        <family val="1"/>
      </rPr>
      <t>343A2079G007</t>
    </r>
  </si>
  <si>
    <r>
      <rPr>
        <sz val="11"/>
        <rFont val="Times New Roman"/>
        <family val="1"/>
      </rPr>
      <t>PW140011-019- 01</t>
    </r>
  </si>
  <si>
    <r>
      <rPr>
        <sz val="11"/>
        <rFont val="Times New Roman"/>
        <family val="1"/>
      </rPr>
      <t>268B9576P001</t>
    </r>
  </si>
  <si>
    <r>
      <rPr>
        <sz val="11"/>
        <rFont val="Times New Roman"/>
        <family val="1"/>
      </rPr>
      <t>343A2077G006</t>
    </r>
  </si>
  <si>
    <r>
      <rPr>
        <sz val="11"/>
        <rFont val="Times New Roman"/>
        <family val="1"/>
      </rPr>
      <t>PW130011-034- 09</t>
    </r>
  </si>
  <si>
    <r>
      <rPr>
        <sz val="11"/>
        <rFont val="Times New Roman"/>
        <family val="1"/>
      </rPr>
      <t>268B9429P001</t>
    </r>
  </si>
  <si>
    <r>
      <rPr>
        <sz val="11"/>
        <rFont val="Times New Roman"/>
        <family val="1"/>
      </rPr>
      <t>1001754T3B-001</t>
    </r>
  </si>
  <si>
    <r>
      <rPr>
        <sz val="11"/>
        <rFont val="Times New Roman"/>
        <family val="1"/>
      </rPr>
      <t>343A2086G007</t>
    </r>
  </si>
  <si>
    <r>
      <rPr>
        <sz val="11"/>
        <rFont val="Times New Roman"/>
        <family val="1"/>
      </rPr>
      <t>PW140011-016- 01</t>
    </r>
  </si>
  <si>
    <r>
      <rPr>
        <sz val="11"/>
        <rFont val="Times New Roman"/>
        <family val="1"/>
      </rPr>
      <t>268B9573P001</t>
    </r>
  </si>
  <si>
    <r>
      <rPr>
        <sz val="11"/>
        <rFont val="Times New Roman"/>
        <family val="1"/>
      </rPr>
      <t>343A2087G007</t>
    </r>
  </si>
  <si>
    <r>
      <rPr>
        <sz val="11"/>
        <rFont val="Times New Roman"/>
        <family val="1"/>
      </rPr>
      <t>PW140011-016- 05</t>
    </r>
  </si>
  <si>
    <r>
      <rPr>
        <sz val="11"/>
        <rFont val="Times New Roman"/>
        <family val="1"/>
      </rPr>
      <t>268B9574P001</t>
    </r>
  </si>
  <si>
    <r>
      <rPr>
        <sz val="11"/>
        <rFont val="Times New Roman"/>
        <family val="1"/>
      </rPr>
      <t>343A2084G005</t>
    </r>
  </si>
  <si>
    <r>
      <rPr>
        <sz val="11"/>
        <rFont val="Times New Roman"/>
        <family val="1"/>
      </rPr>
      <t>PW140011-017- 01</t>
    </r>
  </si>
  <si>
    <r>
      <rPr>
        <sz val="11"/>
        <rFont val="Times New Roman"/>
        <family val="1"/>
      </rPr>
      <t>268B9571P001</t>
    </r>
  </si>
  <si>
    <r>
      <rPr>
        <sz val="11"/>
        <rFont val="Times New Roman"/>
        <family val="1"/>
      </rPr>
      <t>343A2085G005</t>
    </r>
  </si>
  <si>
    <r>
      <rPr>
        <sz val="11"/>
        <rFont val="Times New Roman"/>
        <family val="1"/>
      </rPr>
      <t>PW140011-017- 05</t>
    </r>
  </si>
  <si>
    <r>
      <rPr>
        <sz val="11"/>
        <rFont val="Times New Roman"/>
        <family val="1"/>
      </rPr>
      <t>268B9572P001</t>
    </r>
  </si>
  <si>
    <r>
      <rPr>
        <sz val="11"/>
        <rFont val="Times New Roman"/>
        <family val="1"/>
      </rPr>
      <t>SLC Logic Card</t>
    </r>
  </si>
  <si>
    <r>
      <rPr>
        <sz val="11"/>
        <rFont val="Times New Roman"/>
        <family val="1"/>
      </rPr>
      <t>U5</t>
    </r>
  </si>
  <si>
    <r>
      <rPr>
        <sz val="11"/>
        <rFont val="Times New Roman"/>
        <family val="1"/>
      </rPr>
      <t>343A2141G002</t>
    </r>
  </si>
  <si>
    <r>
      <rPr>
        <sz val="11"/>
        <rFont val="Times New Roman"/>
        <family val="1"/>
      </rPr>
      <t>70673RWA1-2</t>
    </r>
  </si>
  <si>
    <r>
      <rPr>
        <sz val="11"/>
        <rFont val="Times New Roman"/>
        <family val="1"/>
      </rPr>
      <t>352B2206P001</t>
    </r>
  </si>
  <si>
    <r>
      <rPr>
        <sz val="11"/>
        <rFont val="Times New Roman"/>
        <family val="1"/>
      </rPr>
      <t>Rev 4</t>
    </r>
  </si>
  <si>
    <r>
      <rPr>
        <sz val="11"/>
        <rFont val="Times New Roman"/>
        <family val="1"/>
      </rPr>
      <t>RPS OLU Module</t>
    </r>
  </si>
  <si>
    <r>
      <rPr>
        <sz val="11"/>
        <rFont val="Times New Roman"/>
        <family val="1"/>
      </rPr>
      <t>U22</t>
    </r>
  </si>
  <si>
    <r>
      <rPr>
        <sz val="11"/>
        <rFont val="Times New Roman"/>
        <family val="1"/>
      </rPr>
      <t>343A1449G004</t>
    </r>
  </si>
  <si>
    <r>
      <rPr>
        <sz val="11"/>
        <rFont val="Times New Roman"/>
        <family val="1"/>
      </rPr>
      <t>PW120011-139- 01</t>
    </r>
  </si>
  <si>
    <r>
      <rPr>
        <sz val="11"/>
        <rFont val="Times New Roman"/>
        <family val="1"/>
      </rPr>
      <t>268B9084P001</t>
    </r>
  </si>
  <si>
    <r>
      <rPr>
        <sz val="11"/>
        <rFont val="Times New Roman"/>
        <family val="1"/>
      </rPr>
      <t>MSIV OLU Module</t>
    </r>
  </si>
  <si>
    <r>
      <rPr>
        <sz val="11"/>
        <rFont val="Times New Roman"/>
        <family val="1"/>
      </rPr>
      <t>PW120011-082- 01</t>
    </r>
  </si>
  <si>
    <r>
      <rPr>
        <sz val="11"/>
        <rFont val="Times New Roman"/>
        <family val="1"/>
      </rPr>
      <t>MSIV OB LD</t>
    </r>
  </si>
  <si>
    <r>
      <rPr>
        <sz val="11"/>
        <rFont val="Times New Roman"/>
        <family val="1"/>
      </rPr>
      <t>U3</t>
    </r>
  </si>
  <si>
    <r>
      <rPr>
        <sz val="11"/>
        <rFont val="Times New Roman"/>
        <family val="1"/>
      </rPr>
      <t>343A2143G003</t>
    </r>
  </si>
  <si>
    <r>
      <rPr>
        <sz val="11"/>
        <rFont val="Times New Roman"/>
        <family val="1"/>
      </rPr>
      <t>N/A **</t>
    </r>
  </si>
  <si>
    <r>
      <rPr>
        <sz val="11"/>
        <rFont val="Times New Roman"/>
        <family val="1"/>
      </rPr>
      <t>343A2144P001</t>
    </r>
  </si>
  <si>
    <r>
      <rPr>
        <sz val="11"/>
        <rFont val="Times New Roman"/>
        <family val="1"/>
      </rPr>
      <t>Rev 3</t>
    </r>
  </si>
  <si>
    <r>
      <rPr>
        <sz val="11"/>
        <rFont val="Times New Roman"/>
        <family val="1"/>
      </rPr>
      <t>MSIV IB LD</t>
    </r>
  </si>
  <si>
    <r>
      <rPr>
        <sz val="11"/>
        <rFont val="Times New Roman"/>
        <family val="1"/>
      </rPr>
      <t>MSIV OB Test LD</t>
    </r>
  </si>
  <si>
    <r>
      <rPr>
        <sz val="11"/>
        <rFont val="Times New Roman"/>
        <family val="1"/>
      </rPr>
      <t>343A2143G002</t>
    </r>
  </si>
  <si>
    <r>
      <rPr>
        <b/>
        <sz val="11"/>
        <rFont val="Times New Roman"/>
        <family val="1"/>
      </rPr>
      <t>RTIF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1201</t>
    </r>
  </si>
  <si>
    <r>
      <rPr>
        <sz val="11"/>
        <rFont val="Times New Roman"/>
        <family val="1"/>
      </rPr>
      <t>PW140011-018- 02</t>
    </r>
  </si>
  <si>
    <r>
      <rPr>
        <sz val="11"/>
        <rFont val="Times New Roman"/>
        <family val="1"/>
      </rPr>
      <t>PW140011-019- 02</t>
    </r>
  </si>
  <si>
    <r>
      <rPr>
        <sz val="11"/>
        <rFont val="Times New Roman"/>
        <family val="1"/>
      </rPr>
      <t>PW130011-034- 10</t>
    </r>
  </si>
  <si>
    <r>
      <rPr>
        <sz val="11"/>
        <rFont val="Times New Roman"/>
        <family val="1"/>
      </rPr>
      <t>1001754T3B-002</t>
    </r>
  </si>
  <si>
    <r>
      <rPr>
        <sz val="11"/>
        <rFont val="Times New Roman"/>
        <family val="1"/>
      </rPr>
      <t>PW140011-016- 02</t>
    </r>
  </si>
  <si>
    <r>
      <rPr>
        <sz val="11"/>
        <rFont val="Times New Roman"/>
        <family val="1"/>
      </rPr>
      <t>PW140011-016- 06</t>
    </r>
  </si>
  <si>
    <r>
      <rPr>
        <sz val="11"/>
        <rFont val="Times New Roman"/>
        <family val="1"/>
      </rPr>
      <t>PW140011-017- 02</t>
    </r>
  </si>
  <si>
    <r>
      <rPr>
        <sz val="11"/>
        <rFont val="Times New Roman"/>
        <family val="1"/>
      </rPr>
      <t>PW140011-017- 06</t>
    </r>
  </si>
  <si>
    <r>
      <rPr>
        <sz val="11"/>
        <rFont val="Times New Roman"/>
        <family val="1"/>
      </rPr>
      <t>70573RWA1-1</t>
    </r>
  </si>
  <si>
    <r>
      <rPr>
        <sz val="11"/>
        <rFont val="Times New Roman"/>
        <family val="1"/>
      </rPr>
      <t>PW120011-139- 02</t>
    </r>
  </si>
  <si>
    <r>
      <rPr>
        <sz val="11"/>
        <rFont val="Times New Roman"/>
        <family val="1"/>
      </rPr>
      <t>PW120011-082- 02</t>
    </r>
  </si>
  <si>
    <r>
      <rPr>
        <sz val="11"/>
        <rFont val="Times New Roman"/>
        <family val="1"/>
      </rPr>
      <t>RPS Load Driver</t>
    </r>
  </si>
  <si>
    <r>
      <rPr>
        <sz val="11"/>
        <rFont val="Times New Roman"/>
        <family val="1"/>
      </rPr>
      <t>343A2143G001</t>
    </r>
  </si>
  <si>
    <r>
      <rPr>
        <sz val="11"/>
        <rFont val="Times New Roman"/>
        <family val="1"/>
      </rPr>
      <t>MSIV IB Test LD</t>
    </r>
  </si>
  <si>
    <r>
      <rPr>
        <b/>
        <sz val="11"/>
        <rFont val="Times New Roman"/>
        <family val="1"/>
      </rPr>
      <t>RTIF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1301</t>
    </r>
  </si>
  <si>
    <r>
      <rPr>
        <sz val="11"/>
        <rFont val="Times New Roman"/>
        <family val="1"/>
      </rPr>
      <t>PW140011-018- 03</t>
    </r>
  </si>
  <si>
    <r>
      <rPr>
        <sz val="11"/>
        <rFont val="Times New Roman"/>
        <family val="1"/>
      </rPr>
      <t>PW140011-019- 03</t>
    </r>
  </si>
  <si>
    <r>
      <rPr>
        <sz val="11"/>
        <rFont val="Times New Roman"/>
        <family val="1"/>
      </rPr>
      <t>PW130011-034- 11</t>
    </r>
  </si>
  <si>
    <r>
      <rPr>
        <sz val="11"/>
        <rFont val="Times New Roman"/>
        <family val="1"/>
      </rPr>
      <t>DTMU2U51- 001A</t>
    </r>
  </si>
  <si>
    <r>
      <rPr>
        <sz val="11"/>
        <rFont val="Times New Roman"/>
        <family val="1"/>
      </rPr>
      <t>DTMU2U52- 001A</t>
    </r>
  </si>
  <si>
    <r>
      <rPr>
        <sz val="11"/>
        <rFont val="Times New Roman"/>
        <family val="1"/>
      </rPr>
      <t>DTMU2U53- 001A</t>
    </r>
  </si>
  <si>
    <r>
      <rPr>
        <sz val="11"/>
        <rFont val="Times New Roman"/>
        <family val="1"/>
      </rPr>
      <t>PW140011-016- 03</t>
    </r>
  </si>
  <si>
    <r>
      <rPr>
        <sz val="11"/>
        <rFont val="Times New Roman"/>
        <family val="1"/>
      </rPr>
      <t>PW140011-016- 07</t>
    </r>
  </si>
  <si>
    <r>
      <rPr>
        <sz val="11"/>
        <rFont val="Times New Roman"/>
        <family val="1"/>
      </rPr>
      <t>PW140011-017- 03</t>
    </r>
  </si>
  <si>
    <r>
      <rPr>
        <sz val="11"/>
        <rFont val="Times New Roman"/>
        <family val="1"/>
      </rPr>
      <t>PW140011-017- 07</t>
    </r>
  </si>
  <si>
    <t>Chassis Name</t>
    <phoneticPr fontId="4" type="noConversion"/>
  </si>
  <si>
    <t>Serial Number</t>
    <phoneticPr fontId="4" type="noConversion"/>
  </si>
  <si>
    <t>APRM A</t>
    <phoneticPr fontId="4" type="noConversion"/>
  </si>
  <si>
    <t>98993756TI-12</t>
    <phoneticPr fontId="4" type="noConversion"/>
  </si>
  <si>
    <t>APRM B</t>
    <phoneticPr fontId="4" type="noConversion"/>
  </si>
  <si>
    <t>98993756TI-10</t>
    <phoneticPr fontId="4" type="noConversion"/>
  </si>
  <si>
    <t>APRM C</t>
    <phoneticPr fontId="4" type="noConversion"/>
  </si>
  <si>
    <t>98993756TI-15</t>
    <phoneticPr fontId="4" type="noConversion"/>
  </si>
  <si>
    <t>APRM D</t>
  </si>
  <si>
    <t>98993756TI-17</t>
    <phoneticPr fontId="4" type="noConversion"/>
  </si>
  <si>
    <t>LPRM A</t>
    <phoneticPr fontId="4" type="noConversion"/>
  </si>
  <si>
    <t>98993756TI-14</t>
    <phoneticPr fontId="4" type="noConversion"/>
  </si>
  <si>
    <t>98993756TI-8</t>
  </si>
  <si>
    <t>LPRM B</t>
  </si>
  <si>
    <t>LPRM C</t>
  </si>
  <si>
    <t>98993756TI-16</t>
    <phoneticPr fontId="4" type="noConversion"/>
  </si>
  <si>
    <t>LPRM D</t>
  </si>
  <si>
    <t>98993756TI-18</t>
  </si>
  <si>
    <t>SRNM A</t>
  </si>
  <si>
    <t>23-0641-12</t>
  </si>
  <si>
    <t>23-0641-12</t>
    <phoneticPr fontId="4" type="noConversion"/>
  </si>
  <si>
    <t>SRNM B</t>
  </si>
  <si>
    <t>SRNM J</t>
  </si>
  <si>
    <t>SRNM E</t>
  </si>
  <si>
    <t>23-0641-20</t>
  </si>
  <si>
    <t>23-0641-11</t>
  </si>
  <si>
    <t>23-0641-05</t>
  </si>
  <si>
    <t>SRNM F</t>
  </si>
  <si>
    <r>
      <t>P</t>
    </r>
    <r>
      <rPr>
        <sz val="10"/>
        <color rgb="FF000000"/>
        <rFont val="Times New Roman"/>
        <family val="1"/>
      </rPr>
      <t>anel</t>
    </r>
    <phoneticPr fontId="4" type="noConversion"/>
  </si>
  <si>
    <r>
      <rPr>
        <b/>
        <sz val="11"/>
        <rFont val="Times New Roman"/>
        <family val="1"/>
      </rPr>
      <t>NMS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1102</t>
    </r>
    <phoneticPr fontId="4" type="noConversion"/>
  </si>
  <si>
    <r>
      <rPr>
        <b/>
        <sz val="11"/>
        <rFont val="Times New Roman"/>
        <family val="1"/>
      </rPr>
      <t>PRM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1303</t>
    </r>
    <phoneticPr fontId="4" type="noConversion"/>
  </si>
  <si>
    <r>
      <rPr>
        <b/>
        <sz val="11"/>
        <rFont val="Times New Roman"/>
        <family val="1"/>
      </rPr>
      <t xml:space="preserve">RMU 
</t>
    </r>
    <r>
      <rPr>
        <sz val="11"/>
        <rFont val="Times New Roman"/>
        <family val="1"/>
      </rPr>
      <t>1H23-PL-
307D</t>
    </r>
    <phoneticPr fontId="4" type="noConversion"/>
  </si>
  <si>
    <r>
      <rPr>
        <b/>
        <sz val="11"/>
        <rFont val="Times New Roman"/>
        <family val="1"/>
      </rPr>
      <t xml:space="preserve">RMU 
</t>
    </r>
    <r>
      <rPr>
        <sz val="11"/>
        <rFont val="Times New Roman"/>
        <family val="1"/>
      </rPr>
      <t>1H23-PL-
307C</t>
    </r>
    <phoneticPr fontId="4" type="noConversion"/>
  </si>
  <si>
    <r>
      <rPr>
        <b/>
        <sz val="11"/>
        <rFont val="Times New Roman"/>
        <family val="1"/>
      </rPr>
      <t xml:space="preserve">RMU 
</t>
    </r>
    <r>
      <rPr>
        <sz val="11"/>
        <rFont val="Times New Roman"/>
        <family val="1"/>
      </rPr>
      <t>1H23-PL-
307B</t>
    </r>
    <phoneticPr fontId="4" type="noConversion"/>
  </si>
  <si>
    <r>
      <rPr>
        <b/>
        <sz val="11"/>
        <rFont val="Times New Roman"/>
        <family val="1"/>
      </rPr>
      <t xml:space="preserve">RMU 
</t>
    </r>
    <r>
      <rPr>
        <sz val="11"/>
        <rFont val="Times New Roman"/>
        <family val="1"/>
      </rPr>
      <t>1H23-PL-
307A</t>
    </r>
    <phoneticPr fontId="4" type="noConversion"/>
  </si>
  <si>
    <r>
      <rPr>
        <b/>
        <sz val="11"/>
        <rFont val="Times New Roman"/>
        <family val="1"/>
      </rPr>
      <t>ATIP-</t>
    </r>
    <r>
      <rPr>
        <b/>
        <sz val="11"/>
        <rFont val="Times New Roman"/>
        <family val="1"/>
      </rPr>
      <t>MRBM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1H12-PL-
</t>
    </r>
    <r>
      <rPr>
        <b/>
        <sz val="11"/>
        <rFont val="Times New Roman"/>
        <family val="1"/>
      </rPr>
      <t>1034</t>
    </r>
    <phoneticPr fontId="4" type="noConversion"/>
  </si>
  <si>
    <t>System</t>
    <phoneticPr fontId="4" type="noConversion"/>
  </si>
  <si>
    <r>
      <t>EPROM R</t>
    </r>
    <r>
      <rPr>
        <sz val="10"/>
        <color rgb="FF000000"/>
        <rFont val="Times New Roman"/>
        <family val="1"/>
      </rPr>
      <t>ev</t>
    </r>
    <phoneticPr fontId="4" type="noConversion"/>
  </si>
  <si>
    <t>Equipment Full Name</t>
    <phoneticPr fontId="4" type="noConversion"/>
  </si>
  <si>
    <t>APRM B 98993756TI-10</t>
  </si>
  <si>
    <t>APRM C 98993756TI-15</t>
  </si>
  <si>
    <t>LPRM A 98993756TI-14</t>
  </si>
  <si>
    <t>LPRM B 98993756TI-8</t>
  </si>
  <si>
    <t>LPRM C 98993756TI-16</t>
  </si>
  <si>
    <t>LPRM D 98993756TI-18</t>
  </si>
  <si>
    <t>SRNM A 23-0641-12</t>
  </si>
  <si>
    <t>SRNM E 23-0641-20</t>
  </si>
  <si>
    <t>SRNM J 23-0641-11</t>
  </si>
  <si>
    <t>SRNM B 23-0641-05</t>
  </si>
  <si>
    <t>SRNM F 23-0641-16</t>
  </si>
  <si>
    <t>SRNM C 23-0641-19</t>
  </si>
  <si>
    <t>SRNM G 23-0641-07</t>
  </si>
  <si>
    <t>SRNM L 23-0641-09</t>
  </si>
  <si>
    <t>SRNM D 23-0641-18</t>
  </si>
  <si>
    <t>SRNM H 23-0641-01</t>
  </si>
  <si>
    <t>NMSCLI A 02026730TT-8</t>
  </si>
  <si>
    <t>NMSCLI B 02026730TT-6</t>
  </si>
  <si>
    <t>NMSCLI C 02026730TT-7</t>
  </si>
  <si>
    <t>NMSCLI D 02026730TT-9</t>
  </si>
  <si>
    <t>ATCU A 23-2435-06</t>
  </si>
  <si>
    <t>ATCU B 23-2435-08</t>
  </si>
  <si>
    <t>ATCU C 23-2435-04</t>
  </si>
  <si>
    <t>MSLRM A – 6 DECADE 02027190T1-2</t>
  </si>
  <si>
    <t>HCWLRM A– 6 DECADE 02027190T1-3</t>
  </si>
  <si>
    <t>DWLRM A– 8 DECADE 02027190T2-4</t>
  </si>
  <si>
    <t>RBVRM-B 98053959TG-4</t>
  </si>
  <si>
    <t>MSLRM B – 6 DECADE 02027190T1- 12</t>
  </si>
  <si>
    <t>DWLRM B– 8 DECADE 02027190T2-6</t>
  </si>
  <si>
    <t>RBVRM-C 98053959TG-2</t>
  </si>
  <si>
    <t>MSLRM C – 6 DECADE 02027190T1- 11</t>
  </si>
  <si>
    <t>RBVRM-D 98053959TG-9</t>
  </si>
  <si>
    <t>RMU-1 431000063T4- 6</t>
  </si>
  <si>
    <t>RMU-2 431000063R14 -3</t>
  </si>
  <si>
    <t>RMU-3 431000063T4- 4</t>
  </si>
  <si>
    <t>RMU-4 431000063R14 -2</t>
  </si>
  <si>
    <t>DTM 431000063T3- 7</t>
  </si>
  <si>
    <t>CIM 431000063T1- 5</t>
  </si>
  <si>
    <t>TLU 431000063T2- 5</t>
  </si>
  <si>
    <t>SLC LP 70573RW1-1</t>
  </si>
  <si>
    <t>RPS OLU 431000395T2- 1</t>
  </si>
  <si>
    <t>MSIV OLU 431000395T1- 5</t>
  </si>
  <si>
    <t>MSIV  IB   LD -3 431001348T3- 1</t>
  </si>
  <si>
    <t>MSIV OB TEST LD-1 431001348T8- 1</t>
  </si>
  <si>
    <t>DTM 431000063T3- 5</t>
  </si>
  <si>
    <t>CIM431000063T1- 8</t>
  </si>
  <si>
    <t>TLU 431000063T2- 8</t>
  </si>
  <si>
    <t>SLC LP 431000393TA- 2</t>
  </si>
  <si>
    <t>RPS OLU 431000395T2- 5</t>
  </si>
  <si>
    <t>MSIV OLU 431000395T1- 6</t>
  </si>
  <si>
    <t>RPS LD-A 431001348T1- 1</t>
  </si>
  <si>
    <t>MSIV  OB  LD - 3 431001348T6- 1</t>
  </si>
  <si>
    <t>MSIV  IB   LD -2 431001348T5- 1</t>
  </si>
  <si>
    <t>MSIV IB TEST LD-1 431001348T7- 1</t>
  </si>
  <si>
    <t>DTM 431000063T3- 3</t>
  </si>
  <si>
    <t>CIM 431000063T1- 1</t>
  </si>
  <si>
    <t>TLU 431000063T2- 3</t>
  </si>
  <si>
    <t>APRM A 98993756TI-12</t>
    <phoneticPr fontId="4" type="noConversion"/>
  </si>
  <si>
    <t>MSIV OB LD - 2 431001348T4- 1</t>
    <phoneticPr fontId="4" type="noConversion"/>
  </si>
  <si>
    <r>
      <rPr>
        <b/>
        <sz val="11"/>
        <rFont val="Times New Roman"/>
        <family val="1"/>
      </rPr>
      <t>NMS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1H12-PL-</t>
    </r>
    <r>
      <rPr>
        <b/>
        <sz val="11"/>
        <rFont val="Times New Roman"/>
        <family val="1"/>
      </rPr>
      <t>1302</t>
    </r>
    <phoneticPr fontId="4" type="noConversion"/>
  </si>
  <si>
    <r>
      <t>S</t>
    </r>
    <r>
      <rPr>
        <sz val="10"/>
        <color rgb="FF000000"/>
        <rFont val="Times New Roman"/>
        <family val="1"/>
      </rPr>
      <t>RNM L</t>
    </r>
    <phoneticPr fontId="4" type="noConversion"/>
  </si>
  <si>
    <r>
      <t>S</t>
    </r>
    <r>
      <rPr>
        <sz val="10"/>
        <color rgb="FF000000"/>
        <rFont val="Times New Roman"/>
        <family val="1"/>
      </rPr>
      <t>RNM D</t>
    </r>
    <phoneticPr fontId="4" type="noConversion"/>
  </si>
  <si>
    <r>
      <t>S</t>
    </r>
    <r>
      <rPr>
        <sz val="10"/>
        <color rgb="FF000000"/>
        <rFont val="Times New Roman"/>
        <family val="1"/>
      </rPr>
      <t>RNM H</t>
    </r>
    <phoneticPr fontId="4" type="noConversion"/>
  </si>
  <si>
    <r>
      <t>N</t>
    </r>
    <r>
      <rPr>
        <sz val="10"/>
        <color rgb="FF000000"/>
        <rFont val="Times New Roman"/>
        <family val="1"/>
      </rPr>
      <t>MSCLI A</t>
    </r>
    <phoneticPr fontId="4" type="noConversion"/>
  </si>
  <si>
    <t>NMSCLI B</t>
  </si>
  <si>
    <t>NMSCLI B</t>
    <phoneticPr fontId="4" type="noConversion"/>
  </si>
  <si>
    <t>NMSCLI C</t>
  </si>
  <si>
    <t>NMSCLI C</t>
    <phoneticPr fontId="4" type="noConversion"/>
  </si>
  <si>
    <t>NMSCLI D</t>
  </si>
  <si>
    <t>NMSCLI D</t>
    <phoneticPr fontId="4" type="noConversion"/>
  </si>
  <si>
    <t>ATCU A</t>
  </si>
  <si>
    <t>ATCU A</t>
    <phoneticPr fontId="4" type="noConversion"/>
  </si>
  <si>
    <r>
      <t>A</t>
    </r>
    <r>
      <rPr>
        <sz val="10"/>
        <color rgb="FF000000"/>
        <rFont val="Times New Roman"/>
        <family val="1"/>
      </rPr>
      <t>TCU B</t>
    </r>
    <phoneticPr fontId="4" type="noConversion"/>
  </si>
  <si>
    <r>
      <t>A</t>
    </r>
    <r>
      <rPr>
        <sz val="10"/>
        <color rgb="FF000000"/>
        <rFont val="Times New Roman"/>
        <family val="1"/>
      </rPr>
      <t>TCU C</t>
    </r>
    <phoneticPr fontId="4" type="noConversion"/>
  </si>
  <si>
    <r>
      <t>M</t>
    </r>
    <r>
      <rPr>
        <sz val="10"/>
        <color rgb="FF000000"/>
        <rFont val="Times New Roman"/>
        <family val="1"/>
      </rPr>
      <t>SLRM A</t>
    </r>
    <phoneticPr fontId="4" type="noConversion"/>
  </si>
  <si>
    <r>
      <t>H</t>
    </r>
    <r>
      <rPr>
        <sz val="10"/>
        <color rgb="FF000000"/>
        <rFont val="Times New Roman"/>
        <family val="1"/>
      </rPr>
      <t>CWLRM A</t>
    </r>
    <phoneticPr fontId="4" type="noConversion"/>
  </si>
  <si>
    <r>
      <t>D</t>
    </r>
    <r>
      <rPr>
        <sz val="10"/>
        <color rgb="FF000000"/>
        <rFont val="Times New Roman"/>
        <family val="1"/>
      </rPr>
      <t>WLRM A</t>
    </r>
    <phoneticPr fontId="4" type="noConversion"/>
  </si>
  <si>
    <r>
      <t>T</t>
    </r>
    <r>
      <rPr>
        <sz val="10"/>
        <color rgb="FF000000"/>
        <rFont val="Times New Roman"/>
        <family val="1"/>
      </rPr>
      <t>LU</t>
    </r>
    <phoneticPr fontId="4" type="noConversion"/>
  </si>
  <si>
    <r>
      <t>C</t>
    </r>
    <r>
      <rPr>
        <sz val="10"/>
        <color rgb="FF000000"/>
        <rFont val="Times New Roman"/>
        <family val="1"/>
      </rPr>
      <t>IM</t>
    </r>
    <phoneticPr fontId="4" type="noConversion"/>
  </si>
  <si>
    <r>
      <t>D</t>
    </r>
    <r>
      <rPr>
        <sz val="10"/>
        <color rgb="FF000000"/>
        <rFont val="Times New Roman"/>
        <family val="1"/>
      </rPr>
      <t>TM</t>
    </r>
    <phoneticPr fontId="4" type="noConversion"/>
  </si>
  <si>
    <r>
      <t>M</t>
    </r>
    <r>
      <rPr>
        <sz val="10"/>
        <color rgb="FF000000"/>
        <rFont val="Times New Roman"/>
        <family val="1"/>
      </rPr>
      <t>SIV IB TEST LD-1</t>
    </r>
    <phoneticPr fontId="4" type="noConversion"/>
  </si>
  <si>
    <r>
      <t>M</t>
    </r>
    <r>
      <rPr>
        <sz val="10"/>
        <color rgb="FF000000"/>
        <rFont val="Times New Roman"/>
        <family val="1"/>
      </rPr>
      <t>SIV IB LD-2</t>
    </r>
    <phoneticPr fontId="4" type="noConversion"/>
  </si>
  <si>
    <t>MSIV OB LD-3</t>
  </si>
  <si>
    <t>MSIV OB LD-3</t>
    <phoneticPr fontId="4" type="noConversion"/>
  </si>
  <si>
    <t>RPS LD-A</t>
  </si>
  <si>
    <t>RPS LD-A</t>
    <phoneticPr fontId="4" type="noConversion"/>
  </si>
  <si>
    <t>MSIV OLU</t>
  </si>
  <si>
    <t>MSIV OLU</t>
    <phoneticPr fontId="4" type="noConversion"/>
  </si>
  <si>
    <r>
      <t>R</t>
    </r>
    <r>
      <rPr>
        <sz val="10"/>
        <color rgb="FF000000"/>
        <rFont val="Times New Roman"/>
        <family val="1"/>
      </rPr>
      <t>PS OLU</t>
    </r>
    <phoneticPr fontId="4" type="noConversion"/>
  </si>
  <si>
    <t>SLC LP</t>
  </si>
  <si>
    <t>SLC LP</t>
    <phoneticPr fontId="4" type="noConversion"/>
  </si>
  <si>
    <r>
      <t>MSIV OB TEST LD</t>
    </r>
    <r>
      <rPr>
        <sz val="10"/>
        <color rgb="FF000000"/>
        <rFont val="Times New Roman"/>
        <family val="1"/>
      </rPr>
      <t>-1</t>
    </r>
    <phoneticPr fontId="4" type="noConversion"/>
  </si>
  <si>
    <r>
      <t>M</t>
    </r>
    <r>
      <rPr>
        <sz val="10"/>
        <color rgb="FF000000"/>
        <rFont val="Times New Roman"/>
        <family val="1"/>
      </rPr>
      <t>SIV IB LD-3</t>
    </r>
    <phoneticPr fontId="4" type="noConversion"/>
  </si>
  <si>
    <r>
      <t>M</t>
    </r>
    <r>
      <rPr>
        <sz val="10"/>
        <color rgb="FF000000"/>
        <rFont val="Times New Roman"/>
        <family val="1"/>
      </rPr>
      <t>SIV OB LD-2</t>
    </r>
    <phoneticPr fontId="4" type="noConversion"/>
  </si>
  <si>
    <r>
      <t>M</t>
    </r>
    <r>
      <rPr>
        <sz val="10"/>
        <color rgb="FF000000"/>
        <rFont val="Times New Roman"/>
        <family val="1"/>
      </rPr>
      <t>SIV OLU</t>
    </r>
    <phoneticPr fontId="4" type="noConversion"/>
  </si>
  <si>
    <r>
      <t>S</t>
    </r>
    <r>
      <rPr>
        <sz val="10"/>
        <color rgb="FF000000"/>
        <rFont val="Times New Roman"/>
        <family val="1"/>
      </rPr>
      <t>LC LP</t>
    </r>
    <phoneticPr fontId="4" type="noConversion"/>
  </si>
  <si>
    <r>
      <t>R</t>
    </r>
    <r>
      <rPr>
        <sz val="10"/>
        <color rgb="FF000000"/>
        <rFont val="Times New Roman"/>
        <family val="1"/>
      </rPr>
      <t>MU-4</t>
    </r>
    <phoneticPr fontId="4" type="noConversion"/>
  </si>
  <si>
    <r>
      <t>R</t>
    </r>
    <r>
      <rPr>
        <sz val="10"/>
        <color rgb="FF000000"/>
        <rFont val="Times New Roman"/>
        <family val="1"/>
      </rPr>
      <t>MU-3</t>
    </r>
    <phoneticPr fontId="4" type="noConversion"/>
  </si>
  <si>
    <t>RMU-2</t>
  </si>
  <si>
    <t>RMU-2</t>
    <phoneticPr fontId="4" type="noConversion"/>
  </si>
  <si>
    <r>
      <t>R</t>
    </r>
    <r>
      <rPr>
        <sz val="10"/>
        <color rgb="FF000000"/>
        <rFont val="Times New Roman"/>
        <family val="1"/>
      </rPr>
      <t>MU-1</t>
    </r>
    <phoneticPr fontId="4" type="noConversion"/>
  </si>
  <si>
    <r>
      <t>R</t>
    </r>
    <r>
      <rPr>
        <sz val="10"/>
        <color rgb="FF000000"/>
        <rFont val="Times New Roman"/>
        <family val="1"/>
      </rPr>
      <t>BVRM-D</t>
    </r>
    <phoneticPr fontId="4" type="noConversion"/>
  </si>
  <si>
    <r>
      <rPr>
        <i/>
        <sz val="11"/>
        <rFont val="Times New Roman"/>
        <family val="1"/>
      </rPr>
      <t>MSLRM</t>
    </r>
    <r>
      <rPr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>D</t>
    </r>
    <r>
      <rPr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>-</t>
    </r>
    <r>
      <rPr>
        <sz val="11"/>
        <rFont val="Times New Roman"/>
        <family val="1"/>
      </rPr>
      <t xml:space="preserve">   </t>
    </r>
    <r>
      <rPr>
        <i/>
        <sz val="11"/>
        <rFont val="Times New Roman"/>
        <family val="1"/>
      </rPr>
      <t>6</t>
    </r>
    <r>
      <rPr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>DECADE</t>
    </r>
    <r>
      <rPr>
        <sz val="11"/>
        <rFont val="Times New Roman"/>
        <family val="1"/>
      </rPr>
      <t xml:space="preserve"> 02027190T1-9</t>
    </r>
    <phoneticPr fontId="4" type="noConversion"/>
  </si>
  <si>
    <t>MSLRM D-6 DECADE</t>
  </si>
  <si>
    <t>MSLRM D-6 DECADE</t>
    <phoneticPr fontId="4" type="noConversion"/>
  </si>
  <si>
    <t>MSLRM C-6 DECADE</t>
  </si>
  <si>
    <t>MSLRM C-6 DECADE</t>
    <phoneticPr fontId="4" type="noConversion"/>
  </si>
  <si>
    <r>
      <t>R</t>
    </r>
    <r>
      <rPr>
        <sz val="10"/>
        <color rgb="FF000000"/>
        <rFont val="Times New Roman"/>
        <family val="1"/>
      </rPr>
      <t>BVRM-C</t>
    </r>
    <phoneticPr fontId="4" type="noConversion"/>
  </si>
  <si>
    <r>
      <t>D</t>
    </r>
    <r>
      <rPr>
        <sz val="10"/>
        <color rgb="FF000000"/>
        <rFont val="Times New Roman"/>
        <family val="1"/>
      </rPr>
      <t>WLRM B-8 DECADE</t>
    </r>
    <phoneticPr fontId="4" type="noConversion"/>
  </si>
  <si>
    <r>
      <t>S</t>
    </r>
    <r>
      <rPr>
        <sz val="10"/>
        <color rgb="FF000000"/>
        <rFont val="Times New Roman"/>
        <family val="1"/>
      </rPr>
      <t>CLRM B-8 DECADE</t>
    </r>
    <phoneticPr fontId="4" type="noConversion"/>
  </si>
  <si>
    <r>
      <t>M</t>
    </r>
    <r>
      <rPr>
        <sz val="10"/>
        <color rgb="FF000000"/>
        <rFont val="Times New Roman"/>
        <family val="1"/>
      </rPr>
      <t>SLRM B-6 DECADE</t>
    </r>
    <phoneticPr fontId="4" type="noConversion"/>
  </si>
  <si>
    <r>
      <t>R</t>
    </r>
    <r>
      <rPr>
        <sz val="10"/>
        <color rgb="FF000000"/>
        <rFont val="Times New Roman"/>
        <family val="1"/>
      </rPr>
      <t>BVRM-B</t>
    </r>
    <phoneticPr fontId="4" type="noConversion"/>
  </si>
  <si>
    <t>SCLRM B-8 DECADE</t>
  </si>
  <si>
    <t>SCLRM A-8 DECADE</t>
  </si>
  <si>
    <t>SCLRM A-8 DECADE</t>
    <phoneticPr fontId="4" type="noConversion"/>
  </si>
  <si>
    <t>PW120011-058- 02</t>
    <phoneticPr fontId="4" type="noConversion"/>
  </si>
  <si>
    <t xml:space="preserve">NMS </t>
  </si>
  <si>
    <t xml:space="preserve">ATIP-MRBM </t>
  </si>
  <si>
    <t xml:space="preserve">PRM </t>
  </si>
  <si>
    <t xml:space="preserve">RMU </t>
  </si>
  <si>
    <t xml:space="preserve">RTIF </t>
  </si>
  <si>
    <t xml:space="preserve"> 1H12-PL-1302</t>
  </si>
  <si>
    <t>System</t>
    <phoneticPr fontId="4" type="noConversion"/>
  </si>
  <si>
    <t>Panel</t>
    <phoneticPr fontId="4" type="noConversion"/>
  </si>
  <si>
    <t>APRM A</t>
  </si>
  <si>
    <t>APRM B</t>
  </si>
  <si>
    <t>APRM C</t>
  </si>
  <si>
    <t>LPRM A</t>
  </si>
  <si>
    <t>SRNM C</t>
  </si>
  <si>
    <t>SRNM G</t>
  </si>
  <si>
    <t>SRNM L</t>
  </si>
  <si>
    <t>SRNM D</t>
  </si>
  <si>
    <t>SRNM H</t>
  </si>
  <si>
    <t>NMSCLI A</t>
  </si>
  <si>
    <t>ATCU B</t>
  </si>
  <si>
    <t>ATCU C</t>
  </si>
  <si>
    <t>MSLRM A</t>
  </si>
  <si>
    <t>HCWLRM A</t>
  </si>
  <si>
    <t>DWLRM A</t>
  </si>
  <si>
    <t>RBVRM-B</t>
  </si>
  <si>
    <t>MSLRM B-6 DECADE</t>
  </si>
  <si>
    <t>DWLRM B-8 DECADE</t>
  </si>
  <si>
    <t>RBVRM-C</t>
  </si>
  <si>
    <t>RBVRM-D</t>
  </si>
  <si>
    <t>RMU-1</t>
  </si>
  <si>
    <t>RMU-3</t>
  </si>
  <si>
    <t>RMU-4</t>
  </si>
  <si>
    <t>DTM</t>
  </si>
  <si>
    <t>CIM</t>
  </si>
  <si>
    <t>TLU</t>
  </si>
  <si>
    <t>RPS OLU</t>
  </si>
  <si>
    <t>MSIV OB LD-2</t>
  </si>
  <si>
    <t>MSIV IB LD-3</t>
  </si>
  <si>
    <t>MSIV OB TEST LD-1</t>
  </si>
  <si>
    <t>MSIV IB LD-2</t>
  </si>
  <si>
    <t>MSIV IB TEST LD-1</t>
  </si>
  <si>
    <r>
      <t>C</t>
    </r>
    <r>
      <rPr>
        <sz val="10"/>
        <color rgb="FF000000"/>
        <rFont val="Times New Roman"/>
        <family val="1"/>
      </rPr>
      <t>hassisName</t>
    </r>
    <phoneticPr fontId="4" type="noConversion"/>
  </si>
  <si>
    <t>ASP Module A9</t>
  </si>
  <si>
    <t>ASP Module A10</t>
  </si>
  <si>
    <t>ASP Module A18</t>
  </si>
  <si>
    <t>Computer Module A19</t>
  </si>
  <si>
    <t>Display Control Module A21</t>
  </si>
  <si>
    <t>Computer Module A13</t>
  </si>
  <si>
    <t>Display Control Module A15</t>
  </si>
  <si>
    <t>SLC Logic Card</t>
  </si>
  <si>
    <t>RPS OLU Module</t>
  </si>
  <si>
    <t>MSIV OLU Module</t>
  </si>
  <si>
    <t>MSIV OB LD</t>
  </si>
  <si>
    <t>MSIV IB LD</t>
  </si>
  <si>
    <t>MSIV OB Test LD</t>
  </si>
  <si>
    <t>RPS Load Driver</t>
  </si>
  <si>
    <t>MSIV IB Test LD</t>
  </si>
  <si>
    <t xml:space="preserve"> ChassisBoardName</t>
    <phoneticPr fontId="4" type="noConversion"/>
  </si>
  <si>
    <t>0</t>
  </si>
  <si>
    <t>1</t>
  </si>
  <si>
    <t>4</t>
  </si>
  <si>
    <t>3</t>
  </si>
  <si>
    <t>Revision</t>
    <phoneticPr fontId="4" type="noConversion"/>
  </si>
  <si>
    <r>
      <rPr>
        <b/>
        <sz val="11"/>
        <rFont val="Times New Roman"/>
        <family val="1"/>
      </rPr>
      <t>Socket</t>
    </r>
    <r>
      <rPr>
        <b/>
        <sz val="11"/>
        <rFont val="Times New Roman"/>
        <family val="1"/>
      </rPr>
      <t>Location</t>
    </r>
    <phoneticPr fontId="4" type="noConversion"/>
  </si>
  <si>
    <r>
      <rPr>
        <b/>
        <sz val="11"/>
        <rFont val="Times New Roman"/>
        <family val="1"/>
      </rPr>
      <t>Serial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Number</t>
    </r>
    <phoneticPr fontId="4" type="noConversion"/>
  </si>
  <si>
    <r>
      <rPr>
        <b/>
        <sz val="11"/>
        <rFont val="Times New Roman"/>
        <family val="1"/>
      </rPr>
      <t xml:space="preserve">EPROM
</t>
    </r>
    <r>
      <rPr>
        <b/>
        <sz val="11"/>
        <rFont val="Times New Roman"/>
        <family val="1"/>
      </rPr>
      <t>Assembly</t>
    </r>
    <phoneticPr fontId="4" type="noConversion"/>
  </si>
  <si>
    <t>Program</t>
    <phoneticPr fontId="4" type="noConversion"/>
  </si>
  <si>
    <t>1H12-PL-1102</t>
  </si>
  <si>
    <t>1H12-PL-1302</t>
  </si>
  <si>
    <t>1H12-PL-1402</t>
  </si>
  <si>
    <t>1H12-PL-1202</t>
  </si>
  <si>
    <t>1H12-PL-1034</t>
  </si>
  <si>
    <t>1H12-PL-1203</t>
  </si>
  <si>
    <t>1H12-PL-1303</t>
  </si>
  <si>
    <t>1H12-PL-1403</t>
  </si>
  <si>
    <t>1H23-PL-307A</t>
  </si>
  <si>
    <t>1H23-PL-307B</t>
  </si>
  <si>
    <t>1H23-PL-307C</t>
  </si>
  <si>
    <t>1H23-PL-307D</t>
  </si>
  <si>
    <t>1H12-PL-1101</t>
  </si>
  <si>
    <t>1H12-PL-1201</t>
  </si>
  <si>
    <t>1H12-PL-1301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</si>
</sst>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9"/>
      <name val="細明體"/>
      <family val="3"/>
      <charset val="136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3"/>
  <sheetViews>
    <sheetView topLeftCell="F1" workbookViewId="0">
      <selection activeCell="F10" sqref="A1:R443"/>
    </sheetView>
  </sheetViews>
  <sheetFormatPr defaultRowHeight="12.75" x14ac:dyDescent="0.2"/>
  <cols>
    <col min="1" max="5" width="31" customWidth="1"/>
    <col min="6" max="6" width="49.6640625" bestFit="1" customWidth="1"/>
    <col min="7" max="9" width="49.6640625" customWidth="1"/>
    <col min="10" max="11" width="24" customWidth="1"/>
    <col min="12" max="12" width="12.5" customWidth="1"/>
    <col min="13" max="13" width="20.1640625" customWidth="1"/>
    <col min="14" max="15" width="20" customWidth="1"/>
    <col min="16" max="17" width="18.1640625" customWidth="1"/>
    <col min="18" max="18" width="12" customWidth="1"/>
  </cols>
  <sheetData>
    <row r="1" spans="1:18" ht="15" x14ac:dyDescent="0.2">
      <c r="A1" s="3" t="s">
        <v>453</v>
      </c>
      <c r="B1" s="2" t="s">
        <v>451</v>
      </c>
      <c r="C1" s="2"/>
      <c r="D1" s="2" t="s">
        <v>443</v>
      </c>
      <c r="E1" s="2"/>
      <c r="F1" t="s">
        <v>0</v>
      </c>
      <c r="G1" t="s">
        <v>415</v>
      </c>
      <c r="I1" t="s">
        <v>416</v>
      </c>
      <c r="J1" t="s">
        <v>1</v>
      </c>
      <c r="L1" t="s">
        <v>2</v>
      </c>
      <c r="M1" t="s">
        <v>3</v>
      </c>
      <c r="N1" t="s">
        <v>4</v>
      </c>
      <c r="P1" t="s">
        <v>5</v>
      </c>
      <c r="Q1" s="2" t="s">
        <v>452</v>
      </c>
      <c r="R1" t="s">
        <v>6</v>
      </c>
    </row>
    <row r="2" spans="1:18" ht="37.15" customHeight="1" x14ac:dyDescent="0.2">
      <c r="A2" s="1" t="s">
        <v>444</v>
      </c>
      <c r="B2" t="str">
        <f>LEFT(A2, SEARCH(" ",A2,1))</f>
        <v xml:space="preserve">NMS </v>
      </c>
      <c r="C2" t="str">
        <f t="shared" ref="C2:C65" si="0">IF(B2="",C1,B2)</f>
        <v xml:space="preserve">NMS </v>
      </c>
      <c r="D2" t="str">
        <f t="shared" ref="D2" si="1">RIGHT(A2,13)</f>
        <v>1H12-PL-
1102</v>
      </c>
      <c r="E2" t="str">
        <f>IF(D2="",E1,D2)</f>
        <v>1H12-PL-
1102</v>
      </c>
      <c r="F2" s="1" t="s">
        <v>511</v>
      </c>
      <c r="G2" s="2" t="s">
        <v>417</v>
      </c>
      <c r="H2" t="str">
        <f>IF(G2="",H1,G2)</f>
        <v>APRM A</v>
      </c>
      <c r="I2" s="2" t="s">
        <v>418</v>
      </c>
      <c r="J2" t="s">
        <v>8</v>
      </c>
      <c r="K2" t="str">
        <f>IF(J2="",K1,J2)</f>
        <v>ASP Module A9</v>
      </c>
      <c r="L2" t="s">
        <v>9</v>
      </c>
      <c r="M2" t="s">
        <v>10</v>
      </c>
      <c r="N2" t="s">
        <v>11</v>
      </c>
      <c r="O2" t="str">
        <f>SUBSTITUTE(N2,"- ","-")</f>
        <v>S98993756-021</v>
      </c>
      <c r="P2" t="s">
        <v>12</v>
      </c>
      <c r="Q2" t="str">
        <f>RIGHT(R2,1)</f>
        <v>0</v>
      </c>
      <c r="R2" t="s">
        <v>13</v>
      </c>
    </row>
    <row r="3" spans="1:18" ht="12" customHeight="1" x14ac:dyDescent="0.2">
      <c r="A3" t="s">
        <v>7</v>
      </c>
      <c r="B3" t="str">
        <f t="shared" ref="B3:B66" si="2">LEFT(A3, SEARCH(" ",A3,1))</f>
        <v xml:space="preserve">NMS </v>
      </c>
      <c r="C3" t="str">
        <f t="shared" si="0"/>
        <v xml:space="preserve">NMS </v>
      </c>
      <c r="E3" t="str">
        <f t="shared" ref="E3:E66" si="3">IF(D3="",E2,D3)</f>
        <v>1H12-PL-
1102</v>
      </c>
      <c r="G3" s="2"/>
      <c r="H3" t="str">
        <f t="shared" ref="H3:H66" si="4">IF(G3="",H2,G3)</f>
        <v>APRM A</v>
      </c>
      <c r="I3" s="2" t="s">
        <v>418</v>
      </c>
      <c r="J3" t="s">
        <v>8</v>
      </c>
      <c r="K3" t="str">
        <f t="shared" ref="K3:K66" si="5">IF(J3="",K2,J3)</f>
        <v>ASP Module A9</v>
      </c>
      <c r="L3" t="s">
        <v>14</v>
      </c>
      <c r="M3" t="s">
        <v>15</v>
      </c>
      <c r="N3" t="s">
        <v>11</v>
      </c>
      <c r="O3" t="str">
        <f t="shared" ref="O3:O66" si="6">SUBSTITUTE(N3,"- ","-")</f>
        <v>S98993756-021</v>
      </c>
      <c r="P3" t="s">
        <v>16</v>
      </c>
      <c r="Q3" t="str">
        <f t="shared" ref="Q3:Q66" si="7">RIGHT(R3,1)</f>
        <v>0</v>
      </c>
      <c r="R3" t="s">
        <v>13</v>
      </c>
    </row>
    <row r="4" spans="1:18" ht="12" customHeight="1" x14ac:dyDescent="0.2">
      <c r="A4" t="s">
        <v>7</v>
      </c>
      <c r="B4" t="str">
        <f t="shared" si="2"/>
        <v xml:space="preserve">NMS </v>
      </c>
      <c r="C4" t="str">
        <f t="shared" si="0"/>
        <v xml:space="preserve">NMS </v>
      </c>
      <c r="E4" t="str">
        <f t="shared" si="3"/>
        <v>1H12-PL-
1102</v>
      </c>
      <c r="G4" s="2"/>
      <c r="H4" t="str">
        <f t="shared" si="4"/>
        <v>APRM A</v>
      </c>
      <c r="I4" s="2" t="s">
        <v>418</v>
      </c>
      <c r="J4" t="s">
        <v>8</v>
      </c>
      <c r="K4" t="str">
        <f t="shared" si="5"/>
        <v>ASP Module A9</v>
      </c>
      <c r="L4" t="s">
        <v>17</v>
      </c>
      <c r="M4" t="s">
        <v>18</v>
      </c>
      <c r="N4" t="s">
        <v>11</v>
      </c>
      <c r="O4" t="str">
        <f t="shared" si="6"/>
        <v>S98993756-021</v>
      </c>
      <c r="P4" t="s">
        <v>19</v>
      </c>
      <c r="Q4" t="str">
        <f t="shared" si="7"/>
        <v>0</v>
      </c>
      <c r="R4" t="s">
        <v>13</v>
      </c>
    </row>
    <row r="5" spans="1:18" ht="12" customHeight="1" x14ac:dyDescent="0.2">
      <c r="A5" t="s">
        <v>7</v>
      </c>
      <c r="B5" t="str">
        <f t="shared" si="2"/>
        <v xml:space="preserve">NMS </v>
      </c>
      <c r="C5" t="str">
        <f t="shared" si="0"/>
        <v xml:space="preserve">NMS </v>
      </c>
      <c r="E5" t="str">
        <f t="shared" si="3"/>
        <v>1H12-PL-
1102</v>
      </c>
      <c r="G5" s="2"/>
      <c r="H5" t="str">
        <f t="shared" si="4"/>
        <v>APRM A</v>
      </c>
      <c r="I5" s="2" t="s">
        <v>418</v>
      </c>
      <c r="J5" t="s">
        <v>20</v>
      </c>
      <c r="K5" t="str">
        <f t="shared" si="5"/>
        <v>ASP Module A10</v>
      </c>
      <c r="L5" t="s">
        <v>9</v>
      </c>
      <c r="M5" t="s">
        <v>10</v>
      </c>
      <c r="N5" t="s">
        <v>21</v>
      </c>
      <c r="O5" t="str">
        <f t="shared" si="6"/>
        <v>S991019-016</v>
      </c>
      <c r="P5" t="s">
        <v>12</v>
      </c>
      <c r="Q5" t="str">
        <f t="shared" si="7"/>
        <v>0</v>
      </c>
      <c r="R5" t="s">
        <v>13</v>
      </c>
    </row>
    <row r="6" spans="1:18" ht="12" customHeight="1" x14ac:dyDescent="0.2">
      <c r="A6" t="s">
        <v>7</v>
      </c>
      <c r="B6" t="str">
        <f t="shared" si="2"/>
        <v xml:space="preserve">NMS </v>
      </c>
      <c r="C6" t="str">
        <f t="shared" si="0"/>
        <v xml:space="preserve">NMS </v>
      </c>
      <c r="E6" t="str">
        <f t="shared" si="3"/>
        <v>1H12-PL-
1102</v>
      </c>
      <c r="G6" s="2"/>
      <c r="H6" t="str">
        <f t="shared" si="4"/>
        <v>APRM A</v>
      </c>
      <c r="I6" s="2" t="s">
        <v>418</v>
      </c>
      <c r="J6" t="s">
        <v>20</v>
      </c>
      <c r="K6" t="str">
        <f t="shared" si="5"/>
        <v>ASP Module A10</v>
      </c>
      <c r="L6" t="s">
        <v>14</v>
      </c>
      <c r="M6" t="s">
        <v>15</v>
      </c>
      <c r="N6" t="s">
        <v>21</v>
      </c>
      <c r="O6" t="str">
        <f t="shared" si="6"/>
        <v>S991019-016</v>
      </c>
      <c r="P6" t="s">
        <v>16</v>
      </c>
      <c r="Q6" t="str">
        <f t="shared" si="7"/>
        <v>0</v>
      </c>
      <c r="R6" t="s">
        <v>13</v>
      </c>
    </row>
    <row r="7" spans="1:18" ht="12" customHeight="1" x14ac:dyDescent="0.2">
      <c r="A7" t="s">
        <v>7</v>
      </c>
      <c r="B7" t="str">
        <f t="shared" si="2"/>
        <v xml:space="preserve">NMS </v>
      </c>
      <c r="C7" t="str">
        <f t="shared" si="0"/>
        <v xml:space="preserve">NMS </v>
      </c>
      <c r="E7" t="str">
        <f t="shared" si="3"/>
        <v>1H12-PL-
1102</v>
      </c>
      <c r="G7" s="2"/>
      <c r="H7" t="str">
        <f t="shared" si="4"/>
        <v>APRM A</v>
      </c>
      <c r="I7" s="2" t="s">
        <v>418</v>
      </c>
      <c r="J7" t="s">
        <v>20</v>
      </c>
      <c r="K7" t="str">
        <f t="shared" si="5"/>
        <v>ASP Module A10</v>
      </c>
      <c r="L7" t="s">
        <v>17</v>
      </c>
      <c r="M7" t="s">
        <v>18</v>
      </c>
      <c r="N7" t="s">
        <v>21</v>
      </c>
      <c r="O7" t="str">
        <f t="shared" si="6"/>
        <v>S991019-016</v>
      </c>
      <c r="P7" t="s">
        <v>19</v>
      </c>
      <c r="Q7" t="str">
        <f t="shared" si="7"/>
        <v>0</v>
      </c>
      <c r="R7" t="s">
        <v>13</v>
      </c>
    </row>
    <row r="8" spans="1:18" ht="12" customHeight="1" x14ac:dyDescent="0.2">
      <c r="A8" t="s">
        <v>7</v>
      </c>
      <c r="B8" t="str">
        <f t="shared" si="2"/>
        <v xml:space="preserve">NMS </v>
      </c>
      <c r="C8" t="str">
        <f t="shared" si="0"/>
        <v xml:space="preserve">NMS </v>
      </c>
      <c r="E8" t="str">
        <f t="shared" si="3"/>
        <v>1H12-PL-
1102</v>
      </c>
      <c r="G8" s="2"/>
      <c r="H8" t="str">
        <f t="shared" si="4"/>
        <v>APRM A</v>
      </c>
      <c r="I8" s="2" t="s">
        <v>418</v>
      </c>
      <c r="J8" t="s">
        <v>22</v>
      </c>
      <c r="K8" t="str">
        <f t="shared" si="5"/>
        <v>ASP Module A18</v>
      </c>
      <c r="L8" t="s">
        <v>9</v>
      </c>
      <c r="M8" t="s">
        <v>23</v>
      </c>
      <c r="N8" t="s">
        <v>24</v>
      </c>
      <c r="O8" t="str">
        <f t="shared" si="6"/>
        <v>02028907A2-003</v>
      </c>
      <c r="P8" t="s">
        <v>25</v>
      </c>
      <c r="Q8" t="str">
        <f t="shared" si="7"/>
        <v>0</v>
      </c>
      <c r="R8" t="s">
        <v>13</v>
      </c>
    </row>
    <row r="9" spans="1:18" ht="12" customHeight="1" x14ac:dyDescent="0.2">
      <c r="A9" t="s">
        <v>7</v>
      </c>
      <c r="B9" t="str">
        <f t="shared" si="2"/>
        <v xml:space="preserve">NMS </v>
      </c>
      <c r="C9" t="str">
        <f t="shared" si="0"/>
        <v xml:space="preserve">NMS </v>
      </c>
      <c r="E9" t="str">
        <f t="shared" si="3"/>
        <v>1H12-PL-
1102</v>
      </c>
      <c r="G9" s="2"/>
      <c r="H9" t="str">
        <f t="shared" si="4"/>
        <v>APRM A</v>
      </c>
      <c r="I9" s="2" t="s">
        <v>418</v>
      </c>
      <c r="J9" t="s">
        <v>22</v>
      </c>
      <c r="K9" t="str">
        <f t="shared" si="5"/>
        <v>ASP Module A18</v>
      </c>
      <c r="L9" t="s">
        <v>14</v>
      </c>
      <c r="M9" t="s">
        <v>26</v>
      </c>
      <c r="N9" t="s">
        <v>24</v>
      </c>
      <c r="O9" t="str">
        <f t="shared" si="6"/>
        <v>02028907A2-003</v>
      </c>
      <c r="P9" t="s">
        <v>27</v>
      </c>
      <c r="Q9" t="str">
        <f t="shared" si="7"/>
        <v>0</v>
      </c>
      <c r="R9" t="s">
        <v>13</v>
      </c>
    </row>
    <row r="10" spans="1:18" ht="12" customHeight="1" x14ac:dyDescent="0.2">
      <c r="A10" t="s">
        <v>7</v>
      </c>
      <c r="B10" t="str">
        <f t="shared" si="2"/>
        <v xml:space="preserve">NMS </v>
      </c>
      <c r="C10" t="str">
        <f t="shared" si="0"/>
        <v xml:space="preserve">NMS </v>
      </c>
      <c r="E10" t="str">
        <f t="shared" si="3"/>
        <v>1H12-PL-
1102</v>
      </c>
      <c r="G10" s="2"/>
      <c r="H10" t="str">
        <f t="shared" si="4"/>
        <v>APRM A</v>
      </c>
      <c r="I10" s="2" t="s">
        <v>418</v>
      </c>
      <c r="J10" t="s">
        <v>22</v>
      </c>
      <c r="K10" t="str">
        <f t="shared" si="5"/>
        <v>ASP Module A18</v>
      </c>
      <c r="L10" t="s">
        <v>17</v>
      </c>
      <c r="M10" t="s">
        <v>28</v>
      </c>
      <c r="N10" t="s">
        <v>24</v>
      </c>
      <c r="O10" t="str">
        <f t="shared" si="6"/>
        <v>02028907A2-003</v>
      </c>
      <c r="P10" t="s">
        <v>29</v>
      </c>
      <c r="Q10" t="str">
        <f t="shared" si="7"/>
        <v>0</v>
      </c>
      <c r="R10" t="s">
        <v>13</v>
      </c>
    </row>
    <row r="11" spans="1:18" ht="25.15" customHeight="1" x14ac:dyDescent="0.2">
      <c r="A11" t="s">
        <v>7</v>
      </c>
      <c r="B11" t="str">
        <f t="shared" si="2"/>
        <v xml:space="preserve">NMS </v>
      </c>
      <c r="C11" t="str">
        <f t="shared" si="0"/>
        <v xml:space="preserve">NMS </v>
      </c>
      <c r="E11" t="str">
        <f t="shared" si="3"/>
        <v>1H12-PL-
1102</v>
      </c>
      <c r="G11" s="2"/>
      <c r="H11" t="str">
        <f t="shared" si="4"/>
        <v>APRM A</v>
      </c>
      <c r="I11" s="2" t="s">
        <v>418</v>
      </c>
      <c r="J11" t="s">
        <v>30</v>
      </c>
      <c r="K11" t="str">
        <f t="shared" si="5"/>
        <v>Computer Module A19</v>
      </c>
      <c r="L11" t="s">
        <v>31</v>
      </c>
      <c r="M11" t="s">
        <v>32</v>
      </c>
      <c r="N11" t="s">
        <v>33</v>
      </c>
      <c r="O11" t="str">
        <f t="shared" si="6"/>
        <v>PW120011-058-06</v>
      </c>
      <c r="P11" t="s">
        <v>34</v>
      </c>
      <c r="Q11" t="str">
        <f t="shared" si="7"/>
        <v>0</v>
      </c>
      <c r="R11" t="s">
        <v>13</v>
      </c>
    </row>
    <row r="12" spans="1:18" ht="25.15" customHeight="1" x14ac:dyDescent="0.2">
      <c r="A12" t="s">
        <v>7</v>
      </c>
      <c r="B12" t="str">
        <f t="shared" si="2"/>
        <v xml:space="preserve">NMS </v>
      </c>
      <c r="C12" t="str">
        <f t="shared" si="0"/>
        <v xml:space="preserve">NMS </v>
      </c>
      <c r="E12" t="str">
        <f t="shared" si="3"/>
        <v>1H12-PL-
1102</v>
      </c>
      <c r="G12" s="2"/>
      <c r="H12" t="str">
        <f t="shared" si="4"/>
        <v>APRM A</v>
      </c>
      <c r="I12" s="2" t="s">
        <v>418</v>
      </c>
      <c r="J12" t="s">
        <v>30</v>
      </c>
      <c r="K12" t="str">
        <f t="shared" si="5"/>
        <v>Computer Module A19</v>
      </c>
      <c r="L12" t="s">
        <v>35</v>
      </c>
      <c r="M12" t="s">
        <v>36</v>
      </c>
      <c r="N12" t="s">
        <v>37</v>
      </c>
      <c r="O12" t="str">
        <f t="shared" si="6"/>
        <v>PW120011-058-14</v>
      </c>
      <c r="P12" t="s">
        <v>38</v>
      </c>
      <c r="Q12" t="str">
        <f t="shared" si="7"/>
        <v>0</v>
      </c>
      <c r="R12" t="s">
        <v>13</v>
      </c>
    </row>
    <row r="13" spans="1:18" ht="25.15" customHeight="1" x14ac:dyDescent="0.2">
      <c r="A13" t="s">
        <v>7</v>
      </c>
      <c r="B13" t="str">
        <f t="shared" si="2"/>
        <v xml:space="preserve">NMS </v>
      </c>
      <c r="C13" t="str">
        <f t="shared" si="0"/>
        <v xml:space="preserve">NMS </v>
      </c>
      <c r="E13" t="str">
        <f t="shared" si="3"/>
        <v>1H12-PL-
1102</v>
      </c>
      <c r="G13" s="2"/>
      <c r="H13" t="str">
        <f t="shared" si="4"/>
        <v>APRM A</v>
      </c>
      <c r="I13" s="2" t="s">
        <v>418</v>
      </c>
      <c r="J13" t="s">
        <v>39</v>
      </c>
      <c r="K13" t="str">
        <f t="shared" si="5"/>
        <v>Display Control Module A21</v>
      </c>
      <c r="L13" t="s">
        <v>40</v>
      </c>
      <c r="M13" t="s">
        <v>41</v>
      </c>
      <c r="N13" t="s">
        <v>42</v>
      </c>
      <c r="O13" t="str">
        <f t="shared" si="6"/>
        <v>PW130011-038-01</v>
      </c>
      <c r="P13" t="s">
        <v>43</v>
      </c>
      <c r="Q13" t="str">
        <f t="shared" si="7"/>
        <v>0</v>
      </c>
      <c r="R13" t="s">
        <v>13</v>
      </c>
    </row>
    <row r="14" spans="1:18" ht="25.15" customHeight="1" x14ac:dyDescent="0.2">
      <c r="A14" t="s">
        <v>7</v>
      </c>
      <c r="B14" t="str">
        <f t="shared" si="2"/>
        <v xml:space="preserve">NMS </v>
      </c>
      <c r="C14" t="str">
        <f t="shared" si="0"/>
        <v xml:space="preserve">NMS </v>
      </c>
      <c r="E14" t="str">
        <f t="shared" si="3"/>
        <v>1H12-PL-
1102</v>
      </c>
      <c r="G14" s="2"/>
      <c r="H14" t="str">
        <f t="shared" si="4"/>
        <v>APRM A</v>
      </c>
      <c r="I14" s="2" t="s">
        <v>418</v>
      </c>
      <c r="J14" t="s">
        <v>39</v>
      </c>
      <c r="K14" t="str">
        <f t="shared" si="5"/>
        <v>Display Control Module A21</v>
      </c>
      <c r="L14" t="s">
        <v>44</v>
      </c>
      <c r="M14" t="s">
        <v>45</v>
      </c>
      <c r="N14" t="s">
        <v>46</v>
      </c>
      <c r="O14" t="str">
        <f t="shared" si="6"/>
        <v>PW130011-039-01</v>
      </c>
      <c r="P14" t="s">
        <v>47</v>
      </c>
      <c r="Q14" t="str">
        <f t="shared" si="7"/>
        <v>0</v>
      </c>
      <c r="R14" t="s">
        <v>13</v>
      </c>
    </row>
    <row r="15" spans="1:18" ht="37.15" customHeight="1" x14ac:dyDescent="0.2">
      <c r="A15" t="s">
        <v>48</v>
      </c>
      <c r="B15" t="str">
        <f t="shared" si="2"/>
        <v xml:space="preserve">NMS </v>
      </c>
      <c r="C15" t="str">
        <f t="shared" si="0"/>
        <v xml:space="preserve">NMS </v>
      </c>
      <c r="E15" t="str">
        <f t="shared" si="3"/>
        <v>1H12-PL-
1102</v>
      </c>
      <c r="F15" s="1" t="s">
        <v>454</v>
      </c>
      <c r="G15" s="2" t="s">
        <v>419</v>
      </c>
      <c r="H15" t="str">
        <f t="shared" si="4"/>
        <v>APRM B</v>
      </c>
      <c r="I15" s="2" t="s">
        <v>420</v>
      </c>
      <c r="J15" t="s">
        <v>8</v>
      </c>
      <c r="K15" t="str">
        <f t="shared" si="5"/>
        <v>ASP Module A9</v>
      </c>
      <c r="L15" t="s">
        <v>9</v>
      </c>
      <c r="M15" t="s">
        <v>10</v>
      </c>
      <c r="N15" t="s">
        <v>49</v>
      </c>
      <c r="O15" t="str">
        <f t="shared" si="6"/>
        <v>S98993756-024</v>
      </c>
      <c r="P15" t="s">
        <v>12</v>
      </c>
      <c r="Q15" t="str">
        <f t="shared" si="7"/>
        <v>0</v>
      </c>
      <c r="R15" t="s">
        <v>13</v>
      </c>
    </row>
    <row r="16" spans="1:18" ht="12" customHeight="1" x14ac:dyDescent="0.2">
      <c r="A16" t="s">
        <v>48</v>
      </c>
      <c r="B16" t="str">
        <f t="shared" si="2"/>
        <v xml:space="preserve">NMS </v>
      </c>
      <c r="C16" t="str">
        <f t="shared" si="0"/>
        <v xml:space="preserve">NMS </v>
      </c>
      <c r="E16" t="str">
        <f t="shared" si="3"/>
        <v>1H12-PL-
1102</v>
      </c>
      <c r="G16" s="2"/>
      <c r="H16" t="str">
        <f t="shared" si="4"/>
        <v>APRM B</v>
      </c>
      <c r="I16" s="2" t="s">
        <v>420</v>
      </c>
      <c r="J16" t="s">
        <v>8</v>
      </c>
      <c r="K16" t="str">
        <f t="shared" si="5"/>
        <v>ASP Module A9</v>
      </c>
      <c r="L16" t="s">
        <v>14</v>
      </c>
      <c r="M16" t="s">
        <v>15</v>
      </c>
      <c r="N16" t="s">
        <v>49</v>
      </c>
      <c r="O16" t="str">
        <f t="shared" si="6"/>
        <v>S98993756-024</v>
      </c>
      <c r="P16" t="s">
        <v>16</v>
      </c>
      <c r="Q16" t="str">
        <f t="shared" si="7"/>
        <v>0</v>
      </c>
      <c r="R16" t="s">
        <v>13</v>
      </c>
    </row>
    <row r="17" spans="1:18" ht="12" customHeight="1" x14ac:dyDescent="0.2">
      <c r="A17" t="s">
        <v>48</v>
      </c>
      <c r="B17" t="str">
        <f t="shared" si="2"/>
        <v xml:space="preserve">NMS </v>
      </c>
      <c r="C17" t="str">
        <f t="shared" si="0"/>
        <v xml:space="preserve">NMS </v>
      </c>
      <c r="E17" t="str">
        <f t="shared" si="3"/>
        <v>1H12-PL-
1102</v>
      </c>
      <c r="G17" s="2"/>
      <c r="H17" t="str">
        <f t="shared" si="4"/>
        <v>APRM B</v>
      </c>
      <c r="I17" s="2" t="s">
        <v>420</v>
      </c>
      <c r="J17" t="s">
        <v>8</v>
      </c>
      <c r="K17" t="str">
        <f t="shared" si="5"/>
        <v>ASP Module A9</v>
      </c>
      <c r="L17" t="s">
        <v>17</v>
      </c>
      <c r="M17" t="s">
        <v>18</v>
      </c>
      <c r="N17" t="s">
        <v>49</v>
      </c>
      <c r="O17" t="str">
        <f t="shared" si="6"/>
        <v>S98993756-024</v>
      </c>
      <c r="P17" t="s">
        <v>19</v>
      </c>
      <c r="Q17" t="str">
        <f t="shared" si="7"/>
        <v>0</v>
      </c>
      <c r="R17" t="s">
        <v>13</v>
      </c>
    </row>
    <row r="18" spans="1:18" ht="12" customHeight="1" x14ac:dyDescent="0.2">
      <c r="A18" t="s">
        <v>48</v>
      </c>
      <c r="B18" t="str">
        <f t="shared" si="2"/>
        <v xml:space="preserve">NMS </v>
      </c>
      <c r="C18" t="str">
        <f t="shared" si="0"/>
        <v xml:space="preserve">NMS </v>
      </c>
      <c r="E18" t="str">
        <f t="shared" si="3"/>
        <v>1H12-PL-
1102</v>
      </c>
      <c r="G18" s="2"/>
      <c r="H18" t="str">
        <f t="shared" si="4"/>
        <v>APRM B</v>
      </c>
      <c r="I18" s="2" t="s">
        <v>420</v>
      </c>
      <c r="J18" t="s">
        <v>20</v>
      </c>
      <c r="K18" t="str">
        <f t="shared" si="5"/>
        <v>ASP Module A10</v>
      </c>
      <c r="L18" t="s">
        <v>9</v>
      </c>
      <c r="M18" t="s">
        <v>10</v>
      </c>
      <c r="N18" t="s">
        <v>50</v>
      </c>
      <c r="O18" t="str">
        <f t="shared" si="6"/>
        <v>S98993756-019</v>
      </c>
      <c r="P18" t="s">
        <v>12</v>
      </c>
      <c r="Q18" t="str">
        <f t="shared" si="7"/>
        <v>0</v>
      </c>
      <c r="R18" t="s">
        <v>13</v>
      </c>
    </row>
    <row r="19" spans="1:18" ht="12" customHeight="1" x14ac:dyDescent="0.2">
      <c r="A19" t="s">
        <v>48</v>
      </c>
      <c r="B19" t="str">
        <f t="shared" si="2"/>
        <v xml:space="preserve">NMS </v>
      </c>
      <c r="C19" t="str">
        <f t="shared" si="0"/>
        <v xml:space="preserve">NMS </v>
      </c>
      <c r="E19" t="str">
        <f t="shared" si="3"/>
        <v>1H12-PL-
1102</v>
      </c>
      <c r="G19" s="2"/>
      <c r="H19" t="str">
        <f t="shared" si="4"/>
        <v>APRM B</v>
      </c>
      <c r="I19" s="2" t="s">
        <v>420</v>
      </c>
      <c r="J19" t="s">
        <v>20</v>
      </c>
      <c r="K19" t="str">
        <f t="shared" si="5"/>
        <v>ASP Module A10</v>
      </c>
      <c r="L19" t="s">
        <v>14</v>
      </c>
      <c r="M19" t="s">
        <v>15</v>
      </c>
      <c r="N19" t="s">
        <v>50</v>
      </c>
      <c r="O19" t="str">
        <f t="shared" si="6"/>
        <v>S98993756-019</v>
      </c>
      <c r="P19" t="s">
        <v>16</v>
      </c>
      <c r="Q19" t="str">
        <f t="shared" si="7"/>
        <v>0</v>
      </c>
      <c r="R19" t="s">
        <v>13</v>
      </c>
    </row>
    <row r="20" spans="1:18" ht="12" customHeight="1" x14ac:dyDescent="0.2">
      <c r="A20" t="s">
        <v>48</v>
      </c>
      <c r="B20" t="str">
        <f t="shared" si="2"/>
        <v xml:space="preserve">NMS </v>
      </c>
      <c r="C20" t="str">
        <f t="shared" si="0"/>
        <v xml:space="preserve">NMS </v>
      </c>
      <c r="E20" t="str">
        <f t="shared" si="3"/>
        <v>1H12-PL-
1102</v>
      </c>
      <c r="G20" s="2"/>
      <c r="H20" t="str">
        <f t="shared" si="4"/>
        <v>APRM B</v>
      </c>
      <c r="I20" s="2" t="s">
        <v>420</v>
      </c>
      <c r="J20" t="s">
        <v>20</v>
      </c>
      <c r="K20" t="str">
        <f t="shared" si="5"/>
        <v>ASP Module A10</v>
      </c>
      <c r="L20" t="s">
        <v>17</v>
      </c>
      <c r="M20" t="s">
        <v>18</v>
      </c>
      <c r="N20" t="s">
        <v>50</v>
      </c>
      <c r="O20" t="str">
        <f t="shared" si="6"/>
        <v>S98993756-019</v>
      </c>
      <c r="P20" t="s">
        <v>19</v>
      </c>
      <c r="Q20" t="str">
        <f t="shared" si="7"/>
        <v>0</v>
      </c>
      <c r="R20" t="s">
        <v>13</v>
      </c>
    </row>
    <row r="21" spans="1:18" ht="12" customHeight="1" x14ac:dyDescent="0.2">
      <c r="A21" t="s">
        <v>48</v>
      </c>
      <c r="B21" t="str">
        <f t="shared" si="2"/>
        <v xml:space="preserve">NMS </v>
      </c>
      <c r="C21" t="str">
        <f t="shared" si="0"/>
        <v xml:space="preserve">NMS </v>
      </c>
      <c r="E21" t="str">
        <f t="shared" si="3"/>
        <v>1H12-PL-
1102</v>
      </c>
      <c r="G21" s="2"/>
      <c r="H21" t="str">
        <f t="shared" si="4"/>
        <v>APRM B</v>
      </c>
      <c r="I21" s="2" t="s">
        <v>420</v>
      </c>
      <c r="J21" t="s">
        <v>22</v>
      </c>
      <c r="K21" t="str">
        <f t="shared" si="5"/>
        <v>ASP Module A18</v>
      </c>
      <c r="L21" t="s">
        <v>9</v>
      </c>
      <c r="M21" t="s">
        <v>23</v>
      </c>
      <c r="N21" t="s">
        <v>51</v>
      </c>
      <c r="O21" t="str">
        <f t="shared" si="6"/>
        <v>02028907A2-010</v>
      </c>
      <c r="P21" t="s">
        <v>25</v>
      </c>
      <c r="Q21" t="str">
        <f t="shared" si="7"/>
        <v>0</v>
      </c>
      <c r="R21" t="s">
        <v>13</v>
      </c>
    </row>
    <row r="22" spans="1:18" ht="12" customHeight="1" x14ac:dyDescent="0.2">
      <c r="A22" t="s">
        <v>48</v>
      </c>
      <c r="B22" t="str">
        <f t="shared" si="2"/>
        <v xml:space="preserve">NMS </v>
      </c>
      <c r="C22" t="str">
        <f t="shared" si="0"/>
        <v xml:space="preserve">NMS </v>
      </c>
      <c r="E22" t="str">
        <f t="shared" si="3"/>
        <v>1H12-PL-
1102</v>
      </c>
      <c r="G22" s="2"/>
      <c r="H22" t="str">
        <f t="shared" si="4"/>
        <v>APRM B</v>
      </c>
      <c r="I22" s="2" t="s">
        <v>420</v>
      </c>
      <c r="J22" t="s">
        <v>22</v>
      </c>
      <c r="K22" t="str">
        <f t="shared" si="5"/>
        <v>ASP Module A18</v>
      </c>
      <c r="L22" t="s">
        <v>14</v>
      </c>
      <c r="M22" t="s">
        <v>26</v>
      </c>
      <c r="N22" t="s">
        <v>51</v>
      </c>
      <c r="O22" t="str">
        <f t="shared" si="6"/>
        <v>02028907A2-010</v>
      </c>
      <c r="P22" t="s">
        <v>27</v>
      </c>
      <c r="Q22" t="str">
        <f t="shared" si="7"/>
        <v>0</v>
      </c>
      <c r="R22" t="s">
        <v>13</v>
      </c>
    </row>
    <row r="23" spans="1:18" ht="12" customHeight="1" x14ac:dyDescent="0.2">
      <c r="A23" t="s">
        <v>48</v>
      </c>
      <c r="B23" t="str">
        <f t="shared" si="2"/>
        <v xml:space="preserve">NMS </v>
      </c>
      <c r="C23" t="str">
        <f t="shared" si="0"/>
        <v xml:space="preserve">NMS </v>
      </c>
      <c r="E23" t="str">
        <f t="shared" si="3"/>
        <v>1H12-PL-
1102</v>
      </c>
      <c r="G23" s="2"/>
      <c r="H23" t="str">
        <f t="shared" si="4"/>
        <v>APRM B</v>
      </c>
      <c r="I23" s="2" t="s">
        <v>420</v>
      </c>
      <c r="J23" t="s">
        <v>22</v>
      </c>
      <c r="K23" t="str">
        <f t="shared" si="5"/>
        <v>ASP Module A18</v>
      </c>
      <c r="L23" t="s">
        <v>17</v>
      </c>
      <c r="M23" t="s">
        <v>28</v>
      </c>
      <c r="N23" t="s">
        <v>51</v>
      </c>
      <c r="O23" t="str">
        <f t="shared" si="6"/>
        <v>02028907A2-010</v>
      </c>
      <c r="P23" t="s">
        <v>29</v>
      </c>
      <c r="Q23" t="str">
        <f t="shared" si="7"/>
        <v>0</v>
      </c>
      <c r="R23" t="s">
        <v>13</v>
      </c>
    </row>
    <row r="24" spans="1:18" ht="25.15" customHeight="1" x14ac:dyDescent="0.2">
      <c r="A24" t="s">
        <v>48</v>
      </c>
      <c r="B24" t="str">
        <f t="shared" si="2"/>
        <v xml:space="preserve">NMS </v>
      </c>
      <c r="C24" t="str">
        <f t="shared" si="0"/>
        <v xml:space="preserve">NMS </v>
      </c>
      <c r="E24" t="str">
        <f t="shared" si="3"/>
        <v>1H12-PL-
1102</v>
      </c>
      <c r="G24" s="2"/>
      <c r="H24" t="str">
        <f t="shared" si="4"/>
        <v>APRM B</v>
      </c>
      <c r="I24" s="2" t="s">
        <v>420</v>
      </c>
      <c r="J24" t="s">
        <v>30</v>
      </c>
      <c r="K24" t="str">
        <f t="shared" si="5"/>
        <v>Computer Module A19</v>
      </c>
      <c r="L24" t="s">
        <v>31</v>
      </c>
      <c r="M24" t="s">
        <v>32</v>
      </c>
      <c r="N24" t="s">
        <v>52</v>
      </c>
      <c r="O24" t="str">
        <f t="shared" si="6"/>
        <v>PW120011-058-04</v>
      </c>
      <c r="P24" t="s">
        <v>34</v>
      </c>
      <c r="Q24" t="str">
        <f t="shared" si="7"/>
        <v>0</v>
      </c>
      <c r="R24" t="s">
        <v>13</v>
      </c>
    </row>
    <row r="25" spans="1:18" ht="25.15" customHeight="1" x14ac:dyDescent="0.2">
      <c r="A25" t="s">
        <v>48</v>
      </c>
      <c r="B25" t="str">
        <f t="shared" si="2"/>
        <v xml:space="preserve">NMS </v>
      </c>
      <c r="C25" t="str">
        <f t="shared" si="0"/>
        <v xml:space="preserve">NMS </v>
      </c>
      <c r="E25" t="str">
        <f t="shared" si="3"/>
        <v>1H12-PL-
1102</v>
      </c>
      <c r="G25" s="2"/>
      <c r="H25" t="str">
        <f t="shared" si="4"/>
        <v>APRM B</v>
      </c>
      <c r="I25" s="2" t="s">
        <v>420</v>
      </c>
      <c r="J25" t="s">
        <v>30</v>
      </c>
      <c r="K25" t="str">
        <f t="shared" si="5"/>
        <v>Computer Module A19</v>
      </c>
      <c r="L25" t="s">
        <v>35</v>
      </c>
      <c r="M25" t="s">
        <v>36</v>
      </c>
      <c r="N25" t="s">
        <v>53</v>
      </c>
      <c r="O25" t="str">
        <f t="shared" si="6"/>
        <v>PW120011-058-12</v>
      </c>
      <c r="P25" t="s">
        <v>38</v>
      </c>
      <c r="Q25" t="str">
        <f t="shared" si="7"/>
        <v>0</v>
      </c>
      <c r="R25" t="s">
        <v>13</v>
      </c>
    </row>
    <row r="26" spans="1:18" ht="25.15" customHeight="1" x14ac:dyDescent="0.2">
      <c r="A26" t="s">
        <v>48</v>
      </c>
      <c r="B26" t="str">
        <f t="shared" si="2"/>
        <v xml:space="preserve">NMS </v>
      </c>
      <c r="C26" t="str">
        <f t="shared" si="0"/>
        <v xml:space="preserve">NMS </v>
      </c>
      <c r="E26" t="str">
        <f t="shared" si="3"/>
        <v>1H12-PL-
1102</v>
      </c>
      <c r="G26" s="2"/>
      <c r="H26" t="str">
        <f t="shared" si="4"/>
        <v>APRM B</v>
      </c>
      <c r="I26" s="2" t="s">
        <v>420</v>
      </c>
      <c r="J26" t="s">
        <v>39</v>
      </c>
      <c r="K26" t="str">
        <f t="shared" si="5"/>
        <v>Display Control Module A21</v>
      </c>
      <c r="L26" t="s">
        <v>40</v>
      </c>
      <c r="M26" t="s">
        <v>41</v>
      </c>
      <c r="N26" t="s">
        <v>54</v>
      </c>
      <c r="O26" t="str">
        <f t="shared" si="6"/>
        <v>PW130011-038-03</v>
      </c>
      <c r="P26" t="s">
        <v>43</v>
      </c>
      <c r="Q26" t="str">
        <f t="shared" si="7"/>
        <v>0</v>
      </c>
      <c r="R26" t="s">
        <v>13</v>
      </c>
    </row>
    <row r="27" spans="1:18" ht="25.15" customHeight="1" x14ac:dyDescent="0.2">
      <c r="A27" t="s">
        <v>48</v>
      </c>
      <c r="B27" t="str">
        <f t="shared" si="2"/>
        <v xml:space="preserve">NMS </v>
      </c>
      <c r="C27" t="str">
        <f t="shared" si="0"/>
        <v xml:space="preserve">NMS </v>
      </c>
      <c r="E27" t="str">
        <f t="shared" si="3"/>
        <v>1H12-PL-
1102</v>
      </c>
      <c r="G27" s="2"/>
      <c r="H27" t="str">
        <f t="shared" si="4"/>
        <v>APRM B</v>
      </c>
      <c r="I27" s="2" t="s">
        <v>420</v>
      </c>
      <c r="K27" t="str">
        <f t="shared" si="5"/>
        <v>Display Control Module A21</v>
      </c>
      <c r="L27" t="s">
        <v>44</v>
      </c>
      <c r="M27" t="s">
        <v>45</v>
      </c>
      <c r="N27" t="s">
        <v>55</v>
      </c>
      <c r="O27" t="str">
        <f t="shared" si="6"/>
        <v>PW130011-039-03</v>
      </c>
      <c r="P27" t="s">
        <v>47</v>
      </c>
      <c r="Q27" t="str">
        <f t="shared" si="7"/>
        <v>0</v>
      </c>
      <c r="R27" t="s">
        <v>13</v>
      </c>
    </row>
    <row r="28" spans="1:18" ht="37.15" customHeight="1" x14ac:dyDescent="0.2">
      <c r="A28" t="s">
        <v>56</v>
      </c>
      <c r="B28" t="str">
        <f t="shared" si="2"/>
        <v xml:space="preserve">NMS </v>
      </c>
      <c r="C28" t="str">
        <f t="shared" si="0"/>
        <v xml:space="preserve">NMS </v>
      </c>
      <c r="D28" t="str">
        <f t="shared" ref="D28:D66" si="8">RIGHT(A28,13)</f>
        <v>1H12-PL-
1302</v>
      </c>
      <c r="E28" t="str">
        <f t="shared" si="3"/>
        <v>1H12-PL-
1302</v>
      </c>
      <c r="F28" s="1" t="s">
        <v>455</v>
      </c>
      <c r="G28" s="2" t="s">
        <v>421</v>
      </c>
      <c r="H28" t="str">
        <f t="shared" si="4"/>
        <v>APRM C</v>
      </c>
      <c r="I28" s="2" t="s">
        <v>422</v>
      </c>
      <c r="J28" t="s">
        <v>8</v>
      </c>
      <c r="K28" t="str">
        <f t="shared" si="5"/>
        <v>ASP Module A9</v>
      </c>
      <c r="L28" t="s">
        <v>9</v>
      </c>
      <c r="M28" t="s">
        <v>10</v>
      </c>
      <c r="N28" t="s">
        <v>57</v>
      </c>
      <c r="O28" t="str">
        <f t="shared" si="6"/>
        <v>S98993756-026</v>
      </c>
      <c r="P28" t="s">
        <v>12</v>
      </c>
      <c r="Q28" t="str">
        <f t="shared" si="7"/>
        <v>0</v>
      </c>
      <c r="R28" t="s">
        <v>13</v>
      </c>
    </row>
    <row r="29" spans="1:18" ht="12" customHeight="1" x14ac:dyDescent="0.2">
      <c r="A29" t="s">
        <v>56</v>
      </c>
      <c r="B29" t="str">
        <f t="shared" si="2"/>
        <v xml:space="preserve">NMS </v>
      </c>
      <c r="C29" t="str">
        <f t="shared" si="0"/>
        <v xml:space="preserve">NMS </v>
      </c>
      <c r="D29" t="str">
        <f t="shared" si="8"/>
        <v>1H12-PL-
1302</v>
      </c>
      <c r="E29" t="str">
        <f t="shared" si="3"/>
        <v>1H12-PL-
1302</v>
      </c>
      <c r="G29" s="2"/>
      <c r="H29" t="str">
        <f t="shared" si="4"/>
        <v>APRM C</v>
      </c>
      <c r="I29" s="2" t="s">
        <v>422</v>
      </c>
      <c r="J29" t="s">
        <v>8</v>
      </c>
      <c r="K29" t="str">
        <f t="shared" si="5"/>
        <v>ASP Module A9</v>
      </c>
      <c r="L29" t="s">
        <v>14</v>
      </c>
      <c r="M29" t="s">
        <v>15</v>
      </c>
      <c r="N29" t="s">
        <v>57</v>
      </c>
      <c r="O29" t="str">
        <f t="shared" si="6"/>
        <v>S98993756-026</v>
      </c>
      <c r="P29" t="s">
        <v>16</v>
      </c>
      <c r="Q29" t="str">
        <f t="shared" si="7"/>
        <v>0</v>
      </c>
      <c r="R29" t="s">
        <v>13</v>
      </c>
    </row>
    <row r="30" spans="1:18" ht="12" customHeight="1" x14ac:dyDescent="0.2">
      <c r="A30" t="s">
        <v>56</v>
      </c>
      <c r="B30" t="str">
        <f t="shared" si="2"/>
        <v xml:space="preserve">NMS </v>
      </c>
      <c r="C30" t="str">
        <f t="shared" si="0"/>
        <v xml:space="preserve">NMS </v>
      </c>
      <c r="D30" t="str">
        <f t="shared" si="8"/>
        <v>1H12-PL-
1302</v>
      </c>
      <c r="E30" t="str">
        <f t="shared" si="3"/>
        <v>1H12-PL-
1302</v>
      </c>
      <c r="G30" s="2"/>
      <c r="H30" t="str">
        <f t="shared" si="4"/>
        <v>APRM C</v>
      </c>
      <c r="I30" s="2" t="s">
        <v>422</v>
      </c>
      <c r="J30" t="s">
        <v>8</v>
      </c>
      <c r="K30" t="str">
        <f t="shared" si="5"/>
        <v>ASP Module A9</v>
      </c>
      <c r="L30" t="s">
        <v>17</v>
      </c>
      <c r="M30" t="s">
        <v>18</v>
      </c>
      <c r="N30" t="s">
        <v>57</v>
      </c>
      <c r="O30" t="str">
        <f t="shared" si="6"/>
        <v>S98993756-026</v>
      </c>
      <c r="P30" t="s">
        <v>19</v>
      </c>
      <c r="Q30" t="str">
        <f t="shared" si="7"/>
        <v>0</v>
      </c>
      <c r="R30" t="s">
        <v>13</v>
      </c>
    </row>
    <row r="31" spans="1:18" ht="12" customHeight="1" x14ac:dyDescent="0.2">
      <c r="A31" t="s">
        <v>56</v>
      </c>
      <c r="B31" t="str">
        <f t="shared" si="2"/>
        <v xml:space="preserve">NMS </v>
      </c>
      <c r="C31" t="str">
        <f t="shared" si="0"/>
        <v xml:space="preserve">NMS </v>
      </c>
      <c r="D31" t="str">
        <f t="shared" si="8"/>
        <v>1H12-PL-
1302</v>
      </c>
      <c r="E31" t="str">
        <f t="shared" si="3"/>
        <v>1H12-PL-
1302</v>
      </c>
      <c r="G31" s="2"/>
      <c r="H31" t="str">
        <f t="shared" si="4"/>
        <v>APRM C</v>
      </c>
      <c r="I31" s="2" t="s">
        <v>422</v>
      </c>
      <c r="J31" t="s">
        <v>20</v>
      </c>
      <c r="K31" t="str">
        <f t="shared" si="5"/>
        <v>ASP Module A10</v>
      </c>
      <c r="L31" t="s">
        <v>9</v>
      </c>
      <c r="M31" t="s">
        <v>10</v>
      </c>
      <c r="N31" t="s">
        <v>58</v>
      </c>
      <c r="O31" t="str">
        <f t="shared" si="6"/>
        <v>S98993756-034</v>
      </c>
      <c r="P31" t="s">
        <v>12</v>
      </c>
      <c r="Q31" t="str">
        <f t="shared" si="7"/>
        <v>0</v>
      </c>
      <c r="R31" t="s">
        <v>13</v>
      </c>
    </row>
    <row r="32" spans="1:18" ht="12" customHeight="1" x14ac:dyDescent="0.2">
      <c r="A32" t="s">
        <v>56</v>
      </c>
      <c r="B32" t="str">
        <f t="shared" si="2"/>
        <v xml:space="preserve">NMS </v>
      </c>
      <c r="C32" t="str">
        <f t="shared" si="0"/>
        <v xml:space="preserve">NMS </v>
      </c>
      <c r="D32" t="str">
        <f t="shared" si="8"/>
        <v>1H12-PL-
1302</v>
      </c>
      <c r="E32" t="str">
        <f t="shared" si="3"/>
        <v>1H12-PL-
1302</v>
      </c>
      <c r="G32" s="2"/>
      <c r="H32" t="str">
        <f t="shared" si="4"/>
        <v>APRM C</v>
      </c>
      <c r="I32" s="2" t="s">
        <v>422</v>
      </c>
      <c r="J32" t="s">
        <v>20</v>
      </c>
      <c r="K32" t="str">
        <f t="shared" si="5"/>
        <v>ASP Module A10</v>
      </c>
      <c r="L32" t="s">
        <v>14</v>
      </c>
      <c r="M32" t="s">
        <v>15</v>
      </c>
      <c r="N32" t="s">
        <v>58</v>
      </c>
      <c r="O32" t="str">
        <f t="shared" si="6"/>
        <v>S98993756-034</v>
      </c>
      <c r="P32" t="s">
        <v>16</v>
      </c>
      <c r="Q32" t="str">
        <f t="shared" si="7"/>
        <v>0</v>
      </c>
      <c r="R32" t="s">
        <v>13</v>
      </c>
    </row>
    <row r="33" spans="1:18" ht="12" customHeight="1" x14ac:dyDescent="0.2">
      <c r="A33" t="s">
        <v>56</v>
      </c>
      <c r="B33" t="str">
        <f t="shared" si="2"/>
        <v xml:space="preserve">NMS </v>
      </c>
      <c r="C33" t="str">
        <f t="shared" si="0"/>
        <v xml:space="preserve">NMS </v>
      </c>
      <c r="D33" t="str">
        <f t="shared" si="8"/>
        <v>1H12-PL-
1302</v>
      </c>
      <c r="E33" t="str">
        <f t="shared" si="3"/>
        <v>1H12-PL-
1302</v>
      </c>
      <c r="G33" s="2"/>
      <c r="H33" t="str">
        <f t="shared" si="4"/>
        <v>APRM C</v>
      </c>
      <c r="I33" s="2" t="s">
        <v>422</v>
      </c>
      <c r="J33" t="s">
        <v>20</v>
      </c>
      <c r="K33" t="str">
        <f t="shared" si="5"/>
        <v>ASP Module A10</v>
      </c>
      <c r="L33" t="s">
        <v>17</v>
      </c>
      <c r="M33" t="s">
        <v>18</v>
      </c>
      <c r="N33" t="s">
        <v>58</v>
      </c>
      <c r="O33" t="str">
        <f t="shared" si="6"/>
        <v>S98993756-034</v>
      </c>
      <c r="P33" t="s">
        <v>19</v>
      </c>
      <c r="Q33" t="str">
        <f t="shared" si="7"/>
        <v>0</v>
      </c>
      <c r="R33" t="s">
        <v>13</v>
      </c>
    </row>
    <row r="34" spans="1:18" ht="12" customHeight="1" x14ac:dyDescent="0.2">
      <c r="A34" t="s">
        <v>56</v>
      </c>
      <c r="B34" t="str">
        <f t="shared" si="2"/>
        <v xml:space="preserve">NMS </v>
      </c>
      <c r="C34" t="str">
        <f t="shared" si="0"/>
        <v xml:space="preserve">NMS </v>
      </c>
      <c r="D34" t="str">
        <f t="shared" si="8"/>
        <v>1H12-PL-
1302</v>
      </c>
      <c r="E34" t="str">
        <f t="shared" si="3"/>
        <v>1H12-PL-
1302</v>
      </c>
      <c r="G34" s="2"/>
      <c r="H34" t="str">
        <f t="shared" si="4"/>
        <v>APRM C</v>
      </c>
      <c r="I34" s="2" t="s">
        <v>422</v>
      </c>
      <c r="J34" t="s">
        <v>22</v>
      </c>
      <c r="K34" t="str">
        <f t="shared" si="5"/>
        <v>ASP Module A18</v>
      </c>
      <c r="L34" t="s">
        <v>9</v>
      </c>
      <c r="M34" t="s">
        <v>23</v>
      </c>
      <c r="N34" t="s">
        <v>59</v>
      </c>
      <c r="O34" t="str">
        <f t="shared" si="6"/>
        <v>02028907A2-015</v>
      </c>
      <c r="P34" t="s">
        <v>25</v>
      </c>
      <c r="Q34" t="str">
        <f t="shared" si="7"/>
        <v>0</v>
      </c>
      <c r="R34" t="s">
        <v>13</v>
      </c>
    </row>
    <row r="35" spans="1:18" ht="12" customHeight="1" x14ac:dyDescent="0.2">
      <c r="A35" t="s">
        <v>56</v>
      </c>
      <c r="B35" t="str">
        <f t="shared" si="2"/>
        <v xml:space="preserve">NMS </v>
      </c>
      <c r="C35" t="str">
        <f t="shared" si="0"/>
        <v xml:space="preserve">NMS </v>
      </c>
      <c r="D35" t="str">
        <f t="shared" si="8"/>
        <v>1H12-PL-
1302</v>
      </c>
      <c r="E35" t="str">
        <f t="shared" si="3"/>
        <v>1H12-PL-
1302</v>
      </c>
      <c r="G35" s="2"/>
      <c r="H35" t="str">
        <f t="shared" si="4"/>
        <v>APRM C</v>
      </c>
      <c r="I35" s="2" t="s">
        <v>422</v>
      </c>
      <c r="J35" t="s">
        <v>22</v>
      </c>
      <c r="K35" t="str">
        <f t="shared" si="5"/>
        <v>ASP Module A18</v>
      </c>
      <c r="L35" t="s">
        <v>14</v>
      </c>
      <c r="M35" t="s">
        <v>26</v>
      </c>
      <c r="N35" t="s">
        <v>59</v>
      </c>
      <c r="O35" t="str">
        <f t="shared" si="6"/>
        <v>02028907A2-015</v>
      </c>
      <c r="P35" t="s">
        <v>27</v>
      </c>
      <c r="Q35" t="str">
        <f t="shared" si="7"/>
        <v>0</v>
      </c>
      <c r="R35" t="s">
        <v>13</v>
      </c>
    </row>
    <row r="36" spans="1:18" ht="12" customHeight="1" x14ac:dyDescent="0.2">
      <c r="A36" t="s">
        <v>56</v>
      </c>
      <c r="B36" t="str">
        <f t="shared" si="2"/>
        <v xml:space="preserve">NMS </v>
      </c>
      <c r="C36" t="str">
        <f t="shared" si="0"/>
        <v xml:space="preserve">NMS </v>
      </c>
      <c r="D36" t="str">
        <f t="shared" si="8"/>
        <v>1H12-PL-
1302</v>
      </c>
      <c r="E36" t="str">
        <f t="shared" si="3"/>
        <v>1H12-PL-
1302</v>
      </c>
      <c r="G36" s="2"/>
      <c r="H36" t="str">
        <f t="shared" si="4"/>
        <v>APRM C</v>
      </c>
      <c r="I36" s="2" t="s">
        <v>422</v>
      </c>
      <c r="J36" t="s">
        <v>22</v>
      </c>
      <c r="K36" t="str">
        <f t="shared" si="5"/>
        <v>ASP Module A18</v>
      </c>
      <c r="L36" t="s">
        <v>17</v>
      </c>
      <c r="M36" t="s">
        <v>28</v>
      </c>
      <c r="N36" t="s">
        <v>59</v>
      </c>
      <c r="O36" t="str">
        <f t="shared" si="6"/>
        <v>02028907A2-015</v>
      </c>
      <c r="P36" t="s">
        <v>29</v>
      </c>
      <c r="Q36" t="str">
        <f t="shared" si="7"/>
        <v>0</v>
      </c>
      <c r="R36" t="s">
        <v>13</v>
      </c>
    </row>
    <row r="37" spans="1:18" ht="25.15" customHeight="1" x14ac:dyDescent="0.2">
      <c r="A37" t="s">
        <v>56</v>
      </c>
      <c r="B37" t="str">
        <f t="shared" si="2"/>
        <v xml:space="preserve">NMS </v>
      </c>
      <c r="C37" t="str">
        <f t="shared" si="0"/>
        <v xml:space="preserve">NMS </v>
      </c>
      <c r="D37" t="str">
        <f t="shared" si="8"/>
        <v>1H12-PL-
1302</v>
      </c>
      <c r="E37" t="str">
        <f t="shared" si="3"/>
        <v>1H12-PL-
1302</v>
      </c>
      <c r="G37" s="2"/>
      <c r="H37" t="str">
        <f t="shared" si="4"/>
        <v>APRM C</v>
      </c>
      <c r="I37" s="2" t="s">
        <v>422</v>
      </c>
      <c r="J37" t="s">
        <v>30</v>
      </c>
      <c r="K37" t="str">
        <f t="shared" si="5"/>
        <v>Computer Module A19</v>
      </c>
      <c r="L37" t="s">
        <v>31</v>
      </c>
      <c r="M37" t="s">
        <v>32</v>
      </c>
      <c r="N37" t="s">
        <v>60</v>
      </c>
      <c r="O37" t="str">
        <f t="shared" si="6"/>
        <v>PW120011-058-08</v>
      </c>
      <c r="P37" t="s">
        <v>34</v>
      </c>
      <c r="Q37" t="str">
        <f t="shared" si="7"/>
        <v>0</v>
      </c>
      <c r="R37" t="s">
        <v>13</v>
      </c>
    </row>
    <row r="38" spans="1:18" ht="25.15" customHeight="1" x14ac:dyDescent="0.2">
      <c r="A38" t="s">
        <v>56</v>
      </c>
      <c r="B38" t="str">
        <f t="shared" si="2"/>
        <v xml:space="preserve">NMS </v>
      </c>
      <c r="C38" t="str">
        <f t="shared" si="0"/>
        <v xml:space="preserve">NMS </v>
      </c>
      <c r="D38" t="str">
        <f t="shared" si="8"/>
        <v>1H12-PL-
1302</v>
      </c>
      <c r="E38" t="str">
        <f t="shared" si="3"/>
        <v>1H12-PL-
1302</v>
      </c>
      <c r="G38" s="2"/>
      <c r="H38" t="str">
        <f t="shared" si="4"/>
        <v>APRM C</v>
      </c>
      <c r="I38" s="2" t="s">
        <v>422</v>
      </c>
      <c r="J38" t="s">
        <v>30</v>
      </c>
      <c r="K38" t="str">
        <f t="shared" si="5"/>
        <v>Computer Module A19</v>
      </c>
      <c r="L38" t="s">
        <v>35</v>
      </c>
      <c r="M38" t="s">
        <v>36</v>
      </c>
      <c r="N38" t="s">
        <v>61</v>
      </c>
      <c r="O38" t="str">
        <f t="shared" si="6"/>
        <v>PW120011-058-16</v>
      </c>
      <c r="P38" t="s">
        <v>38</v>
      </c>
      <c r="Q38" t="str">
        <f t="shared" si="7"/>
        <v>0</v>
      </c>
      <c r="R38" t="s">
        <v>13</v>
      </c>
    </row>
    <row r="39" spans="1:18" ht="25.15" customHeight="1" x14ac:dyDescent="0.2">
      <c r="A39" t="s">
        <v>56</v>
      </c>
      <c r="B39" t="str">
        <f t="shared" si="2"/>
        <v xml:space="preserve">NMS </v>
      </c>
      <c r="C39" t="str">
        <f t="shared" si="0"/>
        <v xml:space="preserve">NMS </v>
      </c>
      <c r="D39" t="str">
        <f t="shared" si="8"/>
        <v>1H12-PL-
1302</v>
      </c>
      <c r="E39" t="str">
        <f t="shared" si="3"/>
        <v>1H12-PL-
1302</v>
      </c>
      <c r="G39" s="2"/>
      <c r="H39" t="str">
        <f t="shared" si="4"/>
        <v>APRM C</v>
      </c>
      <c r="I39" s="2" t="s">
        <v>422</v>
      </c>
      <c r="J39" t="s">
        <v>39</v>
      </c>
      <c r="K39" t="str">
        <f t="shared" si="5"/>
        <v>Display Control Module A21</v>
      </c>
      <c r="L39" t="s">
        <v>40</v>
      </c>
      <c r="M39" t="s">
        <v>41</v>
      </c>
      <c r="N39" t="s">
        <v>62</v>
      </c>
      <c r="O39" t="str">
        <f t="shared" si="6"/>
        <v>PW130011-038-05</v>
      </c>
      <c r="P39" t="s">
        <v>43</v>
      </c>
      <c r="Q39" t="str">
        <f t="shared" si="7"/>
        <v>0</v>
      </c>
      <c r="R39" t="s">
        <v>13</v>
      </c>
    </row>
    <row r="40" spans="1:18" ht="24" customHeight="1" x14ac:dyDescent="0.2">
      <c r="A40" t="s">
        <v>56</v>
      </c>
      <c r="B40" t="str">
        <f t="shared" si="2"/>
        <v xml:space="preserve">NMS </v>
      </c>
      <c r="C40" t="str">
        <f t="shared" si="0"/>
        <v xml:space="preserve">NMS </v>
      </c>
      <c r="D40" t="str">
        <f t="shared" si="8"/>
        <v>1H12-PL-
1302</v>
      </c>
      <c r="E40" t="str">
        <f t="shared" si="3"/>
        <v>1H12-PL-
1302</v>
      </c>
      <c r="G40" s="2"/>
      <c r="H40" t="str">
        <f t="shared" si="4"/>
        <v>APRM C</v>
      </c>
      <c r="I40" s="2" t="s">
        <v>422</v>
      </c>
      <c r="J40" t="s">
        <v>39</v>
      </c>
      <c r="K40" t="str">
        <f t="shared" si="5"/>
        <v>Display Control Module A21</v>
      </c>
      <c r="L40" t="s">
        <v>44</v>
      </c>
      <c r="M40" t="s">
        <v>45</v>
      </c>
      <c r="N40" t="s">
        <v>63</v>
      </c>
      <c r="O40" t="str">
        <f t="shared" si="6"/>
        <v>PW130011-039-05</v>
      </c>
      <c r="P40" t="s">
        <v>47</v>
      </c>
      <c r="Q40" t="str">
        <f t="shared" si="7"/>
        <v>0</v>
      </c>
      <c r="R40" t="s">
        <v>13</v>
      </c>
    </row>
    <row r="41" spans="1:18" ht="37.15" customHeight="1" x14ac:dyDescent="0.2">
      <c r="A41" t="s">
        <v>64</v>
      </c>
      <c r="B41" t="str">
        <f t="shared" si="2"/>
        <v xml:space="preserve">NMS </v>
      </c>
      <c r="C41" t="str">
        <f t="shared" si="0"/>
        <v xml:space="preserve">NMS </v>
      </c>
      <c r="D41" t="str">
        <f t="shared" si="8"/>
        <v>1H12-PL-
1402</v>
      </c>
      <c r="E41" t="str">
        <f t="shared" si="3"/>
        <v>1H12-PL-
1402</v>
      </c>
      <c r="F41" s="1"/>
      <c r="G41" t="s">
        <v>423</v>
      </c>
      <c r="H41" t="str">
        <f t="shared" si="4"/>
        <v>APRM D</v>
      </c>
      <c r="I41" s="2" t="s">
        <v>424</v>
      </c>
      <c r="J41" t="s">
        <v>8</v>
      </c>
      <c r="K41" t="str">
        <f t="shared" si="5"/>
        <v>ASP Module A9</v>
      </c>
      <c r="L41" t="s">
        <v>9</v>
      </c>
      <c r="M41" t="s">
        <v>10</v>
      </c>
      <c r="N41" t="s">
        <v>65</v>
      </c>
      <c r="O41" t="str">
        <f t="shared" si="6"/>
        <v>S98993756-022</v>
      </c>
      <c r="P41" t="s">
        <v>12</v>
      </c>
      <c r="Q41" t="str">
        <f t="shared" si="7"/>
        <v>0</v>
      </c>
      <c r="R41" t="s">
        <v>13</v>
      </c>
    </row>
    <row r="42" spans="1:18" ht="12" customHeight="1" x14ac:dyDescent="0.2">
      <c r="A42" t="s">
        <v>64</v>
      </c>
      <c r="B42" t="str">
        <f t="shared" si="2"/>
        <v xml:space="preserve">NMS </v>
      </c>
      <c r="C42" t="str">
        <f t="shared" si="0"/>
        <v xml:space="preserve">NMS </v>
      </c>
      <c r="D42" t="str">
        <f t="shared" si="8"/>
        <v>1H12-PL-
1402</v>
      </c>
      <c r="E42" t="str">
        <f t="shared" si="3"/>
        <v>1H12-PL-
1402</v>
      </c>
      <c r="G42" t="s">
        <v>423</v>
      </c>
      <c r="H42" t="str">
        <f t="shared" si="4"/>
        <v>APRM D</v>
      </c>
      <c r="I42" s="2" t="s">
        <v>424</v>
      </c>
      <c r="J42" t="s">
        <v>8</v>
      </c>
      <c r="K42" t="str">
        <f t="shared" si="5"/>
        <v>ASP Module A9</v>
      </c>
      <c r="L42" t="s">
        <v>14</v>
      </c>
      <c r="M42" t="s">
        <v>15</v>
      </c>
      <c r="N42" t="s">
        <v>65</v>
      </c>
      <c r="O42" t="str">
        <f t="shared" si="6"/>
        <v>S98993756-022</v>
      </c>
      <c r="P42" t="s">
        <v>16</v>
      </c>
      <c r="Q42" t="str">
        <f t="shared" si="7"/>
        <v>0</v>
      </c>
      <c r="R42" t="s">
        <v>13</v>
      </c>
    </row>
    <row r="43" spans="1:18" ht="12" customHeight="1" x14ac:dyDescent="0.2">
      <c r="A43" t="s">
        <v>64</v>
      </c>
      <c r="B43" t="str">
        <f t="shared" si="2"/>
        <v xml:space="preserve">NMS </v>
      </c>
      <c r="C43" t="str">
        <f t="shared" si="0"/>
        <v xml:space="preserve">NMS </v>
      </c>
      <c r="D43" t="str">
        <f t="shared" si="8"/>
        <v>1H12-PL-
1402</v>
      </c>
      <c r="E43" t="str">
        <f t="shared" si="3"/>
        <v>1H12-PL-
1402</v>
      </c>
      <c r="G43" t="s">
        <v>423</v>
      </c>
      <c r="H43" t="str">
        <f t="shared" si="4"/>
        <v>APRM D</v>
      </c>
      <c r="I43" s="2" t="s">
        <v>424</v>
      </c>
      <c r="J43" t="s">
        <v>8</v>
      </c>
      <c r="K43" t="str">
        <f t="shared" si="5"/>
        <v>ASP Module A9</v>
      </c>
      <c r="L43" t="s">
        <v>17</v>
      </c>
      <c r="M43" t="s">
        <v>18</v>
      </c>
      <c r="N43" t="s">
        <v>65</v>
      </c>
      <c r="O43" t="str">
        <f t="shared" si="6"/>
        <v>S98993756-022</v>
      </c>
      <c r="P43" t="s">
        <v>19</v>
      </c>
      <c r="Q43" t="str">
        <f t="shared" si="7"/>
        <v>0</v>
      </c>
      <c r="R43" t="s">
        <v>13</v>
      </c>
    </row>
    <row r="44" spans="1:18" ht="12" customHeight="1" x14ac:dyDescent="0.2">
      <c r="A44" t="s">
        <v>64</v>
      </c>
      <c r="B44" t="str">
        <f t="shared" si="2"/>
        <v xml:space="preserve">NMS </v>
      </c>
      <c r="C44" t="str">
        <f t="shared" si="0"/>
        <v xml:space="preserve">NMS </v>
      </c>
      <c r="D44" t="str">
        <f t="shared" si="8"/>
        <v>1H12-PL-
1402</v>
      </c>
      <c r="E44" t="str">
        <f t="shared" si="3"/>
        <v>1H12-PL-
1402</v>
      </c>
      <c r="G44" t="s">
        <v>423</v>
      </c>
      <c r="H44" t="str">
        <f t="shared" si="4"/>
        <v>APRM D</v>
      </c>
      <c r="I44" s="2" t="s">
        <v>424</v>
      </c>
      <c r="J44" t="s">
        <v>20</v>
      </c>
      <c r="K44" t="str">
        <f t="shared" si="5"/>
        <v>ASP Module A10</v>
      </c>
      <c r="L44" t="s">
        <v>9</v>
      </c>
      <c r="M44" t="s">
        <v>10</v>
      </c>
      <c r="N44" t="s">
        <v>66</v>
      </c>
      <c r="O44" t="str">
        <f t="shared" si="6"/>
        <v>S98993756-025</v>
      </c>
      <c r="P44" t="s">
        <v>12</v>
      </c>
      <c r="Q44" t="str">
        <f t="shared" si="7"/>
        <v>0</v>
      </c>
      <c r="R44" t="s">
        <v>13</v>
      </c>
    </row>
    <row r="45" spans="1:18" ht="12" customHeight="1" x14ac:dyDescent="0.2">
      <c r="A45" t="s">
        <v>64</v>
      </c>
      <c r="B45" t="str">
        <f t="shared" si="2"/>
        <v xml:space="preserve">NMS </v>
      </c>
      <c r="C45" t="str">
        <f t="shared" si="0"/>
        <v xml:space="preserve">NMS </v>
      </c>
      <c r="D45" t="str">
        <f t="shared" si="8"/>
        <v>1H12-PL-
1402</v>
      </c>
      <c r="E45" t="str">
        <f t="shared" si="3"/>
        <v>1H12-PL-
1402</v>
      </c>
      <c r="G45" t="s">
        <v>423</v>
      </c>
      <c r="H45" t="str">
        <f t="shared" si="4"/>
        <v>APRM D</v>
      </c>
      <c r="I45" s="2" t="s">
        <v>424</v>
      </c>
      <c r="J45" t="s">
        <v>20</v>
      </c>
      <c r="K45" t="str">
        <f t="shared" si="5"/>
        <v>ASP Module A10</v>
      </c>
      <c r="L45" t="s">
        <v>14</v>
      </c>
      <c r="M45" t="s">
        <v>15</v>
      </c>
      <c r="N45" t="s">
        <v>66</v>
      </c>
      <c r="O45" t="str">
        <f t="shared" si="6"/>
        <v>S98993756-025</v>
      </c>
      <c r="P45" t="s">
        <v>16</v>
      </c>
      <c r="Q45" t="str">
        <f t="shared" si="7"/>
        <v>0</v>
      </c>
      <c r="R45" t="s">
        <v>13</v>
      </c>
    </row>
    <row r="46" spans="1:18" ht="12" customHeight="1" x14ac:dyDescent="0.2">
      <c r="A46" t="s">
        <v>64</v>
      </c>
      <c r="B46" t="str">
        <f t="shared" si="2"/>
        <v xml:space="preserve">NMS </v>
      </c>
      <c r="C46" t="str">
        <f t="shared" si="0"/>
        <v xml:space="preserve">NMS </v>
      </c>
      <c r="D46" t="str">
        <f t="shared" si="8"/>
        <v>1H12-PL-
1402</v>
      </c>
      <c r="E46" t="str">
        <f t="shared" si="3"/>
        <v>1H12-PL-
1402</v>
      </c>
      <c r="G46" t="s">
        <v>423</v>
      </c>
      <c r="H46" t="str">
        <f t="shared" si="4"/>
        <v>APRM D</v>
      </c>
      <c r="I46" s="2" t="s">
        <v>424</v>
      </c>
      <c r="J46" t="s">
        <v>20</v>
      </c>
      <c r="K46" t="str">
        <f t="shared" si="5"/>
        <v>ASP Module A10</v>
      </c>
      <c r="L46" t="s">
        <v>17</v>
      </c>
      <c r="M46" t="s">
        <v>18</v>
      </c>
      <c r="N46" t="s">
        <v>66</v>
      </c>
      <c r="O46" t="str">
        <f t="shared" si="6"/>
        <v>S98993756-025</v>
      </c>
      <c r="P46" t="s">
        <v>19</v>
      </c>
      <c r="Q46" t="str">
        <f t="shared" si="7"/>
        <v>0</v>
      </c>
      <c r="R46" t="s">
        <v>13</v>
      </c>
    </row>
    <row r="47" spans="1:18" ht="12" customHeight="1" x14ac:dyDescent="0.2">
      <c r="A47" t="s">
        <v>64</v>
      </c>
      <c r="B47" t="str">
        <f t="shared" si="2"/>
        <v xml:space="preserve">NMS </v>
      </c>
      <c r="C47" t="str">
        <f t="shared" si="0"/>
        <v xml:space="preserve">NMS </v>
      </c>
      <c r="D47" t="str">
        <f t="shared" si="8"/>
        <v>1H12-PL-
1402</v>
      </c>
      <c r="E47" t="str">
        <f t="shared" si="3"/>
        <v>1H12-PL-
1402</v>
      </c>
      <c r="G47" t="s">
        <v>423</v>
      </c>
      <c r="H47" t="str">
        <f t="shared" si="4"/>
        <v>APRM D</v>
      </c>
      <c r="I47" s="2" t="s">
        <v>424</v>
      </c>
      <c r="J47" t="s">
        <v>22</v>
      </c>
      <c r="K47" t="str">
        <f t="shared" si="5"/>
        <v>ASP Module A18</v>
      </c>
      <c r="L47" t="s">
        <v>9</v>
      </c>
      <c r="M47" t="s">
        <v>23</v>
      </c>
      <c r="N47" t="s">
        <v>67</v>
      </c>
      <c r="O47" t="str">
        <f t="shared" si="6"/>
        <v>02028907A2-017</v>
      </c>
      <c r="P47" t="s">
        <v>25</v>
      </c>
      <c r="Q47" t="str">
        <f t="shared" si="7"/>
        <v>0</v>
      </c>
      <c r="R47" t="s">
        <v>13</v>
      </c>
    </row>
    <row r="48" spans="1:18" ht="12" customHeight="1" x14ac:dyDescent="0.2">
      <c r="A48" t="s">
        <v>64</v>
      </c>
      <c r="B48" t="str">
        <f t="shared" si="2"/>
        <v xml:space="preserve">NMS </v>
      </c>
      <c r="C48" t="str">
        <f t="shared" si="0"/>
        <v xml:space="preserve">NMS </v>
      </c>
      <c r="D48" t="str">
        <f t="shared" si="8"/>
        <v>1H12-PL-
1402</v>
      </c>
      <c r="E48" t="str">
        <f t="shared" si="3"/>
        <v>1H12-PL-
1402</v>
      </c>
      <c r="G48" t="s">
        <v>423</v>
      </c>
      <c r="H48" t="str">
        <f t="shared" si="4"/>
        <v>APRM D</v>
      </c>
      <c r="I48" s="2" t="s">
        <v>424</v>
      </c>
      <c r="J48" t="s">
        <v>22</v>
      </c>
      <c r="K48" t="str">
        <f t="shared" si="5"/>
        <v>ASP Module A18</v>
      </c>
      <c r="L48" t="s">
        <v>14</v>
      </c>
      <c r="M48" t="s">
        <v>26</v>
      </c>
      <c r="N48" t="s">
        <v>67</v>
      </c>
      <c r="O48" t="str">
        <f t="shared" si="6"/>
        <v>02028907A2-017</v>
      </c>
      <c r="P48" t="s">
        <v>27</v>
      </c>
      <c r="Q48" t="str">
        <f t="shared" si="7"/>
        <v>0</v>
      </c>
      <c r="R48" t="s">
        <v>13</v>
      </c>
    </row>
    <row r="49" spans="1:18" ht="12" customHeight="1" x14ac:dyDescent="0.2">
      <c r="A49" t="s">
        <v>64</v>
      </c>
      <c r="B49" t="str">
        <f t="shared" si="2"/>
        <v xml:space="preserve">NMS </v>
      </c>
      <c r="C49" t="str">
        <f t="shared" si="0"/>
        <v xml:space="preserve">NMS </v>
      </c>
      <c r="D49" t="str">
        <f t="shared" si="8"/>
        <v>1H12-PL-
1402</v>
      </c>
      <c r="E49" t="str">
        <f t="shared" si="3"/>
        <v>1H12-PL-
1402</v>
      </c>
      <c r="G49" t="s">
        <v>423</v>
      </c>
      <c r="H49" t="str">
        <f t="shared" si="4"/>
        <v>APRM D</v>
      </c>
      <c r="I49" s="2" t="s">
        <v>424</v>
      </c>
      <c r="J49" t="s">
        <v>22</v>
      </c>
      <c r="K49" t="str">
        <f t="shared" si="5"/>
        <v>ASP Module A18</v>
      </c>
      <c r="L49" t="s">
        <v>17</v>
      </c>
      <c r="M49" t="s">
        <v>28</v>
      </c>
      <c r="N49" t="s">
        <v>67</v>
      </c>
      <c r="O49" t="str">
        <f t="shared" si="6"/>
        <v>02028907A2-017</v>
      </c>
      <c r="P49" t="s">
        <v>29</v>
      </c>
      <c r="Q49" t="str">
        <f t="shared" si="7"/>
        <v>0</v>
      </c>
      <c r="R49" t="s">
        <v>13</v>
      </c>
    </row>
    <row r="50" spans="1:18" ht="25.15" customHeight="1" x14ac:dyDescent="0.2">
      <c r="A50" t="s">
        <v>64</v>
      </c>
      <c r="B50" t="str">
        <f t="shared" si="2"/>
        <v xml:space="preserve">NMS </v>
      </c>
      <c r="C50" t="str">
        <f t="shared" si="0"/>
        <v xml:space="preserve">NMS </v>
      </c>
      <c r="D50" t="str">
        <f t="shared" si="8"/>
        <v>1H12-PL-
1402</v>
      </c>
      <c r="E50" t="str">
        <f t="shared" si="3"/>
        <v>1H12-PL-
1402</v>
      </c>
      <c r="G50" t="s">
        <v>423</v>
      </c>
      <c r="H50" t="str">
        <f t="shared" si="4"/>
        <v>APRM D</v>
      </c>
      <c r="I50" s="2" t="s">
        <v>424</v>
      </c>
      <c r="J50" t="s">
        <v>30</v>
      </c>
      <c r="K50" t="str">
        <f t="shared" si="5"/>
        <v>Computer Module A19</v>
      </c>
      <c r="L50" t="s">
        <v>31</v>
      </c>
      <c r="M50" t="s">
        <v>32</v>
      </c>
      <c r="N50" s="4" t="s">
        <v>569</v>
      </c>
      <c r="O50" t="str">
        <f t="shared" si="6"/>
        <v>PW120011-058-02</v>
      </c>
      <c r="P50" t="s">
        <v>34</v>
      </c>
      <c r="Q50" t="str">
        <f t="shared" si="7"/>
        <v>0</v>
      </c>
      <c r="R50" t="s">
        <v>13</v>
      </c>
    </row>
    <row r="51" spans="1:18" ht="25.15" customHeight="1" x14ac:dyDescent="0.2">
      <c r="A51" t="s">
        <v>64</v>
      </c>
      <c r="B51" t="str">
        <f t="shared" si="2"/>
        <v xml:space="preserve">NMS </v>
      </c>
      <c r="C51" t="str">
        <f t="shared" si="0"/>
        <v xml:space="preserve">NMS </v>
      </c>
      <c r="D51" t="str">
        <f t="shared" si="8"/>
        <v>1H12-PL-
1402</v>
      </c>
      <c r="E51" t="str">
        <f t="shared" si="3"/>
        <v>1H12-PL-
1402</v>
      </c>
      <c r="G51" t="s">
        <v>423</v>
      </c>
      <c r="H51" t="str">
        <f t="shared" si="4"/>
        <v>APRM D</v>
      </c>
      <c r="I51" s="2" t="s">
        <v>424</v>
      </c>
      <c r="J51" t="s">
        <v>30</v>
      </c>
      <c r="K51" t="str">
        <f t="shared" si="5"/>
        <v>Computer Module A19</v>
      </c>
      <c r="L51" t="s">
        <v>35</v>
      </c>
      <c r="M51" t="s">
        <v>36</v>
      </c>
      <c r="N51" t="s">
        <v>68</v>
      </c>
      <c r="O51" t="str">
        <f t="shared" si="6"/>
        <v>PW120011-058-10</v>
      </c>
      <c r="P51" t="s">
        <v>38</v>
      </c>
      <c r="Q51" t="str">
        <f t="shared" si="7"/>
        <v>0</v>
      </c>
      <c r="R51" t="s">
        <v>13</v>
      </c>
    </row>
    <row r="52" spans="1:18" ht="25.15" customHeight="1" x14ac:dyDescent="0.2">
      <c r="A52" t="s">
        <v>64</v>
      </c>
      <c r="B52" t="str">
        <f t="shared" si="2"/>
        <v xml:space="preserve">NMS </v>
      </c>
      <c r="C52" t="str">
        <f t="shared" si="0"/>
        <v xml:space="preserve">NMS </v>
      </c>
      <c r="D52" t="str">
        <f t="shared" si="8"/>
        <v>1H12-PL-
1402</v>
      </c>
      <c r="E52" t="str">
        <f t="shared" si="3"/>
        <v>1H12-PL-
1402</v>
      </c>
      <c r="G52" t="s">
        <v>423</v>
      </c>
      <c r="H52" t="str">
        <f t="shared" si="4"/>
        <v>APRM D</v>
      </c>
      <c r="I52" s="2" t="s">
        <v>424</v>
      </c>
      <c r="J52" t="s">
        <v>39</v>
      </c>
      <c r="K52" t="str">
        <f t="shared" si="5"/>
        <v>Display Control Module A21</v>
      </c>
      <c r="L52" t="s">
        <v>40</v>
      </c>
      <c r="M52" t="s">
        <v>41</v>
      </c>
      <c r="N52" t="s">
        <v>69</v>
      </c>
      <c r="O52" t="str">
        <f t="shared" si="6"/>
        <v>PW130011-038-07</v>
      </c>
      <c r="P52" t="s">
        <v>43</v>
      </c>
      <c r="Q52" t="str">
        <f t="shared" si="7"/>
        <v>0</v>
      </c>
      <c r="R52" t="s">
        <v>13</v>
      </c>
    </row>
    <row r="53" spans="1:18" ht="25.15" customHeight="1" x14ac:dyDescent="0.2">
      <c r="A53" t="s">
        <v>64</v>
      </c>
      <c r="B53" t="str">
        <f t="shared" si="2"/>
        <v xml:space="preserve">NMS </v>
      </c>
      <c r="C53" t="str">
        <f t="shared" si="0"/>
        <v xml:space="preserve">NMS </v>
      </c>
      <c r="D53" t="str">
        <f t="shared" si="8"/>
        <v>1H12-PL-
1402</v>
      </c>
      <c r="E53" t="str">
        <f t="shared" si="3"/>
        <v>1H12-PL-
1402</v>
      </c>
      <c r="G53" t="s">
        <v>423</v>
      </c>
      <c r="H53" t="str">
        <f t="shared" si="4"/>
        <v>APRM D</v>
      </c>
      <c r="I53" s="2" t="s">
        <v>424</v>
      </c>
      <c r="J53" t="s">
        <v>39</v>
      </c>
      <c r="K53" t="str">
        <f t="shared" si="5"/>
        <v>Display Control Module A21</v>
      </c>
      <c r="L53" t="s">
        <v>44</v>
      </c>
      <c r="M53" t="s">
        <v>45</v>
      </c>
      <c r="N53" t="s">
        <v>70</v>
      </c>
      <c r="O53" t="str">
        <f t="shared" si="6"/>
        <v>PW130011-039-07</v>
      </c>
      <c r="P53" t="s">
        <v>47</v>
      </c>
      <c r="Q53" t="str">
        <f t="shared" si="7"/>
        <v>0</v>
      </c>
      <c r="R53" t="s">
        <v>13</v>
      </c>
    </row>
    <row r="54" spans="1:18" ht="37.15" customHeight="1" x14ac:dyDescent="0.2">
      <c r="A54" t="s">
        <v>7</v>
      </c>
      <c r="B54" t="str">
        <f t="shared" si="2"/>
        <v xml:space="preserve">NMS </v>
      </c>
      <c r="C54" t="str">
        <f t="shared" si="0"/>
        <v xml:space="preserve">NMS </v>
      </c>
      <c r="D54" t="str">
        <f t="shared" si="8"/>
        <v>1H12-PL-
1102</v>
      </c>
      <c r="E54" t="str">
        <f t="shared" si="3"/>
        <v>1H12-PL-
1102</v>
      </c>
      <c r="F54" s="1" t="s">
        <v>456</v>
      </c>
      <c r="G54" s="2" t="s">
        <v>425</v>
      </c>
      <c r="H54" t="str">
        <f t="shared" si="4"/>
        <v>LPRM A</v>
      </c>
      <c r="I54" s="2" t="s">
        <v>426</v>
      </c>
      <c r="J54" t="s">
        <v>8</v>
      </c>
      <c r="K54" t="str">
        <f t="shared" si="5"/>
        <v>ASP Module A9</v>
      </c>
      <c r="L54" t="s">
        <v>9</v>
      </c>
      <c r="M54" t="s">
        <v>10</v>
      </c>
      <c r="N54" t="s">
        <v>71</v>
      </c>
      <c r="O54" t="str">
        <f t="shared" si="6"/>
        <v>S98993756-011</v>
      </c>
      <c r="P54" t="s">
        <v>12</v>
      </c>
      <c r="Q54" t="str">
        <f t="shared" si="7"/>
        <v>0</v>
      </c>
      <c r="R54" t="s">
        <v>13</v>
      </c>
    </row>
    <row r="55" spans="1:18" ht="12" customHeight="1" x14ac:dyDescent="0.2">
      <c r="A55" t="s">
        <v>7</v>
      </c>
      <c r="B55" t="str">
        <f t="shared" si="2"/>
        <v xml:space="preserve">NMS </v>
      </c>
      <c r="C55" t="str">
        <f t="shared" si="0"/>
        <v xml:space="preserve">NMS </v>
      </c>
      <c r="D55" t="str">
        <f t="shared" si="8"/>
        <v>1H12-PL-
1102</v>
      </c>
      <c r="E55" t="str">
        <f t="shared" si="3"/>
        <v>1H12-PL-
1102</v>
      </c>
      <c r="G55" s="2" t="s">
        <v>425</v>
      </c>
      <c r="H55" t="str">
        <f t="shared" si="4"/>
        <v>LPRM A</v>
      </c>
      <c r="I55" s="2" t="s">
        <v>426</v>
      </c>
      <c r="K55" t="str">
        <f t="shared" si="5"/>
        <v>ASP Module A9</v>
      </c>
      <c r="L55" t="s">
        <v>14</v>
      </c>
      <c r="M55" t="s">
        <v>15</v>
      </c>
      <c r="N55" t="s">
        <v>71</v>
      </c>
      <c r="O55" t="str">
        <f t="shared" si="6"/>
        <v>S98993756-011</v>
      </c>
      <c r="P55" t="s">
        <v>16</v>
      </c>
      <c r="Q55" t="str">
        <f t="shared" si="7"/>
        <v>0</v>
      </c>
      <c r="R55" t="s">
        <v>13</v>
      </c>
    </row>
    <row r="56" spans="1:18" ht="12" customHeight="1" x14ac:dyDescent="0.2">
      <c r="A56" t="s">
        <v>7</v>
      </c>
      <c r="B56" t="str">
        <f t="shared" si="2"/>
        <v xml:space="preserve">NMS </v>
      </c>
      <c r="C56" t="str">
        <f t="shared" si="0"/>
        <v xml:space="preserve">NMS </v>
      </c>
      <c r="D56" t="str">
        <f t="shared" si="8"/>
        <v>1H12-PL-
1102</v>
      </c>
      <c r="E56" t="str">
        <f t="shared" si="3"/>
        <v>1H12-PL-
1102</v>
      </c>
      <c r="G56" s="2" t="s">
        <v>425</v>
      </c>
      <c r="H56" t="str">
        <f t="shared" si="4"/>
        <v>LPRM A</v>
      </c>
      <c r="I56" s="2" t="s">
        <v>426</v>
      </c>
      <c r="K56" t="str">
        <f t="shared" si="5"/>
        <v>ASP Module A9</v>
      </c>
      <c r="L56" t="s">
        <v>17</v>
      </c>
      <c r="M56" t="s">
        <v>18</v>
      </c>
      <c r="N56" t="s">
        <v>71</v>
      </c>
      <c r="O56" t="str">
        <f t="shared" si="6"/>
        <v>S98993756-011</v>
      </c>
      <c r="P56" t="s">
        <v>19</v>
      </c>
      <c r="Q56" t="str">
        <f t="shared" si="7"/>
        <v>0</v>
      </c>
      <c r="R56" t="s">
        <v>13</v>
      </c>
    </row>
    <row r="57" spans="1:18" ht="12" customHeight="1" x14ac:dyDescent="0.2">
      <c r="A57" t="s">
        <v>7</v>
      </c>
      <c r="B57" t="str">
        <f t="shared" si="2"/>
        <v xml:space="preserve">NMS </v>
      </c>
      <c r="C57" t="str">
        <f t="shared" si="0"/>
        <v xml:space="preserve">NMS </v>
      </c>
      <c r="D57" t="str">
        <f t="shared" si="8"/>
        <v>1H12-PL-
1102</v>
      </c>
      <c r="E57" t="str">
        <f t="shared" si="3"/>
        <v>1H12-PL-
1102</v>
      </c>
      <c r="G57" s="2" t="s">
        <v>425</v>
      </c>
      <c r="H57" t="str">
        <f t="shared" si="4"/>
        <v>LPRM A</v>
      </c>
      <c r="I57" s="2" t="s">
        <v>426</v>
      </c>
      <c r="J57" t="s">
        <v>20</v>
      </c>
      <c r="K57" t="str">
        <f t="shared" si="5"/>
        <v>ASP Module A10</v>
      </c>
      <c r="L57" t="s">
        <v>9</v>
      </c>
      <c r="M57" t="s">
        <v>10</v>
      </c>
      <c r="N57" t="s">
        <v>72</v>
      </c>
      <c r="O57" t="str">
        <f t="shared" si="6"/>
        <v>S98993756-030</v>
      </c>
      <c r="P57" t="s">
        <v>12</v>
      </c>
      <c r="Q57" t="str">
        <f t="shared" si="7"/>
        <v>0</v>
      </c>
      <c r="R57" t="s">
        <v>13</v>
      </c>
    </row>
    <row r="58" spans="1:18" ht="12" customHeight="1" x14ac:dyDescent="0.2">
      <c r="A58" t="s">
        <v>7</v>
      </c>
      <c r="B58" t="str">
        <f t="shared" si="2"/>
        <v xml:space="preserve">NMS </v>
      </c>
      <c r="C58" t="str">
        <f t="shared" si="0"/>
        <v xml:space="preserve">NMS </v>
      </c>
      <c r="D58" t="str">
        <f t="shared" si="8"/>
        <v>1H12-PL-
1102</v>
      </c>
      <c r="E58" t="str">
        <f t="shared" si="3"/>
        <v>1H12-PL-
1102</v>
      </c>
      <c r="G58" s="2" t="s">
        <v>425</v>
      </c>
      <c r="H58" t="str">
        <f t="shared" si="4"/>
        <v>LPRM A</v>
      </c>
      <c r="I58" s="2" t="s">
        <v>426</v>
      </c>
      <c r="K58" t="str">
        <f t="shared" si="5"/>
        <v>ASP Module A10</v>
      </c>
      <c r="L58" t="s">
        <v>14</v>
      </c>
      <c r="M58" t="s">
        <v>15</v>
      </c>
      <c r="N58" t="s">
        <v>72</v>
      </c>
      <c r="O58" t="str">
        <f t="shared" si="6"/>
        <v>S98993756-030</v>
      </c>
      <c r="P58" t="s">
        <v>16</v>
      </c>
      <c r="Q58" t="str">
        <f t="shared" si="7"/>
        <v>0</v>
      </c>
      <c r="R58" t="s">
        <v>13</v>
      </c>
    </row>
    <row r="59" spans="1:18" ht="12" customHeight="1" x14ac:dyDescent="0.2">
      <c r="A59" t="s">
        <v>7</v>
      </c>
      <c r="B59" t="str">
        <f t="shared" si="2"/>
        <v xml:space="preserve">NMS </v>
      </c>
      <c r="C59" t="str">
        <f t="shared" si="0"/>
        <v xml:space="preserve">NMS </v>
      </c>
      <c r="D59" t="str">
        <f t="shared" si="8"/>
        <v>1H12-PL-
1102</v>
      </c>
      <c r="E59" t="str">
        <f t="shared" si="3"/>
        <v>1H12-PL-
1102</v>
      </c>
      <c r="G59" s="2" t="s">
        <v>425</v>
      </c>
      <c r="H59" t="str">
        <f t="shared" si="4"/>
        <v>LPRM A</v>
      </c>
      <c r="I59" s="2" t="s">
        <v>426</v>
      </c>
      <c r="K59" t="str">
        <f t="shared" si="5"/>
        <v>ASP Module A10</v>
      </c>
      <c r="L59" t="s">
        <v>17</v>
      </c>
      <c r="M59" t="s">
        <v>18</v>
      </c>
      <c r="N59" t="s">
        <v>72</v>
      </c>
      <c r="O59" t="str">
        <f t="shared" si="6"/>
        <v>S98993756-030</v>
      </c>
      <c r="P59" t="s">
        <v>19</v>
      </c>
      <c r="Q59" t="str">
        <f t="shared" si="7"/>
        <v>0</v>
      </c>
      <c r="R59" t="s">
        <v>13</v>
      </c>
    </row>
    <row r="60" spans="1:18" ht="12" customHeight="1" x14ac:dyDescent="0.2">
      <c r="A60" t="s">
        <v>7</v>
      </c>
      <c r="B60" t="str">
        <f t="shared" si="2"/>
        <v xml:space="preserve">NMS </v>
      </c>
      <c r="C60" t="str">
        <f t="shared" si="0"/>
        <v xml:space="preserve">NMS </v>
      </c>
      <c r="D60" t="str">
        <f t="shared" si="8"/>
        <v>1H12-PL-
1102</v>
      </c>
      <c r="E60" t="str">
        <f t="shared" si="3"/>
        <v>1H12-PL-
1102</v>
      </c>
      <c r="G60" s="2" t="s">
        <v>425</v>
      </c>
      <c r="H60" t="str">
        <f t="shared" si="4"/>
        <v>LPRM A</v>
      </c>
      <c r="I60" s="2" t="s">
        <v>426</v>
      </c>
      <c r="J60" t="s">
        <v>22</v>
      </c>
      <c r="K60" t="str">
        <f t="shared" si="5"/>
        <v>ASP Module A18</v>
      </c>
      <c r="L60" t="s">
        <v>9</v>
      </c>
      <c r="M60" t="s">
        <v>23</v>
      </c>
      <c r="N60" t="s">
        <v>73</v>
      </c>
      <c r="O60" t="str">
        <f t="shared" si="6"/>
        <v>02028907A2-014</v>
      </c>
      <c r="P60" t="s">
        <v>25</v>
      </c>
      <c r="Q60" t="str">
        <f t="shared" si="7"/>
        <v>0</v>
      </c>
      <c r="R60" t="s">
        <v>13</v>
      </c>
    </row>
    <row r="61" spans="1:18" ht="12" customHeight="1" x14ac:dyDescent="0.2">
      <c r="A61" t="s">
        <v>7</v>
      </c>
      <c r="B61" t="str">
        <f t="shared" si="2"/>
        <v xml:space="preserve">NMS </v>
      </c>
      <c r="C61" t="str">
        <f t="shared" si="0"/>
        <v xml:space="preserve">NMS </v>
      </c>
      <c r="D61" t="str">
        <f t="shared" si="8"/>
        <v>1H12-PL-
1102</v>
      </c>
      <c r="E61" t="str">
        <f t="shared" si="3"/>
        <v>1H12-PL-
1102</v>
      </c>
      <c r="G61" s="2" t="s">
        <v>425</v>
      </c>
      <c r="H61" t="str">
        <f t="shared" si="4"/>
        <v>LPRM A</v>
      </c>
      <c r="I61" s="2" t="s">
        <v>426</v>
      </c>
      <c r="K61" t="str">
        <f t="shared" si="5"/>
        <v>ASP Module A18</v>
      </c>
      <c r="L61" t="s">
        <v>14</v>
      </c>
      <c r="M61" t="s">
        <v>26</v>
      </c>
      <c r="N61" t="s">
        <v>73</v>
      </c>
      <c r="O61" t="str">
        <f t="shared" si="6"/>
        <v>02028907A2-014</v>
      </c>
      <c r="P61" t="s">
        <v>27</v>
      </c>
      <c r="Q61" t="str">
        <f t="shared" si="7"/>
        <v>0</v>
      </c>
      <c r="R61" t="s">
        <v>13</v>
      </c>
    </row>
    <row r="62" spans="1:18" ht="12" customHeight="1" x14ac:dyDescent="0.2">
      <c r="A62" t="s">
        <v>7</v>
      </c>
      <c r="B62" t="str">
        <f t="shared" si="2"/>
        <v xml:space="preserve">NMS </v>
      </c>
      <c r="C62" t="str">
        <f t="shared" si="0"/>
        <v xml:space="preserve">NMS </v>
      </c>
      <c r="D62" t="str">
        <f t="shared" si="8"/>
        <v>1H12-PL-
1102</v>
      </c>
      <c r="E62" t="str">
        <f t="shared" si="3"/>
        <v>1H12-PL-
1102</v>
      </c>
      <c r="G62" s="2" t="s">
        <v>425</v>
      </c>
      <c r="H62" t="str">
        <f t="shared" si="4"/>
        <v>LPRM A</v>
      </c>
      <c r="I62" s="2" t="s">
        <v>426</v>
      </c>
      <c r="K62" t="str">
        <f t="shared" si="5"/>
        <v>ASP Module A18</v>
      </c>
      <c r="L62" t="s">
        <v>17</v>
      </c>
      <c r="M62" t="s">
        <v>28</v>
      </c>
      <c r="N62" t="s">
        <v>73</v>
      </c>
      <c r="O62" t="str">
        <f t="shared" si="6"/>
        <v>02028907A2-014</v>
      </c>
      <c r="P62" t="s">
        <v>29</v>
      </c>
      <c r="Q62" t="str">
        <f t="shared" si="7"/>
        <v>0</v>
      </c>
      <c r="R62" t="s">
        <v>13</v>
      </c>
    </row>
    <row r="63" spans="1:18" ht="25.15" customHeight="1" x14ac:dyDescent="0.2">
      <c r="A63" t="s">
        <v>7</v>
      </c>
      <c r="B63" t="str">
        <f t="shared" si="2"/>
        <v xml:space="preserve">NMS </v>
      </c>
      <c r="C63" t="str">
        <f t="shared" si="0"/>
        <v xml:space="preserve">NMS </v>
      </c>
      <c r="D63" t="str">
        <f t="shared" si="8"/>
        <v>1H12-PL-
1102</v>
      </c>
      <c r="E63" t="str">
        <f t="shared" si="3"/>
        <v>1H12-PL-
1102</v>
      </c>
      <c r="G63" s="2" t="s">
        <v>425</v>
      </c>
      <c r="H63" t="str">
        <f t="shared" si="4"/>
        <v>LPRM A</v>
      </c>
      <c r="I63" s="2" t="s">
        <v>426</v>
      </c>
      <c r="J63" t="s">
        <v>30</v>
      </c>
      <c r="K63" t="str">
        <f t="shared" si="5"/>
        <v>Computer Module A19</v>
      </c>
      <c r="L63" t="s">
        <v>31</v>
      </c>
      <c r="M63" t="s">
        <v>32</v>
      </c>
      <c r="N63" t="s">
        <v>74</v>
      </c>
      <c r="O63" t="str">
        <f t="shared" si="6"/>
        <v>PW120011-058-05</v>
      </c>
      <c r="P63" t="s">
        <v>34</v>
      </c>
      <c r="Q63" t="str">
        <f t="shared" si="7"/>
        <v>0</v>
      </c>
      <c r="R63" t="s">
        <v>13</v>
      </c>
    </row>
    <row r="64" spans="1:18" ht="25.15" customHeight="1" x14ac:dyDescent="0.2">
      <c r="A64" t="s">
        <v>7</v>
      </c>
      <c r="B64" t="str">
        <f t="shared" si="2"/>
        <v xml:space="preserve">NMS </v>
      </c>
      <c r="C64" t="str">
        <f t="shared" si="0"/>
        <v xml:space="preserve">NMS </v>
      </c>
      <c r="D64" t="str">
        <f t="shared" si="8"/>
        <v>1H12-PL-
1102</v>
      </c>
      <c r="E64" t="str">
        <f t="shared" si="3"/>
        <v>1H12-PL-
1102</v>
      </c>
      <c r="G64" s="2" t="s">
        <v>425</v>
      </c>
      <c r="H64" t="str">
        <f t="shared" si="4"/>
        <v>LPRM A</v>
      </c>
      <c r="I64" s="2" t="s">
        <v>426</v>
      </c>
      <c r="K64" t="str">
        <f t="shared" si="5"/>
        <v>Computer Module A19</v>
      </c>
      <c r="L64" t="s">
        <v>35</v>
      </c>
      <c r="M64" t="s">
        <v>36</v>
      </c>
      <c r="N64" t="s">
        <v>75</v>
      </c>
      <c r="O64" t="str">
        <f t="shared" si="6"/>
        <v>PW120011-058-13</v>
      </c>
      <c r="P64" t="s">
        <v>38</v>
      </c>
      <c r="Q64" t="str">
        <f t="shared" si="7"/>
        <v>0</v>
      </c>
      <c r="R64" t="s">
        <v>13</v>
      </c>
    </row>
    <row r="65" spans="1:18" ht="25.15" customHeight="1" x14ac:dyDescent="0.2">
      <c r="A65" t="s">
        <v>7</v>
      </c>
      <c r="B65" t="str">
        <f t="shared" si="2"/>
        <v xml:space="preserve">NMS </v>
      </c>
      <c r="C65" t="str">
        <f t="shared" si="0"/>
        <v xml:space="preserve">NMS </v>
      </c>
      <c r="D65" t="str">
        <f t="shared" si="8"/>
        <v>1H12-PL-
1102</v>
      </c>
      <c r="E65" t="str">
        <f t="shared" si="3"/>
        <v>1H12-PL-
1102</v>
      </c>
      <c r="G65" s="2" t="s">
        <v>425</v>
      </c>
      <c r="H65" t="str">
        <f t="shared" si="4"/>
        <v>LPRM A</v>
      </c>
      <c r="I65" s="2" t="s">
        <v>426</v>
      </c>
      <c r="J65" t="s">
        <v>39</v>
      </c>
      <c r="K65" t="str">
        <f t="shared" si="5"/>
        <v>Display Control Module A21</v>
      </c>
      <c r="L65" t="s">
        <v>40</v>
      </c>
      <c r="M65" t="s">
        <v>41</v>
      </c>
      <c r="N65" t="s">
        <v>76</v>
      </c>
      <c r="O65" t="str">
        <f t="shared" si="6"/>
        <v>PW130011-038-02</v>
      </c>
      <c r="P65" t="s">
        <v>43</v>
      </c>
      <c r="Q65" t="str">
        <f t="shared" si="7"/>
        <v>0</v>
      </c>
      <c r="R65" t="s">
        <v>13</v>
      </c>
    </row>
    <row r="66" spans="1:18" ht="25.15" customHeight="1" x14ac:dyDescent="0.2">
      <c r="A66" t="s">
        <v>7</v>
      </c>
      <c r="B66" t="str">
        <f t="shared" si="2"/>
        <v xml:space="preserve">NMS </v>
      </c>
      <c r="C66" t="str">
        <f t="shared" ref="C66:C129" si="9">IF(B66="",C65,B66)</f>
        <v xml:space="preserve">NMS </v>
      </c>
      <c r="D66" t="str">
        <f t="shared" si="8"/>
        <v>1H12-PL-
1102</v>
      </c>
      <c r="E66" t="str">
        <f t="shared" si="3"/>
        <v>1H12-PL-
1102</v>
      </c>
      <c r="G66" s="2" t="s">
        <v>425</v>
      </c>
      <c r="H66" t="str">
        <f t="shared" si="4"/>
        <v>LPRM A</v>
      </c>
      <c r="I66" s="2" t="s">
        <v>426</v>
      </c>
      <c r="K66" t="str">
        <f t="shared" si="5"/>
        <v>Display Control Module A21</v>
      </c>
      <c r="L66" t="s">
        <v>44</v>
      </c>
      <c r="M66" t="s">
        <v>45</v>
      </c>
      <c r="N66" t="s">
        <v>77</v>
      </c>
      <c r="O66" t="str">
        <f t="shared" si="6"/>
        <v>PW130011-039-02</v>
      </c>
      <c r="P66" t="s">
        <v>47</v>
      </c>
      <c r="Q66" t="str">
        <f t="shared" si="7"/>
        <v>0</v>
      </c>
      <c r="R66" t="s">
        <v>13</v>
      </c>
    </row>
    <row r="67" spans="1:18" ht="37.15" customHeight="1" x14ac:dyDescent="0.2">
      <c r="A67" t="s">
        <v>48</v>
      </c>
      <c r="B67" t="str">
        <f t="shared" ref="B67:B130" si="10">LEFT(A67, SEARCH(" ",A67,1))</f>
        <v xml:space="preserve">NMS </v>
      </c>
      <c r="C67" t="str">
        <f t="shared" si="9"/>
        <v xml:space="preserve">NMS </v>
      </c>
      <c r="D67" t="str">
        <f t="shared" ref="D67:D130" si="11">RIGHT(A67,13)</f>
        <v>1H12-PL-
1202</v>
      </c>
      <c r="E67" t="str">
        <f t="shared" ref="E67:E130" si="12">IF(D67="",E66,D67)</f>
        <v>1H12-PL-
1202</v>
      </c>
      <c r="F67" s="1" t="s">
        <v>457</v>
      </c>
      <c r="G67" s="2" t="s">
        <v>428</v>
      </c>
      <c r="H67" t="str">
        <f t="shared" ref="H67:H130" si="13">IF(G67="",H66,G67)</f>
        <v>LPRM B</v>
      </c>
      <c r="I67" s="2" t="s">
        <v>427</v>
      </c>
      <c r="J67" t="s">
        <v>8</v>
      </c>
      <c r="K67" t="str">
        <f t="shared" ref="K67:K130" si="14">IF(J67="",K66,J67)</f>
        <v>ASP Module A9</v>
      </c>
      <c r="L67" t="s">
        <v>9</v>
      </c>
      <c r="M67" t="s">
        <v>10</v>
      </c>
      <c r="N67" t="s">
        <v>78</v>
      </c>
      <c r="O67" t="str">
        <f t="shared" ref="O67:O130" si="15">SUBSTITUTE(N67,"- ","-")</f>
        <v>S98993756-015</v>
      </c>
      <c r="P67" t="s">
        <v>12</v>
      </c>
      <c r="Q67" t="str">
        <f t="shared" ref="Q67:Q130" si="16">RIGHT(R67,1)</f>
        <v>0</v>
      </c>
      <c r="R67" t="s">
        <v>13</v>
      </c>
    </row>
    <row r="68" spans="1:18" ht="12" customHeight="1" x14ac:dyDescent="0.2">
      <c r="A68" t="s">
        <v>48</v>
      </c>
      <c r="B68" t="str">
        <f t="shared" si="10"/>
        <v xml:space="preserve">NMS </v>
      </c>
      <c r="C68" t="str">
        <f t="shared" si="9"/>
        <v xml:space="preserve">NMS </v>
      </c>
      <c r="D68" t="str">
        <f t="shared" si="11"/>
        <v>1H12-PL-
1202</v>
      </c>
      <c r="E68" t="str">
        <f t="shared" si="12"/>
        <v>1H12-PL-
1202</v>
      </c>
      <c r="G68" s="2" t="s">
        <v>428</v>
      </c>
      <c r="H68" t="str">
        <f t="shared" si="13"/>
        <v>LPRM B</v>
      </c>
      <c r="I68" s="2" t="s">
        <v>427</v>
      </c>
      <c r="J68" t="s">
        <v>8</v>
      </c>
      <c r="K68" t="str">
        <f t="shared" si="14"/>
        <v>ASP Module A9</v>
      </c>
      <c r="L68" t="s">
        <v>14</v>
      </c>
      <c r="M68" t="s">
        <v>15</v>
      </c>
      <c r="N68" t="s">
        <v>78</v>
      </c>
      <c r="O68" t="str">
        <f t="shared" si="15"/>
        <v>S98993756-015</v>
      </c>
      <c r="P68" t="s">
        <v>16</v>
      </c>
      <c r="Q68" t="str">
        <f t="shared" si="16"/>
        <v>0</v>
      </c>
      <c r="R68" t="s">
        <v>13</v>
      </c>
    </row>
    <row r="69" spans="1:18" ht="12" customHeight="1" x14ac:dyDescent="0.2">
      <c r="A69" t="s">
        <v>48</v>
      </c>
      <c r="B69" t="str">
        <f t="shared" si="10"/>
        <v xml:space="preserve">NMS </v>
      </c>
      <c r="C69" t="str">
        <f t="shared" si="9"/>
        <v xml:space="preserve">NMS </v>
      </c>
      <c r="D69" t="str">
        <f t="shared" si="11"/>
        <v>1H12-PL-
1202</v>
      </c>
      <c r="E69" t="str">
        <f t="shared" si="12"/>
        <v>1H12-PL-
1202</v>
      </c>
      <c r="G69" s="2" t="s">
        <v>428</v>
      </c>
      <c r="H69" t="str">
        <f t="shared" si="13"/>
        <v>LPRM B</v>
      </c>
      <c r="I69" s="2" t="s">
        <v>427</v>
      </c>
      <c r="J69" t="s">
        <v>8</v>
      </c>
      <c r="K69" t="str">
        <f t="shared" si="14"/>
        <v>ASP Module A9</v>
      </c>
      <c r="L69" t="s">
        <v>17</v>
      </c>
      <c r="M69" t="s">
        <v>18</v>
      </c>
      <c r="N69" t="s">
        <v>78</v>
      </c>
      <c r="O69" t="str">
        <f t="shared" si="15"/>
        <v>S98993756-015</v>
      </c>
      <c r="P69" t="s">
        <v>19</v>
      </c>
      <c r="Q69" t="str">
        <f t="shared" si="16"/>
        <v>0</v>
      </c>
      <c r="R69" t="s">
        <v>13</v>
      </c>
    </row>
    <row r="70" spans="1:18" ht="12" customHeight="1" x14ac:dyDescent="0.2">
      <c r="A70" t="s">
        <v>48</v>
      </c>
      <c r="B70" t="str">
        <f t="shared" si="10"/>
        <v xml:space="preserve">NMS </v>
      </c>
      <c r="C70" t="str">
        <f t="shared" si="9"/>
        <v xml:space="preserve">NMS </v>
      </c>
      <c r="D70" t="str">
        <f t="shared" si="11"/>
        <v>1H12-PL-
1202</v>
      </c>
      <c r="E70" t="str">
        <f t="shared" si="12"/>
        <v>1H12-PL-
1202</v>
      </c>
      <c r="G70" s="2" t="s">
        <v>428</v>
      </c>
      <c r="H70" t="str">
        <f t="shared" si="13"/>
        <v>LPRM B</v>
      </c>
      <c r="I70" s="2" t="s">
        <v>427</v>
      </c>
      <c r="J70" t="s">
        <v>20</v>
      </c>
      <c r="K70" t="str">
        <f t="shared" si="14"/>
        <v>ASP Module A10</v>
      </c>
      <c r="L70" t="s">
        <v>9</v>
      </c>
      <c r="M70" t="s">
        <v>10</v>
      </c>
      <c r="N70" t="s">
        <v>79</v>
      </c>
      <c r="O70" t="str">
        <f t="shared" si="15"/>
        <v>S98993756-016</v>
      </c>
      <c r="P70" t="s">
        <v>12</v>
      </c>
      <c r="Q70" t="str">
        <f t="shared" si="16"/>
        <v>0</v>
      </c>
      <c r="R70" t="s">
        <v>13</v>
      </c>
    </row>
    <row r="71" spans="1:18" ht="12" customHeight="1" x14ac:dyDescent="0.2">
      <c r="A71" t="s">
        <v>48</v>
      </c>
      <c r="B71" t="str">
        <f t="shared" si="10"/>
        <v xml:space="preserve">NMS </v>
      </c>
      <c r="C71" t="str">
        <f t="shared" si="9"/>
        <v xml:space="preserve">NMS </v>
      </c>
      <c r="D71" t="str">
        <f t="shared" si="11"/>
        <v>1H12-PL-
1202</v>
      </c>
      <c r="E71" t="str">
        <f t="shared" si="12"/>
        <v>1H12-PL-
1202</v>
      </c>
      <c r="G71" s="2" t="s">
        <v>428</v>
      </c>
      <c r="H71" t="str">
        <f t="shared" si="13"/>
        <v>LPRM B</v>
      </c>
      <c r="I71" s="2" t="s">
        <v>427</v>
      </c>
      <c r="J71" t="s">
        <v>20</v>
      </c>
      <c r="K71" t="str">
        <f t="shared" si="14"/>
        <v>ASP Module A10</v>
      </c>
      <c r="L71" t="s">
        <v>14</v>
      </c>
      <c r="M71" t="s">
        <v>15</v>
      </c>
      <c r="N71" t="s">
        <v>79</v>
      </c>
      <c r="O71" t="str">
        <f t="shared" si="15"/>
        <v>S98993756-016</v>
      </c>
      <c r="P71" t="s">
        <v>16</v>
      </c>
      <c r="Q71" t="str">
        <f t="shared" si="16"/>
        <v>0</v>
      </c>
      <c r="R71" t="s">
        <v>13</v>
      </c>
    </row>
    <row r="72" spans="1:18" ht="12" customHeight="1" x14ac:dyDescent="0.2">
      <c r="A72" t="s">
        <v>48</v>
      </c>
      <c r="B72" t="str">
        <f t="shared" si="10"/>
        <v xml:space="preserve">NMS </v>
      </c>
      <c r="C72" t="str">
        <f t="shared" si="9"/>
        <v xml:space="preserve">NMS </v>
      </c>
      <c r="D72" t="str">
        <f t="shared" si="11"/>
        <v>1H12-PL-
1202</v>
      </c>
      <c r="E72" t="str">
        <f t="shared" si="12"/>
        <v>1H12-PL-
1202</v>
      </c>
      <c r="G72" s="2" t="s">
        <v>428</v>
      </c>
      <c r="H72" t="str">
        <f t="shared" si="13"/>
        <v>LPRM B</v>
      </c>
      <c r="I72" s="2" t="s">
        <v>427</v>
      </c>
      <c r="J72" t="s">
        <v>20</v>
      </c>
      <c r="K72" t="str">
        <f t="shared" si="14"/>
        <v>ASP Module A10</v>
      </c>
      <c r="L72" t="s">
        <v>17</v>
      </c>
      <c r="M72" t="s">
        <v>18</v>
      </c>
      <c r="N72" t="s">
        <v>79</v>
      </c>
      <c r="O72" t="str">
        <f t="shared" si="15"/>
        <v>S98993756-016</v>
      </c>
      <c r="P72" t="s">
        <v>19</v>
      </c>
      <c r="Q72" t="str">
        <f t="shared" si="16"/>
        <v>0</v>
      </c>
      <c r="R72" t="s">
        <v>13</v>
      </c>
    </row>
    <row r="73" spans="1:18" ht="12" customHeight="1" x14ac:dyDescent="0.2">
      <c r="A73" t="s">
        <v>48</v>
      </c>
      <c r="B73" t="str">
        <f t="shared" si="10"/>
        <v xml:space="preserve">NMS </v>
      </c>
      <c r="C73" t="str">
        <f t="shared" si="9"/>
        <v xml:space="preserve">NMS </v>
      </c>
      <c r="D73" t="str">
        <f t="shared" si="11"/>
        <v>1H12-PL-
1202</v>
      </c>
      <c r="E73" t="str">
        <f t="shared" si="12"/>
        <v>1H12-PL-
1202</v>
      </c>
      <c r="G73" s="2" t="s">
        <v>428</v>
      </c>
      <c r="H73" t="str">
        <f t="shared" si="13"/>
        <v>LPRM B</v>
      </c>
      <c r="I73" s="2" t="s">
        <v>427</v>
      </c>
      <c r="J73" t="s">
        <v>22</v>
      </c>
      <c r="K73" t="str">
        <f t="shared" si="14"/>
        <v>ASP Module A18</v>
      </c>
      <c r="L73" t="s">
        <v>9</v>
      </c>
      <c r="M73" t="s">
        <v>23</v>
      </c>
      <c r="N73" t="s">
        <v>80</v>
      </c>
      <c r="O73" t="str">
        <f t="shared" si="15"/>
        <v>02028907A2-008</v>
      </c>
      <c r="P73" t="s">
        <v>25</v>
      </c>
      <c r="Q73" t="str">
        <f t="shared" si="16"/>
        <v>0</v>
      </c>
      <c r="R73" t="s">
        <v>13</v>
      </c>
    </row>
    <row r="74" spans="1:18" ht="12" customHeight="1" x14ac:dyDescent="0.2">
      <c r="A74" t="s">
        <v>48</v>
      </c>
      <c r="B74" t="str">
        <f t="shared" si="10"/>
        <v xml:space="preserve">NMS </v>
      </c>
      <c r="C74" t="str">
        <f t="shared" si="9"/>
        <v xml:space="preserve">NMS </v>
      </c>
      <c r="D74" t="str">
        <f t="shared" si="11"/>
        <v>1H12-PL-
1202</v>
      </c>
      <c r="E74" t="str">
        <f t="shared" si="12"/>
        <v>1H12-PL-
1202</v>
      </c>
      <c r="G74" s="2" t="s">
        <v>428</v>
      </c>
      <c r="H74" t="str">
        <f t="shared" si="13"/>
        <v>LPRM B</v>
      </c>
      <c r="I74" s="2" t="s">
        <v>427</v>
      </c>
      <c r="J74" t="s">
        <v>22</v>
      </c>
      <c r="K74" t="str">
        <f t="shared" si="14"/>
        <v>ASP Module A18</v>
      </c>
      <c r="L74" t="s">
        <v>14</v>
      </c>
      <c r="M74" t="s">
        <v>26</v>
      </c>
      <c r="N74" t="s">
        <v>80</v>
      </c>
      <c r="O74" t="str">
        <f t="shared" si="15"/>
        <v>02028907A2-008</v>
      </c>
      <c r="P74" t="s">
        <v>27</v>
      </c>
      <c r="Q74" t="str">
        <f t="shared" si="16"/>
        <v>0</v>
      </c>
      <c r="R74" t="s">
        <v>13</v>
      </c>
    </row>
    <row r="75" spans="1:18" ht="12" customHeight="1" x14ac:dyDescent="0.2">
      <c r="A75" t="s">
        <v>48</v>
      </c>
      <c r="B75" t="str">
        <f t="shared" si="10"/>
        <v xml:space="preserve">NMS </v>
      </c>
      <c r="C75" t="str">
        <f t="shared" si="9"/>
        <v xml:space="preserve">NMS </v>
      </c>
      <c r="D75" t="str">
        <f t="shared" si="11"/>
        <v>1H12-PL-
1202</v>
      </c>
      <c r="E75" t="str">
        <f t="shared" si="12"/>
        <v>1H12-PL-
1202</v>
      </c>
      <c r="G75" s="2" t="s">
        <v>428</v>
      </c>
      <c r="H75" t="str">
        <f t="shared" si="13"/>
        <v>LPRM B</v>
      </c>
      <c r="I75" s="2" t="s">
        <v>427</v>
      </c>
      <c r="J75" t="s">
        <v>22</v>
      </c>
      <c r="K75" t="str">
        <f t="shared" si="14"/>
        <v>ASP Module A18</v>
      </c>
      <c r="L75" t="s">
        <v>17</v>
      </c>
      <c r="M75" t="s">
        <v>28</v>
      </c>
      <c r="N75" t="s">
        <v>80</v>
      </c>
      <c r="O75" t="str">
        <f t="shared" si="15"/>
        <v>02028907A2-008</v>
      </c>
      <c r="P75" t="s">
        <v>29</v>
      </c>
      <c r="Q75" t="str">
        <f t="shared" si="16"/>
        <v>0</v>
      </c>
      <c r="R75" t="s">
        <v>13</v>
      </c>
    </row>
    <row r="76" spans="1:18" ht="24" customHeight="1" x14ac:dyDescent="0.2">
      <c r="A76" t="s">
        <v>48</v>
      </c>
      <c r="B76" t="str">
        <f t="shared" si="10"/>
        <v xml:space="preserve">NMS </v>
      </c>
      <c r="C76" t="str">
        <f t="shared" si="9"/>
        <v xml:space="preserve">NMS </v>
      </c>
      <c r="D76" t="str">
        <f t="shared" si="11"/>
        <v>1H12-PL-
1202</v>
      </c>
      <c r="E76" t="str">
        <f t="shared" si="12"/>
        <v>1H12-PL-
1202</v>
      </c>
      <c r="G76" s="2" t="s">
        <v>428</v>
      </c>
      <c r="H76" t="str">
        <f t="shared" si="13"/>
        <v>LPRM B</v>
      </c>
      <c r="I76" s="2" t="s">
        <v>427</v>
      </c>
      <c r="J76" t="s">
        <v>30</v>
      </c>
      <c r="K76" t="str">
        <f t="shared" si="14"/>
        <v>Computer Module A19</v>
      </c>
      <c r="L76" t="s">
        <v>31</v>
      </c>
      <c r="M76" t="s">
        <v>32</v>
      </c>
      <c r="N76" t="s">
        <v>81</v>
      </c>
      <c r="O76" t="str">
        <f t="shared" si="15"/>
        <v>PW120011-058-03</v>
      </c>
      <c r="P76" t="s">
        <v>34</v>
      </c>
      <c r="Q76" t="str">
        <f t="shared" si="16"/>
        <v>0</v>
      </c>
      <c r="R76" t="s">
        <v>13</v>
      </c>
    </row>
    <row r="77" spans="1:18" ht="25.15" customHeight="1" x14ac:dyDescent="0.2">
      <c r="A77" t="s">
        <v>48</v>
      </c>
      <c r="B77" t="str">
        <f t="shared" si="10"/>
        <v xml:space="preserve">NMS </v>
      </c>
      <c r="C77" t="str">
        <f t="shared" si="9"/>
        <v xml:space="preserve">NMS </v>
      </c>
      <c r="D77" t="str">
        <f t="shared" si="11"/>
        <v>1H12-PL-
1202</v>
      </c>
      <c r="E77" t="str">
        <f t="shared" si="12"/>
        <v>1H12-PL-
1202</v>
      </c>
      <c r="G77" s="2" t="s">
        <v>428</v>
      </c>
      <c r="H77" t="str">
        <f t="shared" si="13"/>
        <v>LPRM B</v>
      </c>
      <c r="I77" s="2" t="s">
        <v>427</v>
      </c>
      <c r="J77" t="s">
        <v>30</v>
      </c>
      <c r="K77" t="str">
        <f t="shared" si="14"/>
        <v>Computer Module A19</v>
      </c>
      <c r="L77" t="s">
        <v>35</v>
      </c>
      <c r="M77" t="s">
        <v>36</v>
      </c>
      <c r="N77" t="s">
        <v>82</v>
      </c>
      <c r="O77" t="str">
        <f t="shared" si="15"/>
        <v>PW120011-058-11</v>
      </c>
      <c r="P77" t="s">
        <v>38</v>
      </c>
      <c r="Q77" t="str">
        <f t="shared" si="16"/>
        <v>0</v>
      </c>
      <c r="R77" t="s">
        <v>13</v>
      </c>
    </row>
    <row r="78" spans="1:18" ht="25.15" customHeight="1" x14ac:dyDescent="0.2">
      <c r="A78" t="s">
        <v>48</v>
      </c>
      <c r="B78" t="str">
        <f t="shared" si="10"/>
        <v xml:space="preserve">NMS </v>
      </c>
      <c r="C78" t="str">
        <f t="shared" si="9"/>
        <v xml:space="preserve">NMS </v>
      </c>
      <c r="D78" t="str">
        <f t="shared" si="11"/>
        <v>1H12-PL-
1202</v>
      </c>
      <c r="E78" t="str">
        <f t="shared" si="12"/>
        <v>1H12-PL-
1202</v>
      </c>
      <c r="G78" s="2" t="s">
        <v>428</v>
      </c>
      <c r="H78" t="str">
        <f t="shared" si="13"/>
        <v>LPRM B</v>
      </c>
      <c r="I78" s="2" t="s">
        <v>427</v>
      </c>
      <c r="J78" t="s">
        <v>39</v>
      </c>
      <c r="K78" t="str">
        <f t="shared" si="14"/>
        <v>Display Control Module A21</v>
      </c>
      <c r="L78" t="s">
        <v>40</v>
      </c>
      <c r="M78" t="s">
        <v>41</v>
      </c>
      <c r="N78" t="s">
        <v>83</v>
      </c>
      <c r="O78" t="str">
        <f t="shared" si="15"/>
        <v>PW130011-038-04</v>
      </c>
      <c r="P78" t="s">
        <v>43</v>
      </c>
      <c r="Q78" t="str">
        <f t="shared" si="16"/>
        <v>0</v>
      </c>
      <c r="R78" t="s">
        <v>13</v>
      </c>
    </row>
    <row r="79" spans="1:18" ht="25.15" customHeight="1" x14ac:dyDescent="0.2">
      <c r="A79" t="s">
        <v>48</v>
      </c>
      <c r="B79" t="str">
        <f t="shared" si="10"/>
        <v xml:space="preserve">NMS </v>
      </c>
      <c r="C79" t="str">
        <f t="shared" si="9"/>
        <v xml:space="preserve">NMS </v>
      </c>
      <c r="D79" t="str">
        <f t="shared" si="11"/>
        <v>1H12-PL-
1202</v>
      </c>
      <c r="E79" t="str">
        <f t="shared" si="12"/>
        <v>1H12-PL-
1202</v>
      </c>
      <c r="G79" s="2" t="s">
        <v>428</v>
      </c>
      <c r="H79" t="str">
        <f t="shared" si="13"/>
        <v>LPRM B</v>
      </c>
      <c r="I79" s="2" t="s">
        <v>427</v>
      </c>
      <c r="J79" t="s">
        <v>39</v>
      </c>
      <c r="K79" t="str">
        <f t="shared" si="14"/>
        <v>Display Control Module A21</v>
      </c>
      <c r="L79" t="s">
        <v>44</v>
      </c>
      <c r="M79" t="s">
        <v>45</v>
      </c>
      <c r="N79" t="s">
        <v>84</v>
      </c>
      <c r="O79" t="str">
        <f t="shared" si="15"/>
        <v>PW130011-039-04</v>
      </c>
      <c r="P79" t="s">
        <v>47</v>
      </c>
      <c r="Q79" t="str">
        <f t="shared" si="16"/>
        <v>0</v>
      </c>
      <c r="R79" t="s">
        <v>13</v>
      </c>
    </row>
    <row r="80" spans="1:18" ht="37.15" customHeight="1" x14ac:dyDescent="0.2">
      <c r="A80" t="s">
        <v>56</v>
      </c>
      <c r="B80" t="str">
        <f t="shared" si="10"/>
        <v xml:space="preserve">NMS </v>
      </c>
      <c r="C80" t="str">
        <f t="shared" si="9"/>
        <v xml:space="preserve">NMS </v>
      </c>
      <c r="D80" t="str">
        <f t="shared" si="11"/>
        <v>1H12-PL-
1302</v>
      </c>
      <c r="E80" t="str">
        <f t="shared" si="12"/>
        <v>1H12-PL-
1302</v>
      </c>
      <c r="F80" s="1" t="s">
        <v>458</v>
      </c>
      <c r="G80" t="s">
        <v>429</v>
      </c>
      <c r="H80" t="str">
        <f t="shared" si="13"/>
        <v>LPRM C</v>
      </c>
      <c r="I80" t="s">
        <v>430</v>
      </c>
      <c r="J80" t="s">
        <v>8</v>
      </c>
      <c r="K80" t="str">
        <f t="shared" si="14"/>
        <v>ASP Module A9</v>
      </c>
      <c r="L80" t="s">
        <v>9</v>
      </c>
      <c r="M80" t="s">
        <v>10</v>
      </c>
      <c r="N80" t="s">
        <v>85</v>
      </c>
      <c r="O80" t="str">
        <f t="shared" si="15"/>
        <v>S98993756-023</v>
      </c>
      <c r="P80" t="s">
        <v>12</v>
      </c>
      <c r="Q80" t="str">
        <f t="shared" si="16"/>
        <v>0</v>
      </c>
      <c r="R80" t="s">
        <v>13</v>
      </c>
    </row>
    <row r="81" spans="1:18" ht="12" customHeight="1" x14ac:dyDescent="0.2">
      <c r="A81" t="s">
        <v>56</v>
      </c>
      <c r="B81" t="str">
        <f t="shared" si="10"/>
        <v xml:space="preserve">NMS </v>
      </c>
      <c r="C81" t="str">
        <f t="shared" si="9"/>
        <v xml:space="preserve">NMS </v>
      </c>
      <c r="D81" t="str">
        <f t="shared" si="11"/>
        <v>1H12-PL-
1302</v>
      </c>
      <c r="E81" t="str">
        <f t="shared" si="12"/>
        <v>1H12-PL-
1302</v>
      </c>
      <c r="G81" t="s">
        <v>429</v>
      </c>
      <c r="H81" t="str">
        <f t="shared" si="13"/>
        <v>LPRM C</v>
      </c>
      <c r="I81" t="s">
        <v>430</v>
      </c>
      <c r="J81" t="s">
        <v>8</v>
      </c>
      <c r="K81" t="str">
        <f t="shared" si="14"/>
        <v>ASP Module A9</v>
      </c>
      <c r="L81" t="s">
        <v>14</v>
      </c>
      <c r="M81" t="s">
        <v>15</v>
      </c>
      <c r="N81" t="s">
        <v>85</v>
      </c>
      <c r="O81" t="str">
        <f t="shared" si="15"/>
        <v>S98993756-023</v>
      </c>
      <c r="P81" t="s">
        <v>16</v>
      </c>
      <c r="Q81" t="str">
        <f t="shared" si="16"/>
        <v>0</v>
      </c>
      <c r="R81" t="s">
        <v>13</v>
      </c>
    </row>
    <row r="82" spans="1:18" ht="12" customHeight="1" x14ac:dyDescent="0.2">
      <c r="A82" t="s">
        <v>56</v>
      </c>
      <c r="B82" t="str">
        <f t="shared" si="10"/>
        <v xml:space="preserve">NMS </v>
      </c>
      <c r="C82" t="str">
        <f t="shared" si="9"/>
        <v xml:space="preserve">NMS </v>
      </c>
      <c r="D82" t="str">
        <f t="shared" si="11"/>
        <v>1H12-PL-
1302</v>
      </c>
      <c r="E82" t="str">
        <f t="shared" si="12"/>
        <v>1H12-PL-
1302</v>
      </c>
      <c r="G82" t="s">
        <v>429</v>
      </c>
      <c r="H82" t="str">
        <f t="shared" si="13"/>
        <v>LPRM C</v>
      </c>
      <c r="I82" t="s">
        <v>430</v>
      </c>
      <c r="J82" t="s">
        <v>8</v>
      </c>
      <c r="K82" t="str">
        <f t="shared" si="14"/>
        <v>ASP Module A9</v>
      </c>
      <c r="L82" t="s">
        <v>17</v>
      </c>
      <c r="M82" t="s">
        <v>18</v>
      </c>
      <c r="N82" t="s">
        <v>85</v>
      </c>
      <c r="O82" t="str">
        <f t="shared" si="15"/>
        <v>S98993756-023</v>
      </c>
      <c r="P82" t="s">
        <v>19</v>
      </c>
      <c r="Q82" t="str">
        <f t="shared" si="16"/>
        <v>0</v>
      </c>
      <c r="R82" t="s">
        <v>13</v>
      </c>
    </row>
    <row r="83" spans="1:18" ht="12" customHeight="1" x14ac:dyDescent="0.2">
      <c r="A83" t="s">
        <v>56</v>
      </c>
      <c r="B83" t="str">
        <f t="shared" si="10"/>
        <v xml:space="preserve">NMS </v>
      </c>
      <c r="C83" t="str">
        <f t="shared" si="9"/>
        <v xml:space="preserve">NMS </v>
      </c>
      <c r="D83" t="str">
        <f t="shared" si="11"/>
        <v>1H12-PL-
1302</v>
      </c>
      <c r="E83" t="str">
        <f t="shared" si="12"/>
        <v>1H12-PL-
1302</v>
      </c>
      <c r="G83" t="s">
        <v>429</v>
      </c>
      <c r="H83" t="str">
        <f t="shared" si="13"/>
        <v>LPRM C</v>
      </c>
      <c r="I83" t="s">
        <v>430</v>
      </c>
      <c r="J83" t="s">
        <v>20</v>
      </c>
      <c r="K83" t="str">
        <f t="shared" si="14"/>
        <v>ASP Module A10</v>
      </c>
      <c r="L83" t="s">
        <v>9</v>
      </c>
      <c r="M83" t="s">
        <v>10</v>
      </c>
      <c r="N83" t="s">
        <v>86</v>
      </c>
      <c r="O83" t="str">
        <f t="shared" si="15"/>
        <v>S98993756-036</v>
      </c>
      <c r="P83" t="s">
        <v>12</v>
      </c>
      <c r="Q83" t="str">
        <f t="shared" si="16"/>
        <v>0</v>
      </c>
      <c r="R83" t="s">
        <v>13</v>
      </c>
    </row>
    <row r="84" spans="1:18" ht="12" customHeight="1" x14ac:dyDescent="0.2">
      <c r="A84" t="s">
        <v>56</v>
      </c>
      <c r="B84" t="str">
        <f t="shared" si="10"/>
        <v xml:space="preserve">NMS </v>
      </c>
      <c r="C84" t="str">
        <f t="shared" si="9"/>
        <v xml:space="preserve">NMS </v>
      </c>
      <c r="D84" t="str">
        <f t="shared" si="11"/>
        <v>1H12-PL-
1302</v>
      </c>
      <c r="E84" t="str">
        <f t="shared" si="12"/>
        <v>1H12-PL-
1302</v>
      </c>
      <c r="G84" t="s">
        <v>429</v>
      </c>
      <c r="H84" t="str">
        <f t="shared" si="13"/>
        <v>LPRM C</v>
      </c>
      <c r="I84" t="s">
        <v>430</v>
      </c>
      <c r="J84" t="s">
        <v>20</v>
      </c>
      <c r="K84" t="str">
        <f t="shared" si="14"/>
        <v>ASP Module A10</v>
      </c>
      <c r="L84" t="s">
        <v>14</v>
      </c>
      <c r="M84" t="s">
        <v>15</v>
      </c>
      <c r="N84" t="s">
        <v>86</v>
      </c>
      <c r="O84" t="str">
        <f t="shared" si="15"/>
        <v>S98993756-036</v>
      </c>
      <c r="P84" t="s">
        <v>16</v>
      </c>
      <c r="Q84" t="str">
        <f t="shared" si="16"/>
        <v>0</v>
      </c>
      <c r="R84" t="s">
        <v>13</v>
      </c>
    </row>
    <row r="85" spans="1:18" ht="12" customHeight="1" x14ac:dyDescent="0.2">
      <c r="A85" t="s">
        <v>56</v>
      </c>
      <c r="B85" t="str">
        <f t="shared" si="10"/>
        <v xml:space="preserve">NMS </v>
      </c>
      <c r="C85" t="str">
        <f t="shared" si="9"/>
        <v xml:space="preserve">NMS </v>
      </c>
      <c r="D85" t="str">
        <f t="shared" si="11"/>
        <v>1H12-PL-
1302</v>
      </c>
      <c r="E85" t="str">
        <f t="shared" si="12"/>
        <v>1H12-PL-
1302</v>
      </c>
      <c r="G85" t="s">
        <v>429</v>
      </c>
      <c r="H85" t="str">
        <f t="shared" si="13"/>
        <v>LPRM C</v>
      </c>
      <c r="I85" t="s">
        <v>430</v>
      </c>
      <c r="J85" t="s">
        <v>20</v>
      </c>
      <c r="K85" t="str">
        <f t="shared" si="14"/>
        <v>ASP Module A10</v>
      </c>
      <c r="L85" t="s">
        <v>17</v>
      </c>
      <c r="M85" t="s">
        <v>18</v>
      </c>
      <c r="N85" t="s">
        <v>86</v>
      </c>
      <c r="O85" t="str">
        <f t="shared" si="15"/>
        <v>S98993756-036</v>
      </c>
      <c r="P85" t="s">
        <v>19</v>
      </c>
      <c r="Q85" t="str">
        <f t="shared" si="16"/>
        <v>0</v>
      </c>
      <c r="R85" t="s">
        <v>13</v>
      </c>
    </row>
    <row r="86" spans="1:18" ht="12" customHeight="1" x14ac:dyDescent="0.2">
      <c r="A86" t="s">
        <v>56</v>
      </c>
      <c r="B86" t="str">
        <f t="shared" si="10"/>
        <v xml:space="preserve">NMS </v>
      </c>
      <c r="C86" t="str">
        <f t="shared" si="9"/>
        <v xml:space="preserve">NMS </v>
      </c>
      <c r="D86" t="str">
        <f t="shared" si="11"/>
        <v>1H12-PL-
1302</v>
      </c>
      <c r="E86" t="str">
        <f t="shared" si="12"/>
        <v>1H12-PL-
1302</v>
      </c>
      <c r="G86" t="s">
        <v>429</v>
      </c>
      <c r="H86" t="str">
        <f t="shared" si="13"/>
        <v>LPRM C</v>
      </c>
      <c r="I86" t="s">
        <v>430</v>
      </c>
      <c r="J86" t="s">
        <v>22</v>
      </c>
      <c r="K86" t="str">
        <f t="shared" si="14"/>
        <v>ASP Module A18</v>
      </c>
      <c r="L86" t="s">
        <v>9</v>
      </c>
      <c r="M86" t="s">
        <v>23</v>
      </c>
      <c r="N86" t="s">
        <v>87</v>
      </c>
      <c r="O86" t="str">
        <f t="shared" si="15"/>
        <v>02028907A2-016</v>
      </c>
      <c r="P86" t="s">
        <v>25</v>
      </c>
      <c r="Q86" t="str">
        <f t="shared" si="16"/>
        <v>0</v>
      </c>
      <c r="R86" t="s">
        <v>13</v>
      </c>
    </row>
    <row r="87" spans="1:18" ht="12" customHeight="1" x14ac:dyDescent="0.2">
      <c r="A87" t="s">
        <v>56</v>
      </c>
      <c r="B87" t="str">
        <f t="shared" si="10"/>
        <v xml:space="preserve">NMS </v>
      </c>
      <c r="C87" t="str">
        <f t="shared" si="9"/>
        <v xml:space="preserve">NMS </v>
      </c>
      <c r="D87" t="str">
        <f t="shared" si="11"/>
        <v>1H12-PL-
1302</v>
      </c>
      <c r="E87" t="str">
        <f t="shared" si="12"/>
        <v>1H12-PL-
1302</v>
      </c>
      <c r="G87" t="s">
        <v>429</v>
      </c>
      <c r="H87" t="str">
        <f t="shared" si="13"/>
        <v>LPRM C</v>
      </c>
      <c r="I87" t="s">
        <v>430</v>
      </c>
      <c r="J87" t="s">
        <v>22</v>
      </c>
      <c r="K87" t="str">
        <f t="shared" si="14"/>
        <v>ASP Module A18</v>
      </c>
      <c r="L87" t="s">
        <v>14</v>
      </c>
      <c r="M87" t="s">
        <v>26</v>
      </c>
      <c r="N87" t="s">
        <v>87</v>
      </c>
      <c r="O87" t="str">
        <f t="shared" si="15"/>
        <v>02028907A2-016</v>
      </c>
      <c r="P87" t="s">
        <v>27</v>
      </c>
      <c r="Q87" t="str">
        <f t="shared" si="16"/>
        <v>0</v>
      </c>
      <c r="R87" t="s">
        <v>13</v>
      </c>
    </row>
    <row r="88" spans="1:18" ht="12" customHeight="1" x14ac:dyDescent="0.2">
      <c r="A88" t="s">
        <v>56</v>
      </c>
      <c r="B88" t="str">
        <f t="shared" si="10"/>
        <v xml:space="preserve">NMS </v>
      </c>
      <c r="C88" t="str">
        <f t="shared" si="9"/>
        <v xml:space="preserve">NMS </v>
      </c>
      <c r="D88" t="str">
        <f t="shared" si="11"/>
        <v>1H12-PL-
1302</v>
      </c>
      <c r="E88" t="str">
        <f t="shared" si="12"/>
        <v>1H12-PL-
1302</v>
      </c>
      <c r="G88" t="s">
        <v>429</v>
      </c>
      <c r="H88" t="str">
        <f t="shared" si="13"/>
        <v>LPRM C</v>
      </c>
      <c r="I88" t="s">
        <v>430</v>
      </c>
      <c r="J88" t="s">
        <v>22</v>
      </c>
      <c r="K88" t="str">
        <f t="shared" si="14"/>
        <v>ASP Module A18</v>
      </c>
      <c r="L88" t="s">
        <v>17</v>
      </c>
      <c r="M88" t="s">
        <v>28</v>
      </c>
      <c r="N88" t="s">
        <v>87</v>
      </c>
      <c r="O88" t="str">
        <f t="shared" si="15"/>
        <v>02028907A2-016</v>
      </c>
      <c r="P88" t="s">
        <v>29</v>
      </c>
      <c r="Q88" t="str">
        <f t="shared" si="16"/>
        <v>0</v>
      </c>
      <c r="R88" t="s">
        <v>13</v>
      </c>
    </row>
    <row r="89" spans="1:18" ht="25.15" customHeight="1" x14ac:dyDescent="0.2">
      <c r="A89" t="s">
        <v>56</v>
      </c>
      <c r="B89" t="str">
        <f t="shared" si="10"/>
        <v xml:space="preserve">NMS </v>
      </c>
      <c r="C89" t="str">
        <f t="shared" si="9"/>
        <v xml:space="preserve">NMS </v>
      </c>
      <c r="D89" t="str">
        <f t="shared" si="11"/>
        <v>1H12-PL-
1302</v>
      </c>
      <c r="E89" t="str">
        <f t="shared" si="12"/>
        <v>1H12-PL-
1302</v>
      </c>
      <c r="G89" t="s">
        <v>429</v>
      </c>
      <c r="H89" t="str">
        <f t="shared" si="13"/>
        <v>LPRM C</v>
      </c>
      <c r="I89" t="s">
        <v>430</v>
      </c>
      <c r="J89" t="s">
        <v>30</v>
      </c>
      <c r="K89" t="str">
        <f t="shared" si="14"/>
        <v>Computer Module A19</v>
      </c>
      <c r="L89" t="s">
        <v>31</v>
      </c>
      <c r="M89" t="s">
        <v>32</v>
      </c>
      <c r="N89" t="s">
        <v>88</v>
      </c>
      <c r="O89" t="str">
        <f t="shared" si="15"/>
        <v>PW120011-058-07</v>
      </c>
      <c r="P89" t="s">
        <v>34</v>
      </c>
      <c r="Q89" t="str">
        <f t="shared" si="16"/>
        <v>0</v>
      </c>
      <c r="R89" t="s">
        <v>13</v>
      </c>
    </row>
    <row r="90" spans="1:18" ht="25.15" customHeight="1" x14ac:dyDescent="0.2">
      <c r="A90" t="s">
        <v>56</v>
      </c>
      <c r="B90" t="str">
        <f t="shared" si="10"/>
        <v xml:space="preserve">NMS </v>
      </c>
      <c r="C90" t="str">
        <f t="shared" si="9"/>
        <v xml:space="preserve">NMS </v>
      </c>
      <c r="D90" t="str">
        <f t="shared" si="11"/>
        <v>1H12-PL-
1302</v>
      </c>
      <c r="E90" t="str">
        <f t="shared" si="12"/>
        <v>1H12-PL-
1302</v>
      </c>
      <c r="G90" t="s">
        <v>429</v>
      </c>
      <c r="H90" t="str">
        <f t="shared" si="13"/>
        <v>LPRM C</v>
      </c>
      <c r="I90" t="s">
        <v>430</v>
      </c>
      <c r="J90" t="s">
        <v>30</v>
      </c>
      <c r="K90" t="str">
        <f t="shared" si="14"/>
        <v>Computer Module A19</v>
      </c>
      <c r="L90" t="s">
        <v>35</v>
      </c>
      <c r="M90" t="s">
        <v>36</v>
      </c>
      <c r="N90" t="s">
        <v>89</v>
      </c>
      <c r="O90" t="str">
        <f t="shared" si="15"/>
        <v>PW120011-058-15</v>
      </c>
      <c r="P90" t="s">
        <v>38</v>
      </c>
      <c r="Q90" t="str">
        <f t="shared" si="16"/>
        <v>0</v>
      </c>
      <c r="R90" t="s">
        <v>13</v>
      </c>
    </row>
    <row r="91" spans="1:18" ht="25.15" customHeight="1" x14ac:dyDescent="0.2">
      <c r="A91" t="s">
        <v>56</v>
      </c>
      <c r="B91" t="str">
        <f t="shared" si="10"/>
        <v xml:space="preserve">NMS </v>
      </c>
      <c r="C91" t="str">
        <f t="shared" si="9"/>
        <v xml:space="preserve">NMS </v>
      </c>
      <c r="D91" t="str">
        <f t="shared" si="11"/>
        <v>1H12-PL-
1302</v>
      </c>
      <c r="E91" t="str">
        <f t="shared" si="12"/>
        <v>1H12-PL-
1302</v>
      </c>
      <c r="G91" t="s">
        <v>429</v>
      </c>
      <c r="H91" t="str">
        <f t="shared" si="13"/>
        <v>LPRM C</v>
      </c>
      <c r="I91" t="s">
        <v>430</v>
      </c>
      <c r="J91" t="s">
        <v>39</v>
      </c>
      <c r="K91" t="str">
        <f t="shared" si="14"/>
        <v>Display Control Module A21</v>
      </c>
      <c r="L91" t="s">
        <v>40</v>
      </c>
      <c r="M91" t="s">
        <v>41</v>
      </c>
      <c r="N91" t="s">
        <v>90</v>
      </c>
      <c r="O91" t="str">
        <f t="shared" si="15"/>
        <v>PW130011-038-06</v>
      </c>
      <c r="P91" t="s">
        <v>43</v>
      </c>
      <c r="Q91" t="str">
        <f t="shared" si="16"/>
        <v>0</v>
      </c>
      <c r="R91" t="s">
        <v>13</v>
      </c>
    </row>
    <row r="92" spans="1:18" ht="24" customHeight="1" x14ac:dyDescent="0.2">
      <c r="A92" t="s">
        <v>56</v>
      </c>
      <c r="B92" t="str">
        <f t="shared" si="10"/>
        <v xml:space="preserve">NMS </v>
      </c>
      <c r="C92" t="str">
        <f t="shared" si="9"/>
        <v xml:space="preserve">NMS </v>
      </c>
      <c r="D92" t="str">
        <f t="shared" si="11"/>
        <v>1H12-PL-
1302</v>
      </c>
      <c r="E92" t="str">
        <f t="shared" si="12"/>
        <v>1H12-PL-
1302</v>
      </c>
      <c r="G92" t="s">
        <v>429</v>
      </c>
      <c r="H92" t="str">
        <f t="shared" si="13"/>
        <v>LPRM C</v>
      </c>
      <c r="I92" t="s">
        <v>430</v>
      </c>
      <c r="J92" t="s">
        <v>39</v>
      </c>
      <c r="K92" t="str">
        <f t="shared" si="14"/>
        <v>Display Control Module A21</v>
      </c>
      <c r="L92" t="s">
        <v>44</v>
      </c>
      <c r="M92" t="s">
        <v>45</v>
      </c>
      <c r="N92" t="s">
        <v>91</v>
      </c>
      <c r="O92" t="str">
        <f t="shared" si="15"/>
        <v>PW130011-039-06</v>
      </c>
      <c r="P92" t="s">
        <v>47</v>
      </c>
      <c r="Q92" t="str">
        <f t="shared" si="16"/>
        <v>0</v>
      </c>
      <c r="R92" t="s">
        <v>13</v>
      </c>
    </row>
    <row r="93" spans="1:18" ht="37.15" customHeight="1" x14ac:dyDescent="0.2">
      <c r="A93" t="s">
        <v>64</v>
      </c>
      <c r="B93" t="str">
        <f t="shared" si="10"/>
        <v xml:space="preserve">NMS </v>
      </c>
      <c r="C93" t="str">
        <f t="shared" si="9"/>
        <v xml:space="preserve">NMS </v>
      </c>
      <c r="D93" t="str">
        <f t="shared" si="11"/>
        <v>1H12-PL-
1402</v>
      </c>
      <c r="E93" t="str">
        <f t="shared" si="12"/>
        <v>1H12-PL-
1402</v>
      </c>
      <c r="F93" s="1" t="s">
        <v>459</v>
      </c>
      <c r="G93" t="s">
        <v>431</v>
      </c>
      <c r="H93" t="str">
        <f t="shared" si="13"/>
        <v>LPRM D</v>
      </c>
      <c r="I93" t="s">
        <v>432</v>
      </c>
      <c r="J93" t="s">
        <v>8</v>
      </c>
      <c r="K93" t="str">
        <f t="shared" si="14"/>
        <v>ASP Module A9</v>
      </c>
      <c r="L93" t="s">
        <v>9</v>
      </c>
      <c r="M93" t="s">
        <v>10</v>
      </c>
      <c r="N93" t="s">
        <v>92</v>
      </c>
      <c r="O93" t="str">
        <f t="shared" si="15"/>
        <v>S98993756-033</v>
      </c>
      <c r="P93" t="s">
        <v>12</v>
      </c>
      <c r="Q93" t="str">
        <f t="shared" si="16"/>
        <v>0</v>
      </c>
      <c r="R93" t="s">
        <v>13</v>
      </c>
    </row>
    <row r="94" spans="1:18" ht="12" customHeight="1" x14ac:dyDescent="0.2">
      <c r="A94" t="s">
        <v>64</v>
      </c>
      <c r="B94" t="str">
        <f t="shared" si="10"/>
        <v xml:space="preserve">NMS </v>
      </c>
      <c r="C94" t="str">
        <f t="shared" si="9"/>
        <v xml:space="preserve">NMS </v>
      </c>
      <c r="D94" t="str">
        <f t="shared" si="11"/>
        <v>1H12-PL-
1402</v>
      </c>
      <c r="E94" t="str">
        <f t="shared" si="12"/>
        <v>1H12-PL-
1402</v>
      </c>
      <c r="H94" t="str">
        <f t="shared" si="13"/>
        <v>LPRM D</v>
      </c>
      <c r="I94" t="s">
        <v>432</v>
      </c>
      <c r="J94" t="s">
        <v>8</v>
      </c>
      <c r="K94" t="str">
        <f t="shared" si="14"/>
        <v>ASP Module A9</v>
      </c>
      <c r="L94" t="s">
        <v>14</v>
      </c>
      <c r="M94" t="s">
        <v>15</v>
      </c>
      <c r="N94" t="s">
        <v>92</v>
      </c>
      <c r="O94" t="str">
        <f t="shared" si="15"/>
        <v>S98993756-033</v>
      </c>
      <c r="P94" t="s">
        <v>16</v>
      </c>
      <c r="Q94" t="str">
        <f t="shared" si="16"/>
        <v>0</v>
      </c>
      <c r="R94" t="s">
        <v>13</v>
      </c>
    </row>
    <row r="95" spans="1:18" ht="12" customHeight="1" x14ac:dyDescent="0.2">
      <c r="A95" t="s">
        <v>64</v>
      </c>
      <c r="B95" t="str">
        <f t="shared" si="10"/>
        <v xml:space="preserve">NMS </v>
      </c>
      <c r="C95" t="str">
        <f t="shared" si="9"/>
        <v xml:space="preserve">NMS </v>
      </c>
      <c r="D95" t="str">
        <f t="shared" si="11"/>
        <v>1H12-PL-
1402</v>
      </c>
      <c r="E95" t="str">
        <f t="shared" si="12"/>
        <v>1H12-PL-
1402</v>
      </c>
      <c r="H95" t="str">
        <f t="shared" si="13"/>
        <v>LPRM D</v>
      </c>
      <c r="I95" t="s">
        <v>432</v>
      </c>
      <c r="J95" t="s">
        <v>8</v>
      </c>
      <c r="K95" t="str">
        <f t="shared" si="14"/>
        <v>ASP Module A9</v>
      </c>
      <c r="L95" t="s">
        <v>17</v>
      </c>
      <c r="M95" t="s">
        <v>18</v>
      </c>
      <c r="N95" t="s">
        <v>92</v>
      </c>
      <c r="O95" t="str">
        <f t="shared" si="15"/>
        <v>S98993756-033</v>
      </c>
      <c r="P95" t="s">
        <v>19</v>
      </c>
      <c r="Q95" t="str">
        <f t="shared" si="16"/>
        <v>0</v>
      </c>
      <c r="R95" t="s">
        <v>13</v>
      </c>
    </row>
    <row r="96" spans="1:18" ht="12" customHeight="1" x14ac:dyDescent="0.2">
      <c r="A96" t="s">
        <v>64</v>
      </c>
      <c r="B96" t="str">
        <f t="shared" si="10"/>
        <v xml:space="preserve">NMS </v>
      </c>
      <c r="C96" t="str">
        <f t="shared" si="9"/>
        <v xml:space="preserve">NMS </v>
      </c>
      <c r="D96" t="str">
        <f t="shared" si="11"/>
        <v>1H12-PL-
1402</v>
      </c>
      <c r="E96" t="str">
        <f t="shared" si="12"/>
        <v>1H12-PL-
1402</v>
      </c>
      <c r="H96" t="str">
        <f t="shared" si="13"/>
        <v>LPRM D</v>
      </c>
      <c r="I96" t="s">
        <v>432</v>
      </c>
      <c r="J96" t="s">
        <v>20</v>
      </c>
      <c r="K96" t="str">
        <f t="shared" si="14"/>
        <v>ASP Module A10</v>
      </c>
      <c r="L96" t="s">
        <v>9</v>
      </c>
      <c r="M96" t="s">
        <v>10</v>
      </c>
      <c r="N96" t="s">
        <v>93</v>
      </c>
      <c r="O96" t="str">
        <f t="shared" si="15"/>
        <v>S98993756-027</v>
      </c>
      <c r="P96" t="s">
        <v>12</v>
      </c>
      <c r="Q96" t="str">
        <f t="shared" si="16"/>
        <v>0</v>
      </c>
      <c r="R96" t="s">
        <v>13</v>
      </c>
    </row>
    <row r="97" spans="1:18" ht="12" customHeight="1" x14ac:dyDescent="0.2">
      <c r="A97" t="s">
        <v>64</v>
      </c>
      <c r="B97" t="str">
        <f t="shared" si="10"/>
        <v xml:space="preserve">NMS </v>
      </c>
      <c r="C97" t="str">
        <f t="shared" si="9"/>
        <v xml:space="preserve">NMS </v>
      </c>
      <c r="D97" t="str">
        <f t="shared" si="11"/>
        <v>1H12-PL-
1402</v>
      </c>
      <c r="E97" t="str">
        <f t="shared" si="12"/>
        <v>1H12-PL-
1402</v>
      </c>
      <c r="H97" t="str">
        <f t="shared" si="13"/>
        <v>LPRM D</v>
      </c>
      <c r="I97" t="s">
        <v>432</v>
      </c>
      <c r="J97" t="s">
        <v>20</v>
      </c>
      <c r="K97" t="str">
        <f t="shared" si="14"/>
        <v>ASP Module A10</v>
      </c>
      <c r="L97" t="s">
        <v>14</v>
      </c>
      <c r="M97" t="s">
        <v>15</v>
      </c>
      <c r="N97" t="s">
        <v>93</v>
      </c>
      <c r="O97" t="str">
        <f t="shared" si="15"/>
        <v>S98993756-027</v>
      </c>
      <c r="P97" t="s">
        <v>16</v>
      </c>
      <c r="Q97" t="str">
        <f t="shared" si="16"/>
        <v>0</v>
      </c>
      <c r="R97" t="s">
        <v>13</v>
      </c>
    </row>
    <row r="98" spans="1:18" ht="12" customHeight="1" x14ac:dyDescent="0.2">
      <c r="A98" t="s">
        <v>64</v>
      </c>
      <c r="B98" t="str">
        <f t="shared" si="10"/>
        <v xml:space="preserve">NMS </v>
      </c>
      <c r="C98" t="str">
        <f t="shared" si="9"/>
        <v xml:space="preserve">NMS </v>
      </c>
      <c r="D98" t="str">
        <f t="shared" si="11"/>
        <v>1H12-PL-
1402</v>
      </c>
      <c r="E98" t="str">
        <f t="shared" si="12"/>
        <v>1H12-PL-
1402</v>
      </c>
      <c r="H98" t="str">
        <f t="shared" si="13"/>
        <v>LPRM D</v>
      </c>
      <c r="I98" t="s">
        <v>432</v>
      </c>
      <c r="J98" t="s">
        <v>20</v>
      </c>
      <c r="K98" t="str">
        <f t="shared" si="14"/>
        <v>ASP Module A10</v>
      </c>
      <c r="L98" t="s">
        <v>17</v>
      </c>
      <c r="M98" t="s">
        <v>18</v>
      </c>
      <c r="N98" t="s">
        <v>93</v>
      </c>
      <c r="O98" t="str">
        <f t="shared" si="15"/>
        <v>S98993756-027</v>
      </c>
      <c r="P98" t="s">
        <v>19</v>
      </c>
      <c r="Q98" t="str">
        <f t="shared" si="16"/>
        <v>0</v>
      </c>
      <c r="R98" t="s">
        <v>13</v>
      </c>
    </row>
    <row r="99" spans="1:18" ht="12" customHeight="1" x14ac:dyDescent="0.2">
      <c r="A99" t="s">
        <v>64</v>
      </c>
      <c r="B99" t="str">
        <f t="shared" si="10"/>
        <v xml:space="preserve">NMS </v>
      </c>
      <c r="C99" t="str">
        <f t="shared" si="9"/>
        <v xml:space="preserve">NMS </v>
      </c>
      <c r="D99" t="str">
        <f t="shared" si="11"/>
        <v>1H12-PL-
1402</v>
      </c>
      <c r="E99" t="str">
        <f t="shared" si="12"/>
        <v>1H12-PL-
1402</v>
      </c>
      <c r="H99" t="str">
        <f t="shared" si="13"/>
        <v>LPRM D</v>
      </c>
      <c r="I99" t="s">
        <v>432</v>
      </c>
      <c r="J99" t="s">
        <v>22</v>
      </c>
      <c r="K99" t="str">
        <f t="shared" si="14"/>
        <v>ASP Module A18</v>
      </c>
      <c r="L99" t="s">
        <v>9</v>
      </c>
      <c r="M99" t="s">
        <v>23</v>
      </c>
      <c r="N99" t="s">
        <v>94</v>
      </c>
      <c r="O99" t="str">
        <f t="shared" si="15"/>
        <v>02028907A2-018</v>
      </c>
      <c r="P99" t="s">
        <v>25</v>
      </c>
      <c r="Q99" t="str">
        <f t="shared" si="16"/>
        <v>0</v>
      </c>
      <c r="R99" t="s">
        <v>13</v>
      </c>
    </row>
    <row r="100" spans="1:18" ht="12" customHeight="1" x14ac:dyDescent="0.2">
      <c r="A100" t="s">
        <v>64</v>
      </c>
      <c r="B100" t="str">
        <f t="shared" si="10"/>
        <v xml:space="preserve">NMS </v>
      </c>
      <c r="C100" t="str">
        <f t="shared" si="9"/>
        <v xml:space="preserve">NMS </v>
      </c>
      <c r="D100" t="str">
        <f t="shared" si="11"/>
        <v>1H12-PL-
1402</v>
      </c>
      <c r="E100" t="str">
        <f t="shared" si="12"/>
        <v>1H12-PL-
1402</v>
      </c>
      <c r="H100" t="str">
        <f t="shared" si="13"/>
        <v>LPRM D</v>
      </c>
      <c r="I100" t="s">
        <v>432</v>
      </c>
      <c r="J100" t="s">
        <v>22</v>
      </c>
      <c r="K100" t="str">
        <f t="shared" si="14"/>
        <v>ASP Module A18</v>
      </c>
      <c r="L100" t="s">
        <v>14</v>
      </c>
      <c r="M100" t="s">
        <v>26</v>
      </c>
      <c r="N100" t="s">
        <v>94</v>
      </c>
      <c r="O100" t="str">
        <f t="shared" si="15"/>
        <v>02028907A2-018</v>
      </c>
      <c r="P100" t="s">
        <v>27</v>
      </c>
      <c r="Q100" t="str">
        <f t="shared" si="16"/>
        <v>0</v>
      </c>
      <c r="R100" t="s">
        <v>13</v>
      </c>
    </row>
    <row r="101" spans="1:18" ht="12" customHeight="1" x14ac:dyDescent="0.2">
      <c r="A101" t="s">
        <v>64</v>
      </c>
      <c r="B101" t="str">
        <f t="shared" si="10"/>
        <v xml:space="preserve">NMS </v>
      </c>
      <c r="C101" t="str">
        <f t="shared" si="9"/>
        <v xml:space="preserve">NMS </v>
      </c>
      <c r="D101" t="str">
        <f t="shared" si="11"/>
        <v>1H12-PL-
1402</v>
      </c>
      <c r="E101" t="str">
        <f t="shared" si="12"/>
        <v>1H12-PL-
1402</v>
      </c>
      <c r="H101" t="str">
        <f t="shared" si="13"/>
        <v>LPRM D</v>
      </c>
      <c r="I101" t="s">
        <v>432</v>
      </c>
      <c r="J101" t="s">
        <v>22</v>
      </c>
      <c r="K101" t="str">
        <f t="shared" si="14"/>
        <v>ASP Module A18</v>
      </c>
      <c r="L101" t="s">
        <v>17</v>
      </c>
      <c r="M101" t="s">
        <v>28</v>
      </c>
      <c r="N101" t="s">
        <v>94</v>
      </c>
      <c r="O101" t="str">
        <f t="shared" si="15"/>
        <v>02028907A2-018</v>
      </c>
      <c r="P101" t="s">
        <v>29</v>
      </c>
      <c r="Q101" t="str">
        <f t="shared" si="16"/>
        <v>0</v>
      </c>
      <c r="R101" t="s">
        <v>13</v>
      </c>
    </row>
    <row r="102" spans="1:18" ht="25.15" customHeight="1" x14ac:dyDescent="0.2">
      <c r="A102" t="s">
        <v>64</v>
      </c>
      <c r="B102" t="str">
        <f t="shared" si="10"/>
        <v xml:space="preserve">NMS </v>
      </c>
      <c r="C102" t="str">
        <f t="shared" si="9"/>
        <v xml:space="preserve">NMS </v>
      </c>
      <c r="D102" t="str">
        <f t="shared" si="11"/>
        <v>1H12-PL-
1402</v>
      </c>
      <c r="E102" t="str">
        <f t="shared" si="12"/>
        <v>1H12-PL-
1402</v>
      </c>
      <c r="H102" t="str">
        <f t="shared" si="13"/>
        <v>LPRM D</v>
      </c>
      <c r="I102" t="s">
        <v>432</v>
      </c>
      <c r="J102" t="s">
        <v>30</v>
      </c>
      <c r="K102" t="str">
        <f t="shared" si="14"/>
        <v>Computer Module A19</v>
      </c>
      <c r="L102" t="s">
        <v>31</v>
      </c>
      <c r="M102" t="s">
        <v>32</v>
      </c>
      <c r="N102" t="s">
        <v>95</v>
      </c>
      <c r="O102" t="str">
        <f t="shared" si="15"/>
        <v>PW120011-058-01</v>
      </c>
      <c r="P102" t="s">
        <v>34</v>
      </c>
      <c r="Q102" t="str">
        <f t="shared" si="16"/>
        <v>0</v>
      </c>
      <c r="R102" t="s">
        <v>13</v>
      </c>
    </row>
    <row r="103" spans="1:18" ht="25.15" customHeight="1" x14ac:dyDescent="0.2">
      <c r="A103" t="s">
        <v>64</v>
      </c>
      <c r="B103" t="str">
        <f t="shared" si="10"/>
        <v xml:space="preserve">NMS </v>
      </c>
      <c r="C103" t="str">
        <f t="shared" si="9"/>
        <v xml:space="preserve">NMS </v>
      </c>
      <c r="D103" t="str">
        <f t="shared" si="11"/>
        <v>1H12-PL-
1402</v>
      </c>
      <c r="E103" t="str">
        <f t="shared" si="12"/>
        <v>1H12-PL-
1402</v>
      </c>
      <c r="H103" t="str">
        <f t="shared" si="13"/>
        <v>LPRM D</v>
      </c>
      <c r="I103" t="s">
        <v>432</v>
      </c>
      <c r="J103" t="s">
        <v>30</v>
      </c>
      <c r="K103" t="str">
        <f t="shared" si="14"/>
        <v>Computer Module A19</v>
      </c>
      <c r="L103" t="s">
        <v>35</v>
      </c>
      <c r="M103" t="s">
        <v>36</v>
      </c>
      <c r="N103" t="s">
        <v>96</v>
      </c>
      <c r="O103" t="str">
        <f t="shared" si="15"/>
        <v>PW120011-058-09</v>
      </c>
      <c r="P103" t="s">
        <v>38</v>
      </c>
      <c r="Q103" t="str">
        <f t="shared" si="16"/>
        <v>0</v>
      </c>
      <c r="R103" t="s">
        <v>13</v>
      </c>
    </row>
    <row r="104" spans="1:18" ht="25.15" customHeight="1" x14ac:dyDescent="0.2">
      <c r="A104" t="s">
        <v>64</v>
      </c>
      <c r="B104" t="str">
        <f t="shared" si="10"/>
        <v xml:space="preserve">NMS </v>
      </c>
      <c r="C104" t="str">
        <f t="shared" si="9"/>
        <v xml:space="preserve">NMS </v>
      </c>
      <c r="D104" t="str">
        <f t="shared" si="11"/>
        <v>1H12-PL-
1402</v>
      </c>
      <c r="E104" t="str">
        <f t="shared" si="12"/>
        <v>1H12-PL-
1402</v>
      </c>
      <c r="H104" t="str">
        <f t="shared" si="13"/>
        <v>LPRM D</v>
      </c>
      <c r="I104" t="s">
        <v>432</v>
      </c>
      <c r="J104" t="s">
        <v>39</v>
      </c>
      <c r="K104" t="str">
        <f t="shared" si="14"/>
        <v>Display Control Module A21</v>
      </c>
      <c r="L104" t="s">
        <v>40</v>
      </c>
      <c r="M104" t="s">
        <v>41</v>
      </c>
      <c r="N104" t="s">
        <v>97</v>
      </c>
      <c r="O104" t="str">
        <f t="shared" si="15"/>
        <v>PW130011-038-08</v>
      </c>
      <c r="P104" t="s">
        <v>43</v>
      </c>
      <c r="Q104" t="str">
        <f t="shared" si="16"/>
        <v>0</v>
      </c>
      <c r="R104" t="s">
        <v>13</v>
      </c>
    </row>
    <row r="105" spans="1:18" ht="25.15" customHeight="1" x14ac:dyDescent="0.2">
      <c r="A105" t="s">
        <v>64</v>
      </c>
      <c r="B105" t="str">
        <f t="shared" si="10"/>
        <v xml:space="preserve">NMS </v>
      </c>
      <c r="C105" t="str">
        <f t="shared" si="9"/>
        <v xml:space="preserve">NMS </v>
      </c>
      <c r="D105" t="str">
        <f t="shared" si="11"/>
        <v>1H12-PL-
1402</v>
      </c>
      <c r="E105" t="str">
        <f t="shared" si="12"/>
        <v>1H12-PL-
1402</v>
      </c>
      <c r="H105" t="str">
        <f t="shared" si="13"/>
        <v>LPRM D</v>
      </c>
      <c r="I105" t="s">
        <v>432</v>
      </c>
      <c r="J105" t="s">
        <v>39</v>
      </c>
      <c r="K105" t="str">
        <f t="shared" si="14"/>
        <v>Display Control Module A21</v>
      </c>
      <c r="L105" t="s">
        <v>44</v>
      </c>
      <c r="M105" t="s">
        <v>45</v>
      </c>
      <c r="N105" t="s">
        <v>98</v>
      </c>
      <c r="O105" t="str">
        <f t="shared" si="15"/>
        <v>PW130011-039-08</v>
      </c>
      <c r="P105" t="s">
        <v>47</v>
      </c>
      <c r="Q105" t="str">
        <f t="shared" si="16"/>
        <v>0</v>
      </c>
      <c r="R105" t="s">
        <v>13</v>
      </c>
    </row>
    <row r="106" spans="1:18" ht="37.15" customHeight="1" x14ac:dyDescent="0.2">
      <c r="A106" t="s">
        <v>7</v>
      </c>
      <c r="B106" t="str">
        <f t="shared" si="10"/>
        <v xml:space="preserve">NMS </v>
      </c>
      <c r="C106" t="str">
        <f t="shared" si="9"/>
        <v xml:space="preserve">NMS </v>
      </c>
      <c r="D106" t="str">
        <f t="shared" si="11"/>
        <v>1H12-PL-
1102</v>
      </c>
      <c r="E106" t="str">
        <f t="shared" si="12"/>
        <v>1H12-PL-
1102</v>
      </c>
      <c r="F106" s="1" t="s">
        <v>460</v>
      </c>
      <c r="G106" t="s">
        <v>433</v>
      </c>
      <c r="H106" t="str">
        <f t="shared" si="13"/>
        <v>SRNM A</v>
      </c>
      <c r="I106" t="s">
        <v>434</v>
      </c>
      <c r="J106" t="s">
        <v>99</v>
      </c>
      <c r="K106" t="str">
        <f t="shared" si="14"/>
        <v>Computer Module A13</v>
      </c>
      <c r="L106" t="s">
        <v>100</v>
      </c>
      <c r="M106" t="s">
        <v>101</v>
      </c>
      <c r="N106" t="s">
        <v>102</v>
      </c>
      <c r="O106" t="str">
        <f t="shared" si="15"/>
        <v>PW120011-127-04</v>
      </c>
      <c r="P106" t="s">
        <v>103</v>
      </c>
      <c r="Q106" t="str">
        <f t="shared" si="16"/>
        <v>0</v>
      </c>
      <c r="R106" t="s">
        <v>13</v>
      </c>
    </row>
    <row r="107" spans="1:18" ht="25.15" customHeight="1" x14ac:dyDescent="0.2">
      <c r="A107" t="s">
        <v>7</v>
      </c>
      <c r="B107" t="str">
        <f t="shared" si="10"/>
        <v xml:space="preserve">NMS </v>
      </c>
      <c r="C107" t="str">
        <f t="shared" si="9"/>
        <v xml:space="preserve">NMS </v>
      </c>
      <c r="D107" t="str">
        <f t="shared" si="11"/>
        <v>1H12-PL-
1102</v>
      </c>
      <c r="E107" t="str">
        <f t="shared" si="12"/>
        <v>1H12-PL-
1102</v>
      </c>
      <c r="H107" t="str">
        <f t="shared" si="13"/>
        <v>SRNM A</v>
      </c>
      <c r="I107" t="s">
        <v>434</v>
      </c>
      <c r="J107" t="s">
        <v>99</v>
      </c>
      <c r="K107" t="str">
        <f t="shared" si="14"/>
        <v>Computer Module A13</v>
      </c>
      <c r="L107" t="s">
        <v>40</v>
      </c>
      <c r="M107" t="s">
        <v>104</v>
      </c>
      <c r="N107" t="s">
        <v>105</v>
      </c>
      <c r="O107" t="str">
        <f t="shared" si="15"/>
        <v>PW120011-128-04</v>
      </c>
      <c r="P107" t="s">
        <v>106</v>
      </c>
      <c r="Q107" t="str">
        <f t="shared" si="16"/>
        <v>0</v>
      </c>
      <c r="R107" t="s">
        <v>13</v>
      </c>
    </row>
    <row r="108" spans="1:18" ht="25.15" customHeight="1" x14ac:dyDescent="0.2">
      <c r="A108" t="s">
        <v>7</v>
      </c>
      <c r="B108" t="str">
        <f t="shared" si="10"/>
        <v xml:space="preserve">NMS </v>
      </c>
      <c r="C108" t="str">
        <f t="shared" si="9"/>
        <v xml:space="preserve">NMS </v>
      </c>
      <c r="D108" t="str">
        <f t="shared" si="11"/>
        <v>1H12-PL-
1102</v>
      </c>
      <c r="E108" t="str">
        <f t="shared" si="12"/>
        <v>1H12-PL-
1102</v>
      </c>
      <c r="H108" t="str">
        <f t="shared" si="13"/>
        <v>SRNM A</v>
      </c>
      <c r="I108" t="s">
        <v>434</v>
      </c>
      <c r="J108" t="s">
        <v>99</v>
      </c>
      <c r="K108" t="str">
        <f t="shared" si="14"/>
        <v>Computer Module A13</v>
      </c>
      <c r="L108" t="s">
        <v>44</v>
      </c>
      <c r="M108" t="s">
        <v>107</v>
      </c>
      <c r="N108" t="s">
        <v>108</v>
      </c>
      <c r="O108" t="str">
        <f t="shared" si="15"/>
        <v>PW120011-129-04</v>
      </c>
      <c r="P108" t="s">
        <v>109</v>
      </c>
      <c r="Q108" t="str">
        <f t="shared" si="16"/>
        <v>0</v>
      </c>
      <c r="R108" t="s">
        <v>13</v>
      </c>
    </row>
    <row r="109" spans="1:18" ht="25.15" customHeight="1" x14ac:dyDescent="0.2">
      <c r="A109" t="s">
        <v>7</v>
      </c>
      <c r="B109" t="str">
        <f t="shared" si="10"/>
        <v xml:space="preserve">NMS </v>
      </c>
      <c r="C109" t="str">
        <f t="shared" si="9"/>
        <v xml:space="preserve">NMS </v>
      </c>
      <c r="D109" t="str">
        <f t="shared" si="11"/>
        <v>1H12-PL-
1102</v>
      </c>
      <c r="E109" t="str">
        <f t="shared" si="12"/>
        <v>1H12-PL-
1102</v>
      </c>
      <c r="H109" t="str">
        <f t="shared" si="13"/>
        <v>SRNM A</v>
      </c>
      <c r="I109" t="s">
        <v>434</v>
      </c>
      <c r="J109" t="s">
        <v>99</v>
      </c>
      <c r="K109" t="str">
        <f t="shared" si="14"/>
        <v>Computer Module A13</v>
      </c>
      <c r="L109" t="s">
        <v>110</v>
      </c>
      <c r="M109" t="s">
        <v>111</v>
      </c>
      <c r="N109" t="s">
        <v>112</v>
      </c>
      <c r="O109" t="str">
        <f t="shared" si="15"/>
        <v>PW120011-130-04</v>
      </c>
      <c r="P109" t="s">
        <v>113</v>
      </c>
      <c r="Q109" t="str">
        <f t="shared" si="16"/>
        <v>0</v>
      </c>
      <c r="R109" t="s">
        <v>13</v>
      </c>
    </row>
    <row r="110" spans="1:18" ht="25.15" customHeight="1" x14ac:dyDescent="0.2">
      <c r="A110" t="s">
        <v>7</v>
      </c>
      <c r="B110" t="str">
        <f t="shared" si="10"/>
        <v xml:space="preserve">NMS </v>
      </c>
      <c r="C110" t="str">
        <f t="shared" si="9"/>
        <v xml:space="preserve">NMS </v>
      </c>
      <c r="D110" t="str">
        <f t="shared" si="11"/>
        <v>1H12-PL-
1102</v>
      </c>
      <c r="E110" t="str">
        <f t="shared" si="12"/>
        <v>1H12-PL-
1102</v>
      </c>
      <c r="H110" t="str">
        <f t="shared" si="13"/>
        <v>SRNM A</v>
      </c>
      <c r="I110" t="s">
        <v>434</v>
      </c>
      <c r="J110" t="s">
        <v>99</v>
      </c>
      <c r="K110" t="str">
        <f t="shared" si="14"/>
        <v>Computer Module A13</v>
      </c>
      <c r="L110" t="s">
        <v>114</v>
      </c>
      <c r="M110" t="s">
        <v>115</v>
      </c>
      <c r="N110" t="s">
        <v>116</v>
      </c>
      <c r="O110" t="str">
        <f t="shared" si="15"/>
        <v>PW120011-131-04</v>
      </c>
      <c r="P110" t="s">
        <v>117</v>
      </c>
      <c r="Q110" t="str">
        <f t="shared" si="16"/>
        <v>0</v>
      </c>
      <c r="R110" t="s">
        <v>13</v>
      </c>
    </row>
    <row r="111" spans="1:18" ht="25.15" customHeight="1" x14ac:dyDescent="0.2">
      <c r="A111" t="s">
        <v>7</v>
      </c>
      <c r="B111" t="str">
        <f t="shared" si="10"/>
        <v xml:space="preserve">NMS </v>
      </c>
      <c r="C111" t="str">
        <f t="shared" si="9"/>
        <v xml:space="preserve">NMS </v>
      </c>
      <c r="D111" t="str">
        <f t="shared" si="11"/>
        <v>1H12-PL-
1102</v>
      </c>
      <c r="E111" t="str">
        <f t="shared" si="12"/>
        <v>1H12-PL-
1102</v>
      </c>
      <c r="H111" t="str">
        <f t="shared" si="13"/>
        <v>SRNM A</v>
      </c>
      <c r="I111" t="s">
        <v>434</v>
      </c>
      <c r="J111" t="s">
        <v>99</v>
      </c>
      <c r="K111" t="str">
        <f t="shared" si="14"/>
        <v>Computer Module A13</v>
      </c>
      <c r="L111" t="s">
        <v>118</v>
      </c>
      <c r="M111" t="s">
        <v>119</v>
      </c>
      <c r="N111" t="s">
        <v>120</v>
      </c>
      <c r="O111" t="str">
        <f t="shared" si="15"/>
        <v>PW120011-132-04</v>
      </c>
      <c r="P111" t="s">
        <v>121</v>
      </c>
      <c r="Q111" t="str">
        <f t="shared" si="16"/>
        <v>0</v>
      </c>
      <c r="R111" t="s">
        <v>13</v>
      </c>
    </row>
    <row r="112" spans="1:18" ht="25.15" customHeight="1" x14ac:dyDescent="0.2">
      <c r="A112" t="s">
        <v>7</v>
      </c>
      <c r="B112" t="str">
        <f t="shared" si="10"/>
        <v xml:space="preserve">NMS </v>
      </c>
      <c r="C112" t="str">
        <f t="shared" si="9"/>
        <v xml:space="preserve">NMS </v>
      </c>
      <c r="D112" t="str">
        <f t="shared" si="11"/>
        <v>1H12-PL-
1102</v>
      </c>
      <c r="E112" t="str">
        <f t="shared" si="12"/>
        <v>1H12-PL-
1102</v>
      </c>
      <c r="H112" t="str">
        <f t="shared" si="13"/>
        <v>SRNM A</v>
      </c>
      <c r="I112" t="s">
        <v>434</v>
      </c>
      <c r="J112" t="s">
        <v>99</v>
      </c>
      <c r="K112" t="str">
        <f t="shared" si="14"/>
        <v>Computer Module A13</v>
      </c>
      <c r="L112" t="s">
        <v>122</v>
      </c>
      <c r="M112" t="s">
        <v>123</v>
      </c>
      <c r="N112" t="s">
        <v>124</v>
      </c>
      <c r="O112" t="str">
        <f t="shared" si="15"/>
        <v>PW120011-133-04</v>
      </c>
      <c r="P112" t="s">
        <v>125</v>
      </c>
      <c r="Q112" t="str">
        <f t="shared" si="16"/>
        <v>0</v>
      </c>
      <c r="R112" t="s">
        <v>13</v>
      </c>
    </row>
    <row r="113" spans="1:18" ht="25.15" customHeight="1" x14ac:dyDescent="0.2">
      <c r="A113" t="s">
        <v>7</v>
      </c>
      <c r="B113" t="str">
        <f t="shared" si="10"/>
        <v xml:space="preserve">NMS </v>
      </c>
      <c r="C113" t="str">
        <f t="shared" si="9"/>
        <v xml:space="preserve">NMS </v>
      </c>
      <c r="D113" t="str">
        <f t="shared" si="11"/>
        <v>1H12-PL-
1102</v>
      </c>
      <c r="E113" t="str">
        <f t="shared" si="12"/>
        <v>1H12-PL-
1102</v>
      </c>
      <c r="H113" t="str">
        <f t="shared" si="13"/>
        <v>SRNM A</v>
      </c>
      <c r="I113" s="2" t="s">
        <v>435</v>
      </c>
      <c r="J113" t="s">
        <v>99</v>
      </c>
      <c r="K113" t="str">
        <f t="shared" si="14"/>
        <v>Computer Module A13</v>
      </c>
      <c r="L113" t="s">
        <v>126</v>
      </c>
      <c r="M113" t="s">
        <v>127</v>
      </c>
      <c r="N113" t="s">
        <v>128</v>
      </c>
      <c r="O113" t="str">
        <f t="shared" si="15"/>
        <v>PW120011-134-04</v>
      </c>
      <c r="P113" t="s">
        <v>129</v>
      </c>
      <c r="Q113" t="str">
        <f t="shared" si="16"/>
        <v>0</v>
      </c>
      <c r="R113" t="s">
        <v>13</v>
      </c>
    </row>
    <row r="114" spans="1:18" ht="25.15" customHeight="1" x14ac:dyDescent="0.2">
      <c r="A114" t="s">
        <v>7</v>
      </c>
      <c r="B114" t="str">
        <f t="shared" si="10"/>
        <v xml:space="preserve">NMS </v>
      </c>
      <c r="C114" t="str">
        <f t="shared" si="9"/>
        <v xml:space="preserve">NMS </v>
      </c>
      <c r="D114" t="str">
        <f t="shared" si="11"/>
        <v>1H12-PL-
1102</v>
      </c>
      <c r="E114" t="str">
        <f t="shared" si="12"/>
        <v>1H12-PL-
1102</v>
      </c>
      <c r="H114" t="str">
        <f t="shared" si="13"/>
        <v>SRNM A</v>
      </c>
      <c r="I114" s="2" t="s">
        <v>435</v>
      </c>
      <c r="J114" t="s">
        <v>130</v>
      </c>
      <c r="K114" t="str">
        <f t="shared" si="14"/>
        <v>Display Control Module A15</v>
      </c>
      <c r="L114" t="s">
        <v>44</v>
      </c>
      <c r="M114" t="s">
        <v>131</v>
      </c>
      <c r="N114" t="s">
        <v>132</v>
      </c>
      <c r="O114" t="str">
        <f t="shared" si="15"/>
        <v>PW120011-135-04</v>
      </c>
      <c r="P114" t="s">
        <v>133</v>
      </c>
      <c r="Q114" t="str">
        <f t="shared" si="16"/>
        <v>0</v>
      </c>
      <c r="R114" t="s">
        <v>13</v>
      </c>
    </row>
    <row r="115" spans="1:18" ht="37.15" customHeight="1" x14ac:dyDescent="0.2">
      <c r="A115" t="s">
        <v>7</v>
      </c>
      <c r="B115" t="str">
        <f t="shared" si="10"/>
        <v xml:space="preserve">NMS </v>
      </c>
      <c r="C115" t="str">
        <f t="shared" si="9"/>
        <v xml:space="preserve">NMS </v>
      </c>
      <c r="D115" t="str">
        <f t="shared" si="11"/>
        <v>1H12-PL-
1102</v>
      </c>
      <c r="E115" t="str">
        <f t="shared" si="12"/>
        <v>1H12-PL-
1102</v>
      </c>
      <c r="F115" s="1" t="s">
        <v>461</v>
      </c>
      <c r="G115" t="s">
        <v>438</v>
      </c>
      <c r="H115" t="str">
        <f t="shared" si="13"/>
        <v>SRNM E</v>
      </c>
      <c r="I115" t="s">
        <v>439</v>
      </c>
      <c r="J115" t="s">
        <v>99</v>
      </c>
      <c r="K115" t="str">
        <f t="shared" si="14"/>
        <v>Computer Module A13</v>
      </c>
      <c r="L115" t="s">
        <v>100</v>
      </c>
      <c r="M115" t="s">
        <v>101</v>
      </c>
      <c r="N115" t="s">
        <v>134</v>
      </c>
      <c r="O115" t="str">
        <f t="shared" si="15"/>
        <v>PW120011-127-05</v>
      </c>
      <c r="P115" t="s">
        <v>103</v>
      </c>
      <c r="Q115" t="str">
        <f t="shared" si="16"/>
        <v>0</v>
      </c>
      <c r="R115" t="s">
        <v>13</v>
      </c>
    </row>
    <row r="116" spans="1:18" ht="25.15" customHeight="1" x14ac:dyDescent="0.2">
      <c r="A116" t="s">
        <v>7</v>
      </c>
      <c r="B116" t="str">
        <f t="shared" si="10"/>
        <v xml:space="preserve">NMS </v>
      </c>
      <c r="C116" t="str">
        <f t="shared" si="9"/>
        <v xml:space="preserve">NMS </v>
      </c>
      <c r="D116" t="str">
        <f t="shared" si="11"/>
        <v>1H12-PL-
1102</v>
      </c>
      <c r="E116" t="str">
        <f t="shared" si="12"/>
        <v>1H12-PL-
1102</v>
      </c>
      <c r="H116" t="str">
        <f t="shared" si="13"/>
        <v>SRNM E</v>
      </c>
      <c r="I116" t="s">
        <v>439</v>
      </c>
      <c r="J116" t="s">
        <v>99</v>
      </c>
      <c r="K116" t="str">
        <f t="shared" si="14"/>
        <v>Computer Module A13</v>
      </c>
      <c r="L116" t="s">
        <v>40</v>
      </c>
      <c r="M116" t="s">
        <v>104</v>
      </c>
      <c r="N116" t="s">
        <v>135</v>
      </c>
      <c r="O116" t="str">
        <f t="shared" si="15"/>
        <v>PW120011-128-05</v>
      </c>
      <c r="P116" t="s">
        <v>106</v>
      </c>
      <c r="Q116" t="str">
        <f t="shared" si="16"/>
        <v>0</v>
      </c>
      <c r="R116" t="s">
        <v>13</v>
      </c>
    </row>
    <row r="117" spans="1:18" ht="24" customHeight="1" x14ac:dyDescent="0.2">
      <c r="A117" t="s">
        <v>7</v>
      </c>
      <c r="B117" t="str">
        <f t="shared" si="10"/>
        <v xml:space="preserve">NMS </v>
      </c>
      <c r="C117" t="str">
        <f t="shared" si="9"/>
        <v xml:space="preserve">NMS </v>
      </c>
      <c r="D117" t="str">
        <f t="shared" si="11"/>
        <v>1H12-PL-
1102</v>
      </c>
      <c r="E117" t="str">
        <f t="shared" si="12"/>
        <v>1H12-PL-
1102</v>
      </c>
      <c r="H117" t="str">
        <f t="shared" si="13"/>
        <v>SRNM E</v>
      </c>
      <c r="I117" t="s">
        <v>439</v>
      </c>
      <c r="J117" t="s">
        <v>99</v>
      </c>
      <c r="K117" t="str">
        <f t="shared" si="14"/>
        <v>Computer Module A13</v>
      </c>
      <c r="L117" t="s">
        <v>44</v>
      </c>
      <c r="M117" t="s">
        <v>107</v>
      </c>
      <c r="N117" t="s">
        <v>136</v>
      </c>
      <c r="O117" t="str">
        <f t="shared" si="15"/>
        <v>PW120011-129-05</v>
      </c>
      <c r="P117" t="s">
        <v>109</v>
      </c>
      <c r="Q117" t="str">
        <f t="shared" si="16"/>
        <v>0</v>
      </c>
      <c r="R117" t="s">
        <v>13</v>
      </c>
    </row>
    <row r="118" spans="1:18" ht="25.15" customHeight="1" x14ac:dyDescent="0.2">
      <c r="A118" t="s">
        <v>7</v>
      </c>
      <c r="B118" t="str">
        <f t="shared" si="10"/>
        <v xml:space="preserve">NMS </v>
      </c>
      <c r="C118" t="str">
        <f t="shared" si="9"/>
        <v xml:space="preserve">NMS </v>
      </c>
      <c r="D118" t="str">
        <f t="shared" si="11"/>
        <v>1H12-PL-
1102</v>
      </c>
      <c r="E118" t="str">
        <f t="shared" si="12"/>
        <v>1H12-PL-
1102</v>
      </c>
      <c r="H118" t="str">
        <f t="shared" si="13"/>
        <v>SRNM E</v>
      </c>
      <c r="I118" t="s">
        <v>439</v>
      </c>
      <c r="J118" t="s">
        <v>99</v>
      </c>
      <c r="K118" t="str">
        <f t="shared" si="14"/>
        <v>Computer Module A13</v>
      </c>
      <c r="L118" t="s">
        <v>110</v>
      </c>
      <c r="M118" t="s">
        <v>111</v>
      </c>
      <c r="N118" t="s">
        <v>137</v>
      </c>
      <c r="O118" t="str">
        <f t="shared" si="15"/>
        <v>PW120011-130-05</v>
      </c>
      <c r="P118" t="s">
        <v>113</v>
      </c>
      <c r="Q118" t="str">
        <f t="shared" si="16"/>
        <v>0</v>
      </c>
      <c r="R118" t="s">
        <v>13</v>
      </c>
    </row>
    <row r="119" spans="1:18" ht="25.15" customHeight="1" x14ac:dyDescent="0.2">
      <c r="A119" t="s">
        <v>7</v>
      </c>
      <c r="B119" t="str">
        <f t="shared" si="10"/>
        <v xml:space="preserve">NMS </v>
      </c>
      <c r="C119" t="str">
        <f t="shared" si="9"/>
        <v xml:space="preserve">NMS </v>
      </c>
      <c r="D119" t="str">
        <f t="shared" si="11"/>
        <v>1H12-PL-
1102</v>
      </c>
      <c r="E119" t="str">
        <f t="shared" si="12"/>
        <v>1H12-PL-
1102</v>
      </c>
      <c r="H119" t="str">
        <f t="shared" si="13"/>
        <v>SRNM E</v>
      </c>
      <c r="I119" t="s">
        <v>439</v>
      </c>
      <c r="J119" t="s">
        <v>99</v>
      </c>
      <c r="K119" t="str">
        <f t="shared" si="14"/>
        <v>Computer Module A13</v>
      </c>
      <c r="L119" t="s">
        <v>114</v>
      </c>
      <c r="M119" t="s">
        <v>115</v>
      </c>
      <c r="N119" t="s">
        <v>138</v>
      </c>
      <c r="O119" t="str">
        <f t="shared" si="15"/>
        <v>PW120011-131-05</v>
      </c>
      <c r="P119" t="s">
        <v>117</v>
      </c>
      <c r="Q119" t="str">
        <f t="shared" si="16"/>
        <v>0</v>
      </c>
      <c r="R119" t="s">
        <v>13</v>
      </c>
    </row>
    <row r="120" spans="1:18" ht="25.15" customHeight="1" x14ac:dyDescent="0.2">
      <c r="A120" t="s">
        <v>7</v>
      </c>
      <c r="B120" t="str">
        <f t="shared" si="10"/>
        <v xml:space="preserve">NMS </v>
      </c>
      <c r="C120" t="str">
        <f t="shared" si="9"/>
        <v xml:space="preserve">NMS </v>
      </c>
      <c r="D120" t="str">
        <f t="shared" si="11"/>
        <v>1H12-PL-
1102</v>
      </c>
      <c r="E120" t="str">
        <f t="shared" si="12"/>
        <v>1H12-PL-
1102</v>
      </c>
      <c r="H120" t="str">
        <f t="shared" si="13"/>
        <v>SRNM E</v>
      </c>
      <c r="I120" t="s">
        <v>439</v>
      </c>
      <c r="J120" t="s">
        <v>99</v>
      </c>
      <c r="K120" t="str">
        <f t="shared" si="14"/>
        <v>Computer Module A13</v>
      </c>
      <c r="L120" t="s">
        <v>118</v>
      </c>
      <c r="M120" t="s">
        <v>119</v>
      </c>
      <c r="N120" t="s">
        <v>139</v>
      </c>
      <c r="O120" t="str">
        <f t="shared" si="15"/>
        <v>PW120011-132-05</v>
      </c>
      <c r="P120" t="s">
        <v>121</v>
      </c>
      <c r="Q120" t="str">
        <f t="shared" si="16"/>
        <v>0</v>
      </c>
      <c r="R120" t="s">
        <v>13</v>
      </c>
    </row>
    <row r="121" spans="1:18" ht="25.15" customHeight="1" x14ac:dyDescent="0.2">
      <c r="A121" t="s">
        <v>7</v>
      </c>
      <c r="B121" t="str">
        <f t="shared" si="10"/>
        <v xml:space="preserve">NMS </v>
      </c>
      <c r="C121" t="str">
        <f t="shared" si="9"/>
        <v xml:space="preserve">NMS </v>
      </c>
      <c r="D121" t="str">
        <f t="shared" si="11"/>
        <v>1H12-PL-
1102</v>
      </c>
      <c r="E121" t="str">
        <f t="shared" si="12"/>
        <v>1H12-PL-
1102</v>
      </c>
      <c r="H121" t="str">
        <f t="shared" si="13"/>
        <v>SRNM E</v>
      </c>
      <c r="I121" t="s">
        <v>439</v>
      </c>
      <c r="J121" t="s">
        <v>99</v>
      </c>
      <c r="K121" t="str">
        <f t="shared" si="14"/>
        <v>Computer Module A13</v>
      </c>
      <c r="L121" t="s">
        <v>122</v>
      </c>
      <c r="M121" t="s">
        <v>123</v>
      </c>
      <c r="N121" t="s">
        <v>140</v>
      </c>
      <c r="O121" t="str">
        <f t="shared" si="15"/>
        <v>PW120011-133-05</v>
      </c>
      <c r="P121" t="s">
        <v>125</v>
      </c>
      <c r="Q121" t="str">
        <f t="shared" si="16"/>
        <v>0</v>
      </c>
      <c r="R121" t="s">
        <v>13</v>
      </c>
    </row>
    <row r="122" spans="1:18" ht="25.15" customHeight="1" x14ac:dyDescent="0.2">
      <c r="A122" t="s">
        <v>7</v>
      </c>
      <c r="B122" t="str">
        <f t="shared" si="10"/>
        <v xml:space="preserve">NMS </v>
      </c>
      <c r="C122" t="str">
        <f t="shared" si="9"/>
        <v xml:space="preserve">NMS </v>
      </c>
      <c r="D122" t="str">
        <f t="shared" si="11"/>
        <v>1H12-PL-
1102</v>
      </c>
      <c r="E122" t="str">
        <f t="shared" si="12"/>
        <v>1H12-PL-
1102</v>
      </c>
      <c r="H122" t="str">
        <f t="shared" si="13"/>
        <v>SRNM E</v>
      </c>
      <c r="I122" t="s">
        <v>439</v>
      </c>
      <c r="J122" t="s">
        <v>99</v>
      </c>
      <c r="K122" t="str">
        <f t="shared" si="14"/>
        <v>Computer Module A13</v>
      </c>
      <c r="L122" t="s">
        <v>126</v>
      </c>
      <c r="M122" t="s">
        <v>127</v>
      </c>
      <c r="N122" t="s">
        <v>141</v>
      </c>
      <c r="O122" t="str">
        <f t="shared" si="15"/>
        <v>PW120011-134-05</v>
      </c>
      <c r="P122" t="s">
        <v>129</v>
      </c>
      <c r="Q122" t="str">
        <f t="shared" si="16"/>
        <v>0</v>
      </c>
      <c r="R122" t="s">
        <v>13</v>
      </c>
    </row>
    <row r="123" spans="1:18" ht="25.15" customHeight="1" x14ac:dyDescent="0.2">
      <c r="A123" t="s">
        <v>7</v>
      </c>
      <c r="B123" t="str">
        <f t="shared" si="10"/>
        <v xml:space="preserve">NMS </v>
      </c>
      <c r="C123" t="str">
        <f t="shared" si="9"/>
        <v xml:space="preserve">NMS </v>
      </c>
      <c r="D123" t="str">
        <f t="shared" si="11"/>
        <v>1H12-PL-
1102</v>
      </c>
      <c r="E123" t="str">
        <f t="shared" si="12"/>
        <v>1H12-PL-
1102</v>
      </c>
      <c r="H123" t="str">
        <f t="shared" si="13"/>
        <v>SRNM E</v>
      </c>
      <c r="I123" t="s">
        <v>439</v>
      </c>
      <c r="J123" t="s">
        <v>130</v>
      </c>
      <c r="K123" t="str">
        <f t="shared" si="14"/>
        <v>Display Control Module A15</v>
      </c>
      <c r="L123" t="s">
        <v>44</v>
      </c>
      <c r="M123" t="s">
        <v>131</v>
      </c>
      <c r="N123" t="s">
        <v>142</v>
      </c>
      <c r="O123" t="str">
        <f t="shared" si="15"/>
        <v>PW120011-135-05</v>
      </c>
      <c r="P123" t="s">
        <v>133</v>
      </c>
      <c r="Q123" t="str">
        <f t="shared" si="16"/>
        <v>0</v>
      </c>
      <c r="R123" t="s">
        <v>13</v>
      </c>
    </row>
    <row r="124" spans="1:18" ht="37.15" customHeight="1" x14ac:dyDescent="0.2">
      <c r="A124" t="s">
        <v>7</v>
      </c>
      <c r="B124" t="str">
        <f t="shared" si="10"/>
        <v xml:space="preserve">NMS </v>
      </c>
      <c r="C124" t="str">
        <f t="shared" si="9"/>
        <v xml:space="preserve">NMS </v>
      </c>
      <c r="D124" t="str">
        <f t="shared" si="11"/>
        <v>1H12-PL-
1102</v>
      </c>
      <c r="E124" t="str">
        <f t="shared" si="12"/>
        <v>1H12-PL-
1102</v>
      </c>
      <c r="F124" s="1" t="s">
        <v>462</v>
      </c>
      <c r="G124" t="s">
        <v>437</v>
      </c>
      <c r="H124" t="str">
        <f t="shared" si="13"/>
        <v>SRNM J</v>
      </c>
      <c r="I124" t="s">
        <v>440</v>
      </c>
      <c r="J124" t="s">
        <v>99</v>
      </c>
      <c r="K124" t="str">
        <f t="shared" si="14"/>
        <v>Computer Module A13</v>
      </c>
      <c r="L124" t="s">
        <v>100</v>
      </c>
      <c r="M124" t="s">
        <v>101</v>
      </c>
      <c r="N124" t="s">
        <v>143</v>
      </c>
      <c r="O124" t="str">
        <f t="shared" si="15"/>
        <v>PW120011-127-06</v>
      </c>
      <c r="P124" t="s">
        <v>103</v>
      </c>
      <c r="Q124" t="str">
        <f t="shared" si="16"/>
        <v>0</v>
      </c>
      <c r="R124" t="s">
        <v>13</v>
      </c>
    </row>
    <row r="125" spans="1:18" ht="25.15" customHeight="1" x14ac:dyDescent="0.2">
      <c r="A125" t="s">
        <v>7</v>
      </c>
      <c r="B125" t="str">
        <f t="shared" si="10"/>
        <v xml:space="preserve">NMS </v>
      </c>
      <c r="C125" t="str">
        <f t="shared" si="9"/>
        <v xml:space="preserve">NMS </v>
      </c>
      <c r="D125" t="str">
        <f t="shared" si="11"/>
        <v>1H12-PL-
1102</v>
      </c>
      <c r="E125" t="str">
        <f t="shared" si="12"/>
        <v>1H12-PL-
1102</v>
      </c>
      <c r="H125" t="str">
        <f t="shared" si="13"/>
        <v>SRNM J</v>
      </c>
      <c r="I125" t="s">
        <v>440</v>
      </c>
      <c r="J125" t="s">
        <v>99</v>
      </c>
      <c r="K125" t="str">
        <f t="shared" si="14"/>
        <v>Computer Module A13</v>
      </c>
      <c r="L125" t="s">
        <v>40</v>
      </c>
      <c r="M125" t="s">
        <v>104</v>
      </c>
      <c r="N125" t="s">
        <v>144</v>
      </c>
      <c r="O125" t="str">
        <f t="shared" si="15"/>
        <v>PW120011-128-06</v>
      </c>
      <c r="P125" t="s">
        <v>106</v>
      </c>
      <c r="Q125" t="str">
        <f t="shared" si="16"/>
        <v>0</v>
      </c>
      <c r="R125" t="s">
        <v>13</v>
      </c>
    </row>
    <row r="126" spans="1:18" ht="25.15" customHeight="1" x14ac:dyDescent="0.2">
      <c r="A126" t="s">
        <v>7</v>
      </c>
      <c r="B126" t="str">
        <f t="shared" si="10"/>
        <v xml:space="preserve">NMS </v>
      </c>
      <c r="C126" t="str">
        <f t="shared" si="9"/>
        <v xml:space="preserve">NMS </v>
      </c>
      <c r="D126" t="str">
        <f t="shared" si="11"/>
        <v>1H12-PL-
1102</v>
      </c>
      <c r="E126" t="str">
        <f t="shared" si="12"/>
        <v>1H12-PL-
1102</v>
      </c>
      <c r="H126" t="str">
        <f t="shared" si="13"/>
        <v>SRNM J</v>
      </c>
      <c r="I126" t="s">
        <v>440</v>
      </c>
      <c r="J126" t="s">
        <v>99</v>
      </c>
      <c r="K126" t="str">
        <f t="shared" si="14"/>
        <v>Computer Module A13</v>
      </c>
      <c r="L126" t="s">
        <v>44</v>
      </c>
      <c r="M126" t="s">
        <v>107</v>
      </c>
      <c r="N126" t="s">
        <v>145</v>
      </c>
      <c r="O126" t="str">
        <f t="shared" si="15"/>
        <v>PW120011-129-06</v>
      </c>
      <c r="P126" t="s">
        <v>109</v>
      </c>
      <c r="Q126" t="str">
        <f t="shared" si="16"/>
        <v>0</v>
      </c>
      <c r="R126" t="s">
        <v>13</v>
      </c>
    </row>
    <row r="127" spans="1:18" ht="25.15" customHeight="1" x14ac:dyDescent="0.2">
      <c r="A127" t="s">
        <v>7</v>
      </c>
      <c r="B127" t="str">
        <f t="shared" si="10"/>
        <v xml:space="preserve">NMS </v>
      </c>
      <c r="C127" t="str">
        <f t="shared" si="9"/>
        <v xml:space="preserve">NMS </v>
      </c>
      <c r="D127" t="str">
        <f t="shared" si="11"/>
        <v>1H12-PL-
1102</v>
      </c>
      <c r="E127" t="str">
        <f t="shared" si="12"/>
        <v>1H12-PL-
1102</v>
      </c>
      <c r="H127" t="str">
        <f t="shared" si="13"/>
        <v>SRNM J</v>
      </c>
      <c r="I127" t="s">
        <v>440</v>
      </c>
      <c r="J127" t="s">
        <v>99</v>
      </c>
      <c r="K127" t="str">
        <f t="shared" si="14"/>
        <v>Computer Module A13</v>
      </c>
      <c r="L127" t="s">
        <v>110</v>
      </c>
      <c r="M127" t="s">
        <v>111</v>
      </c>
      <c r="N127" t="s">
        <v>146</v>
      </c>
      <c r="O127" t="str">
        <f t="shared" si="15"/>
        <v>PW120011-130-06</v>
      </c>
      <c r="P127" t="s">
        <v>113</v>
      </c>
      <c r="Q127" t="str">
        <f t="shared" si="16"/>
        <v>0</v>
      </c>
      <c r="R127" t="s">
        <v>13</v>
      </c>
    </row>
    <row r="128" spans="1:18" ht="25.15" customHeight="1" x14ac:dyDescent="0.2">
      <c r="A128" t="s">
        <v>7</v>
      </c>
      <c r="B128" t="str">
        <f t="shared" si="10"/>
        <v xml:space="preserve">NMS </v>
      </c>
      <c r="C128" t="str">
        <f t="shared" si="9"/>
        <v xml:space="preserve">NMS </v>
      </c>
      <c r="D128" t="str">
        <f t="shared" si="11"/>
        <v>1H12-PL-
1102</v>
      </c>
      <c r="E128" t="str">
        <f t="shared" si="12"/>
        <v>1H12-PL-
1102</v>
      </c>
      <c r="H128" t="str">
        <f t="shared" si="13"/>
        <v>SRNM J</v>
      </c>
      <c r="I128" t="s">
        <v>440</v>
      </c>
      <c r="J128" t="s">
        <v>99</v>
      </c>
      <c r="K128" t="str">
        <f t="shared" si="14"/>
        <v>Computer Module A13</v>
      </c>
      <c r="L128" t="s">
        <v>114</v>
      </c>
      <c r="M128" t="s">
        <v>115</v>
      </c>
      <c r="N128" t="s">
        <v>147</v>
      </c>
      <c r="O128" t="str">
        <f t="shared" si="15"/>
        <v>PW120011-131-06</v>
      </c>
      <c r="P128" t="s">
        <v>117</v>
      </c>
      <c r="Q128" t="str">
        <f t="shared" si="16"/>
        <v>0</v>
      </c>
      <c r="R128" t="s">
        <v>13</v>
      </c>
    </row>
    <row r="129" spans="1:18" ht="25.15" customHeight="1" x14ac:dyDescent="0.2">
      <c r="A129" t="s">
        <v>7</v>
      </c>
      <c r="B129" t="str">
        <f t="shared" si="10"/>
        <v xml:space="preserve">NMS </v>
      </c>
      <c r="C129" t="str">
        <f t="shared" si="9"/>
        <v xml:space="preserve">NMS </v>
      </c>
      <c r="D129" t="str">
        <f t="shared" si="11"/>
        <v>1H12-PL-
1102</v>
      </c>
      <c r="E129" t="str">
        <f t="shared" si="12"/>
        <v>1H12-PL-
1102</v>
      </c>
      <c r="H129" t="str">
        <f t="shared" si="13"/>
        <v>SRNM J</v>
      </c>
      <c r="I129" t="s">
        <v>440</v>
      </c>
      <c r="J129" t="s">
        <v>99</v>
      </c>
      <c r="K129" t="str">
        <f t="shared" si="14"/>
        <v>Computer Module A13</v>
      </c>
      <c r="L129" t="s">
        <v>118</v>
      </c>
      <c r="M129" t="s">
        <v>119</v>
      </c>
      <c r="N129" t="s">
        <v>148</v>
      </c>
      <c r="O129" t="str">
        <f t="shared" si="15"/>
        <v>PW120011-132-06</v>
      </c>
      <c r="P129" t="s">
        <v>121</v>
      </c>
      <c r="Q129" t="str">
        <f t="shared" si="16"/>
        <v>0</v>
      </c>
      <c r="R129" t="s">
        <v>13</v>
      </c>
    </row>
    <row r="130" spans="1:18" ht="25.15" customHeight="1" x14ac:dyDescent="0.2">
      <c r="A130" t="s">
        <v>7</v>
      </c>
      <c r="B130" t="str">
        <f t="shared" si="10"/>
        <v xml:space="preserve">NMS </v>
      </c>
      <c r="C130" t="str">
        <f t="shared" ref="C130:C193" si="17">IF(B130="",C129,B130)</f>
        <v xml:space="preserve">NMS </v>
      </c>
      <c r="D130" t="str">
        <f t="shared" si="11"/>
        <v>1H12-PL-
1102</v>
      </c>
      <c r="E130" t="str">
        <f t="shared" si="12"/>
        <v>1H12-PL-
1102</v>
      </c>
      <c r="H130" t="str">
        <f t="shared" si="13"/>
        <v>SRNM J</v>
      </c>
      <c r="I130" t="s">
        <v>440</v>
      </c>
      <c r="J130" t="s">
        <v>99</v>
      </c>
      <c r="K130" t="str">
        <f t="shared" si="14"/>
        <v>Computer Module A13</v>
      </c>
      <c r="L130" t="s">
        <v>122</v>
      </c>
      <c r="M130" t="s">
        <v>123</v>
      </c>
      <c r="N130" t="s">
        <v>149</v>
      </c>
      <c r="O130" t="str">
        <f t="shared" si="15"/>
        <v>PW120011-133-06</v>
      </c>
      <c r="P130" t="s">
        <v>125</v>
      </c>
      <c r="Q130" t="str">
        <f t="shared" si="16"/>
        <v>0</v>
      </c>
      <c r="R130" t="s">
        <v>13</v>
      </c>
    </row>
    <row r="131" spans="1:18" ht="24" customHeight="1" x14ac:dyDescent="0.2">
      <c r="A131" t="s">
        <v>7</v>
      </c>
      <c r="B131" t="str">
        <f t="shared" ref="B131:B186" si="18">LEFT(A131, SEARCH(" ",A131,1))</f>
        <v xml:space="preserve">NMS </v>
      </c>
      <c r="C131" t="str">
        <f t="shared" si="17"/>
        <v xml:space="preserve">NMS </v>
      </c>
      <c r="D131" t="str">
        <f t="shared" ref="D131:D194" si="19">RIGHT(A131,13)</f>
        <v>1H12-PL-
1102</v>
      </c>
      <c r="E131" t="str">
        <f t="shared" ref="E131:E194" si="20">IF(D131="",E130,D131)</f>
        <v>1H12-PL-
1102</v>
      </c>
      <c r="H131" t="str">
        <f t="shared" ref="H131:H194" si="21">IF(G131="",H130,G131)</f>
        <v>SRNM J</v>
      </c>
      <c r="I131" t="s">
        <v>440</v>
      </c>
      <c r="J131" t="s">
        <v>99</v>
      </c>
      <c r="K131" t="str">
        <f t="shared" ref="K131:K194" si="22">IF(J131="",K130,J131)</f>
        <v>Computer Module A13</v>
      </c>
      <c r="L131" t="s">
        <v>126</v>
      </c>
      <c r="M131" t="s">
        <v>127</v>
      </c>
      <c r="N131" t="s">
        <v>150</v>
      </c>
      <c r="O131" t="str">
        <f t="shared" ref="O131:O194" si="23">SUBSTITUTE(N131,"- ","-")</f>
        <v>PW120011-134-06</v>
      </c>
      <c r="P131" t="s">
        <v>129</v>
      </c>
      <c r="Q131" t="str">
        <f t="shared" ref="Q131:Q194" si="24">RIGHT(R131,1)</f>
        <v>0</v>
      </c>
      <c r="R131" t="s">
        <v>13</v>
      </c>
    </row>
    <row r="132" spans="1:18" ht="25.15" customHeight="1" x14ac:dyDescent="0.2">
      <c r="A132" t="s">
        <v>7</v>
      </c>
      <c r="B132" t="str">
        <f t="shared" si="18"/>
        <v xml:space="preserve">NMS </v>
      </c>
      <c r="C132" t="str">
        <f t="shared" si="17"/>
        <v xml:space="preserve">NMS </v>
      </c>
      <c r="D132" t="str">
        <f t="shared" si="19"/>
        <v>1H12-PL-
1102</v>
      </c>
      <c r="E132" t="str">
        <f t="shared" si="20"/>
        <v>1H12-PL-
1102</v>
      </c>
      <c r="H132" t="str">
        <f t="shared" si="21"/>
        <v>SRNM J</v>
      </c>
      <c r="I132" t="s">
        <v>440</v>
      </c>
      <c r="J132" t="s">
        <v>130</v>
      </c>
      <c r="K132" t="str">
        <f t="shared" si="22"/>
        <v>Display Control Module A15</v>
      </c>
      <c r="L132" t="s">
        <v>44</v>
      </c>
      <c r="M132" t="s">
        <v>131</v>
      </c>
      <c r="N132" t="s">
        <v>151</v>
      </c>
      <c r="O132" t="str">
        <f t="shared" si="23"/>
        <v>PW120011-135-06</v>
      </c>
      <c r="P132" t="s">
        <v>133</v>
      </c>
      <c r="Q132" t="str">
        <f t="shared" si="24"/>
        <v>0</v>
      </c>
      <c r="R132" t="s">
        <v>13</v>
      </c>
    </row>
    <row r="133" spans="1:18" ht="37.15" customHeight="1" x14ac:dyDescent="0.2">
      <c r="A133" t="s">
        <v>48</v>
      </c>
      <c r="B133" t="str">
        <f t="shared" si="18"/>
        <v xml:space="preserve">NMS </v>
      </c>
      <c r="C133" t="str">
        <f t="shared" si="17"/>
        <v xml:space="preserve">NMS </v>
      </c>
      <c r="D133" t="str">
        <f t="shared" si="19"/>
        <v>1H12-PL-
1202</v>
      </c>
      <c r="E133" t="str">
        <f t="shared" si="20"/>
        <v>1H12-PL-
1202</v>
      </c>
      <c r="F133" s="1" t="s">
        <v>463</v>
      </c>
      <c r="G133" t="s">
        <v>436</v>
      </c>
      <c r="H133" t="str">
        <f t="shared" si="21"/>
        <v>SRNM B</v>
      </c>
      <c r="I133" t="s">
        <v>441</v>
      </c>
      <c r="J133" t="s">
        <v>99</v>
      </c>
      <c r="K133" t="str">
        <f t="shared" si="22"/>
        <v>Computer Module A13</v>
      </c>
      <c r="L133" t="s">
        <v>100</v>
      </c>
      <c r="M133" t="s">
        <v>101</v>
      </c>
      <c r="N133" t="s">
        <v>152</v>
      </c>
      <c r="O133" t="str">
        <f t="shared" si="23"/>
        <v>PW120011-127-08</v>
      </c>
      <c r="P133" t="s">
        <v>103</v>
      </c>
      <c r="Q133" t="str">
        <f t="shared" si="24"/>
        <v>0</v>
      </c>
      <c r="R133" t="s">
        <v>13</v>
      </c>
    </row>
    <row r="134" spans="1:18" ht="25.15" customHeight="1" x14ac:dyDescent="0.2">
      <c r="A134" t="s">
        <v>48</v>
      </c>
      <c r="B134" t="str">
        <f t="shared" si="18"/>
        <v xml:space="preserve">NMS </v>
      </c>
      <c r="C134" t="str">
        <f t="shared" si="17"/>
        <v xml:space="preserve">NMS </v>
      </c>
      <c r="D134" t="str">
        <f t="shared" si="19"/>
        <v>1H12-PL-
1202</v>
      </c>
      <c r="E134" t="str">
        <f t="shared" si="20"/>
        <v>1H12-PL-
1202</v>
      </c>
      <c r="H134" t="str">
        <f t="shared" si="21"/>
        <v>SRNM B</v>
      </c>
      <c r="I134" t="s">
        <v>441</v>
      </c>
      <c r="J134" t="s">
        <v>99</v>
      </c>
      <c r="K134" t="str">
        <f t="shared" si="22"/>
        <v>Computer Module A13</v>
      </c>
      <c r="L134" t="s">
        <v>40</v>
      </c>
      <c r="M134" t="s">
        <v>104</v>
      </c>
      <c r="N134" t="s">
        <v>153</v>
      </c>
      <c r="O134" t="str">
        <f t="shared" si="23"/>
        <v>PW120011-128-08</v>
      </c>
      <c r="P134" t="s">
        <v>106</v>
      </c>
      <c r="Q134" t="str">
        <f t="shared" si="24"/>
        <v>0</v>
      </c>
      <c r="R134" t="s">
        <v>13</v>
      </c>
    </row>
    <row r="135" spans="1:18" ht="25.15" customHeight="1" x14ac:dyDescent="0.2">
      <c r="A135" t="s">
        <v>48</v>
      </c>
      <c r="B135" t="str">
        <f t="shared" si="18"/>
        <v xml:space="preserve">NMS </v>
      </c>
      <c r="C135" t="str">
        <f t="shared" si="17"/>
        <v xml:space="preserve">NMS </v>
      </c>
      <c r="D135" t="str">
        <f t="shared" si="19"/>
        <v>1H12-PL-
1202</v>
      </c>
      <c r="E135" t="str">
        <f t="shared" si="20"/>
        <v>1H12-PL-
1202</v>
      </c>
      <c r="H135" t="str">
        <f t="shared" si="21"/>
        <v>SRNM B</v>
      </c>
      <c r="I135" t="s">
        <v>441</v>
      </c>
      <c r="J135" t="s">
        <v>99</v>
      </c>
      <c r="K135" t="str">
        <f t="shared" si="22"/>
        <v>Computer Module A13</v>
      </c>
      <c r="L135" t="s">
        <v>44</v>
      </c>
      <c r="M135" t="s">
        <v>107</v>
      </c>
      <c r="N135" t="s">
        <v>154</v>
      </c>
      <c r="O135" t="str">
        <f t="shared" si="23"/>
        <v>PW120011-129-08</v>
      </c>
      <c r="P135" t="s">
        <v>109</v>
      </c>
      <c r="Q135" t="str">
        <f t="shared" si="24"/>
        <v>0</v>
      </c>
      <c r="R135" t="s">
        <v>13</v>
      </c>
    </row>
    <row r="136" spans="1:18" ht="25.15" customHeight="1" x14ac:dyDescent="0.2">
      <c r="A136" t="s">
        <v>48</v>
      </c>
      <c r="B136" t="str">
        <f t="shared" si="18"/>
        <v xml:space="preserve">NMS </v>
      </c>
      <c r="C136" t="str">
        <f t="shared" si="17"/>
        <v xml:space="preserve">NMS </v>
      </c>
      <c r="D136" t="str">
        <f t="shared" si="19"/>
        <v>1H12-PL-
1202</v>
      </c>
      <c r="E136" t="str">
        <f t="shared" si="20"/>
        <v>1H12-PL-
1202</v>
      </c>
      <c r="H136" t="str">
        <f t="shared" si="21"/>
        <v>SRNM B</v>
      </c>
      <c r="I136" t="s">
        <v>441</v>
      </c>
      <c r="J136" t="s">
        <v>99</v>
      </c>
      <c r="K136" t="str">
        <f t="shared" si="22"/>
        <v>Computer Module A13</v>
      </c>
      <c r="L136" t="s">
        <v>110</v>
      </c>
      <c r="M136" t="s">
        <v>111</v>
      </c>
      <c r="N136" t="s">
        <v>155</v>
      </c>
      <c r="O136" t="str">
        <f t="shared" si="23"/>
        <v>PW120011-130-08</v>
      </c>
      <c r="P136" t="s">
        <v>113</v>
      </c>
      <c r="Q136" t="str">
        <f t="shared" si="24"/>
        <v>0</v>
      </c>
      <c r="R136" t="s">
        <v>13</v>
      </c>
    </row>
    <row r="137" spans="1:18" ht="25.15" customHeight="1" x14ac:dyDescent="0.2">
      <c r="A137" t="s">
        <v>48</v>
      </c>
      <c r="B137" t="str">
        <f t="shared" si="18"/>
        <v xml:space="preserve">NMS </v>
      </c>
      <c r="C137" t="str">
        <f t="shared" si="17"/>
        <v xml:space="preserve">NMS </v>
      </c>
      <c r="D137" t="str">
        <f t="shared" si="19"/>
        <v>1H12-PL-
1202</v>
      </c>
      <c r="E137" t="str">
        <f t="shared" si="20"/>
        <v>1H12-PL-
1202</v>
      </c>
      <c r="H137" t="str">
        <f t="shared" si="21"/>
        <v>SRNM B</v>
      </c>
      <c r="I137" t="s">
        <v>441</v>
      </c>
      <c r="J137" t="s">
        <v>99</v>
      </c>
      <c r="K137" t="str">
        <f t="shared" si="22"/>
        <v>Computer Module A13</v>
      </c>
      <c r="L137" t="s">
        <v>114</v>
      </c>
      <c r="M137" t="s">
        <v>115</v>
      </c>
      <c r="N137" t="s">
        <v>156</v>
      </c>
      <c r="O137" t="str">
        <f t="shared" si="23"/>
        <v>PW120011-131-08</v>
      </c>
      <c r="P137" t="s">
        <v>117</v>
      </c>
      <c r="Q137" t="str">
        <f t="shared" si="24"/>
        <v>0</v>
      </c>
      <c r="R137" t="s">
        <v>13</v>
      </c>
    </row>
    <row r="138" spans="1:18" ht="25.15" customHeight="1" x14ac:dyDescent="0.2">
      <c r="A138" t="s">
        <v>48</v>
      </c>
      <c r="B138" t="str">
        <f t="shared" si="18"/>
        <v xml:space="preserve">NMS </v>
      </c>
      <c r="C138" t="str">
        <f t="shared" si="17"/>
        <v xml:space="preserve">NMS </v>
      </c>
      <c r="D138" t="str">
        <f t="shared" si="19"/>
        <v>1H12-PL-
1202</v>
      </c>
      <c r="E138" t="str">
        <f t="shared" si="20"/>
        <v>1H12-PL-
1202</v>
      </c>
      <c r="H138" t="str">
        <f t="shared" si="21"/>
        <v>SRNM B</v>
      </c>
      <c r="I138" t="s">
        <v>441</v>
      </c>
      <c r="J138" t="s">
        <v>99</v>
      </c>
      <c r="K138" t="str">
        <f t="shared" si="22"/>
        <v>Computer Module A13</v>
      </c>
      <c r="L138" t="s">
        <v>118</v>
      </c>
      <c r="M138" t="s">
        <v>119</v>
      </c>
      <c r="N138" t="s">
        <v>157</v>
      </c>
      <c r="O138" t="str">
        <f t="shared" si="23"/>
        <v>PW120011-132-08</v>
      </c>
      <c r="P138" t="s">
        <v>121</v>
      </c>
      <c r="Q138" t="str">
        <f t="shared" si="24"/>
        <v>0</v>
      </c>
      <c r="R138" t="s">
        <v>13</v>
      </c>
    </row>
    <row r="139" spans="1:18" ht="25.15" customHeight="1" x14ac:dyDescent="0.2">
      <c r="A139" t="s">
        <v>48</v>
      </c>
      <c r="B139" t="str">
        <f t="shared" si="18"/>
        <v xml:space="preserve">NMS </v>
      </c>
      <c r="C139" t="str">
        <f t="shared" si="17"/>
        <v xml:space="preserve">NMS </v>
      </c>
      <c r="D139" t="str">
        <f t="shared" si="19"/>
        <v>1H12-PL-
1202</v>
      </c>
      <c r="E139" t="str">
        <f t="shared" si="20"/>
        <v>1H12-PL-
1202</v>
      </c>
      <c r="H139" t="str">
        <f t="shared" si="21"/>
        <v>SRNM B</v>
      </c>
      <c r="I139" t="s">
        <v>441</v>
      </c>
      <c r="J139" t="s">
        <v>99</v>
      </c>
      <c r="K139" t="str">
        <f t="shared" si="22"/>
        <v>Computer Module A13</v>
      </c>
      <c r="L139" t="s">
        <v>122</v>
      </c>
      <c r="M139" t="s">
        <v>123</v>
      </c>
      <c r="N139" t="s">
        <v>158</v>
      </c>
      <c r="O139" t="str">
        <f t="shared" si="23"/>
        <v>PW120011-133-08</v>
      </c>
      <c r="P139" t="s">
        <v>125</v>
      </c>
      <c r="Q139" t="str">
        <f t="shared" si="24"/>
        <v>0</v>
      </c>
      <c r="R139" t="s">
        <v>13</v>
      </c>
    </row>
    <row r="140" spans="1:18" ht="25.15" customHeight="1" x14ac:dyDescent="0.2">
      <c r="A140" t="s">
        <v>48</v>
      </c>
      <c r="B140" t="str">
        <f t="shared" si="18"/>
        <v xml:space="preserve">NMS </v>
      </c>
      <c r="C140" t="str">
        <f t="shared" si="17"/>
        <v xml:space="preserve">NMS </v>
      </c>
      <c r="D140" t="str">
        <f t="shared" si="19"/>
        <v>1H12-PL-
1202</v>
      </c>
      <c r="E140" t="str">
        <f t="shared" si="20"/>
        <v>1H12-PL-
1202</v>
      </c>
      <c r="H140" t="str">
        <f t="shared" si="21"/>
        <v>SRNM B</v>
      </c>
      <c r="I140" t="s">
        <v>441</v>
      </c>
      <c r="J140" t="s">
        <v>99</v>
      </c>
      <c r="K140" t="str">
        <f t="shared" si="22"/>
        <v>Computer Module A13</v>
      </c>
      <c r="L140" t="s">
        <v>126</v>
      </c>
      <c r="M140" t="s">
        <v>127</v>
      </c>
      <c r="N140" t="s">
        <v>159</v>
      </c>
      <c r="O140" t="str">
        <f t="shared" si="23"/>
        <v>PW120011-134-08</v>
      </c>
      <c r="P140" t="s">
        <v>129</v>
      </c>
      <c r="Q140" t="str">
        <f t="shared" si="24"/>
        <v>0</v>
      </c>
      <c r="R140" t="s">
        <v>13</v>
      </c>
    </row>
    <row r="141" spans="1:18" ht="25.15" customHeight="1" x14ac:dyDescent="0.2">
      <c r="A141" t="s">
        <v>48</v>
      </c>
      <c r="B141" t="str">
        <f t="shared" si="18"/>
        <v xml:space="preserve">NMS </v>
      </c>
      <c r="C141" t="str">
        <f t="shared" si="17"/>
        <v xml:space="preserve">NMS </v>
      </c>
      <c r="D141" t="str">
        <f t="shared" si="19"/>
        <v>1H12-PL-
1202</v>
      </c>
      <c r="E141" t="str">
        <f t="shared" si="20"/>
        <v>1H12-PL-
1202</v>
      </c>
      <c r="H141" t="str">
        <f t="shared" si="21"/>
        <v>SRNM B</v>
      </c>
      <c r="I141" t="s">
        <v>441</v>
      </c>
      <c r="J141" t="s">
        <v>130</v>
      </c>
      <c r="K141" t="str">
        <f t="shared" si="22"/>
        <v>Display Control Module A15</v>
      </c>
      <c r="L141" t="s">
        <v>44</v>
      </c>
      <c r="M141" t="s">
        <v>131</v>
      </c>
      <c r="N141" t="s">
        <v>160</v>
      </c>
      <c r="O141" t="str">
        <f t="shared" si="23"/>
        <v>PW120011-135-08</v>
      </c>
      <c r="P141" t="s">
        <v>133</v>
      </c>
      <c r="Q141" t="str">
        <f t="shared" si="24"/>
        <v>0</v>
      </c>
      <c r="R141" t="s">
        <v>13</v>
      </c>
    </row>
    <row r="142" spans="1:18" ht="37.15" customHeight="1" x14ac:dyDescent="0.2">
      <c r="A142" s="1" t="s">
        <v>513</v>
      </c>
      <c r="B142" t="str">
        <f t="shared" si="18"/>
        <v xml:space="preserve">NMS </v>
      </c>
      <c r="C142" t="str">
        <f t="shared" si="17"/>
        <v xml:space="preserve">NMS </v>
      </c>
      <c r="D142" t="str">
        <f t="shared" si="19"/>
        <v xml:space="preserve"> 1H12-PL-1302</v>
      </c>
      <c r="E142" t="str">
        <f t="shared" si="20"/>
        <v xml:space="preserve"> 1H12-PL-1302</v>
      </c>
      <c r="F142" t="s">
        <v>464</v>
      </c>
      <c r="G142" t="str">
        <f>LEFT(F142,6)</f>
        <v>SRNM F</v>
      </c>
      <c r="H142" t="str">
        <f t="shared" si="21"/>
        <v>SRNM F</v>
      </c>
      <c r="J142" t="s">
        <v>99</v>
      </c>
      <c r="K142" t="str">
        <f t="shared" si="22"/>
        <v>Computer Module A13</v>
      </c>
      <c r="L142" t="s">
        <v>100</v>
      </c>
      <c r="M142" t="s">
        <v>101</v>
      </c>
      <c r="N142" t="s">
        <v>161</v>
      </c>
      <c r="O142" t="str">
        <f t="shared" si="23"/>
        <v>PW120011-127-07</v>
      </c>
      <c r="P142" t="s">
        <v>103</v>
      </c>
      <c r="Q142" t="str">
        <f t="shared" si="24"/>
        <v>0</v>
      </c>
      <c r="R142" t="s">
        <v>13</v>
      </c>
    </row>
    <row r="143" spans="1:18" ht="24" customHeight="1" x14ac:dyDescent="0.2">
      <c r="A143">
        <f ca="1">IF(A143="",A142,A144)</f>
        <v>0</v>
      </c>
      <c r="C143" t="str">
        <f t="shared" si="17"/>
        <v xml:space="preserve">NMS </v>
      </c>
      <c r="D143" t="str">
        <f t="shared" ca="1" si="19"/>
        <v>0</v>
      </c>
      <c r="E143" t="str">
        <f t="shared" ca="1" si="20"/>
        <v>1H12-PL-
1102</v>
      </c>
      <c r="H143" t="str">
        <f t="shared" si="21"/>
        <v>SRNM F</v>
      </c>
      <c r="K143" t="str">
        <f t="shared" si="22"/>
        <v>Computer Module A13</v>
      </c>
      <c r="L143" t="s">
        <v>40</v>
      </c>
      <c r="M143" t="s">
        <v>104</v>
      </c>
      <c r="N143" t="s">
        <v>162</v>
      </c>
      <c r="O143" t="str">
        <f t="shared" si="23"/>
        <v>PW120011-128-07</v>
      </c>
      <c r="P143" t="s">
        <v>106</v>
      </c>
      <c r="Q143" t="str">
        <f t="shared" si="24"/>
        <v>0</v>
      </c>
      <c r="R143" t="s">
        <v>13</v>
      </c>
    </row>
    <row r="144" spans="1:18" ht="25.15" customHeight="1" x14ac:dyDescent="0.2">
      <c r="C144" t="str">
        <f t="shared" si="17"/>
        <v xml:space="preserve">NMS </v>
      </c>
      <c r="D144" t="str">
        <f t="shared" si="19"/>
        <v/>
      </c>
      <c r="E144" t="str">
        <f t="shared" ca="1" si="20"/>
        <v>1H12-PL-
1102</v>
      </c>
      <c r="H144" t="str">
        <f t="shared" si="21"/>
        <v>SRNM F</v>
      </c>
      <c r="K144" t="str">
        <f t="shared" si="22"/>
        <v>Computer Module A13</v>
      </c>
      <c r="L144" t="s">
        <v>44</v>
      </c>
      <c r="M144" t="s">
        <v>107</v>
      </c>
      <c r="N144" t="s">
        <v>163</v>
      </c>
      <c r="O144" t="str">
        <f t="shared" si="23"/>
        <v>PW120011-129-07</v>
      </c>
      <c r="P144" t="s">
        <v>109</v>
      </c>
      <c r="Q144" t="str">
        <f t="shared" si="24"/>
        <v>0</v>
      </c>
      <c r="R144" t="s">
        <v>13</v>
      </c>
    </row>
    <row r="145" spans="1:18" ht="25.15" customHeight="1" x14ac:dyDescent="0.2">
      <c r="C145" t="str">
        <f t="shared" si="17"/>
        <v xml:space="preserve">NMS </v>
      </c>
      <c r="D145" t="str">
        <f t="shared" si="19"/>
        <v/>
      </c>
      <c r="E145" t="str">
        <f t="shared" ca="1" si="20"/>
        <v>1H12-PL-
1102</v>
      </c>
      <c r="H145" t="str">
        <f t="shared" si="21"/>
        <v>SRNM F</v>
      </c>
      <c r="K145" t="str">
        <f t="shared" si="22"/>
        <v>Computer Module A13</v>
      </c>
      <c r="L145" t="s">
        <v>110</v>
      </c>
      <c r="M145" t="s">
        <v>111</v>
      </c>
      <c r="N145" t="s">
        <v>164</v>
      </c>
      <c r="O145" t="str">
        <f t="shared" si="23"/>
        <v>PW120011-130-07</v>
      </c>
      <c r="P145" t="s">
        <v>113</v>
      </c>
      <c r="Q145" t="str">
        <f t="shared" si="24"/>
        <v>0</v>
      </c>
      <c r="R145" t="s">
        <v>13</v>
      </c>
    </row>
    <row r="146" spans="1:18" ht="25.15" customHeight="1" x14ac:dyDescent="0.2">
      <c r="C146" t="str">
        <f t="shared" si="17"/>
        <v xml:space="preserve">NMS </v>
      </c>
      <c r="D146" t="str">
        <f t="shared" si="19"/>
        <v/>
      </c>
      <c r="E146" t="str">
        <f t="shared" ca="1" si="20"/>
        <v>1H12-PL-
1102</v>
      </c>
      <c r="H146" t="str">
        <f t="shared" si="21"/>
        <v>SRNM F</v>
      </c>
      <c r="K146" t="str">
        <f t="shared" si="22"/>
        <v>Computer Module A13</v>
      </c>
      <c r="L146" t="s">
        <v>114</v>
      </c>
      <c r="M146" t="s">
        <v>115</v>
      </c>
      <c r="N146" t="s">
        <v>165</v>
      </c>
      <c r="O146" t="str">
        <f t="shared" si="23"/>
        <v>PW120011-131-07</v>
      </c>
      <c r="P146" t="s">
        <v>117</v>
      </c>
      <c r="Q146" t="str">
        <f t="shared" si="24"/>
        <v>0</v>
      </c>
      <c r="R146" t="s">
        <v>13</v>
      </c>
    </row>
    <row r="147" spans="1:18" ht="25.15" customHeight="1" x14ac:dyDescent="0.2">
      <c r="C147" t="str">
        <f t="shared" si="17"/>
        <v xml:space="preserve">NMS </v>
      </c>
      <c r="D147" t="str">
        <f t="shared" si="19"/>
        <v/>
      </c>
      <c r="E147" t="str">
        <f t="shared" ca="1" si="20"/>
        <v>1H12-PL-
1102</v>
      </c>
      <c r="H147" t="str">
        <f t="shared" si="21"/>
        <v>SRNM F</v>
      </c>
      <c r="K147" t="str">
        <f t="shared" si="22"/>
        <v>Computer Module A13</v>
      </c>
      <c r="L147" t="s">
        <v>118</v>
      </c>
      <c r="M147" t="s">
        <v>119</v>
      </c>
      <c r="N147" t="s">
        <v>166</v>
      </c>
      <c r="O147" t="str">
        <f t="shared" si="23"/>
        <v>PW120011-132-07</v>
      </c>
      <c r="P147" t="s">
        <v>121</v>
      </c>
      <c r="Q147" t="str">
        <f t="shared" si="24"/>
        <v>0</v>
      </c>
      <c r="R147" t="s">
        <v>13</v>
      </c>
    </row>
    <row r="148" spans="1:18" ht="25.15" customHeight="1" x14ac:dyDescent="0.2">
      <c r="C148" t="str">
        <f t="shared" si="17"/>
        <v xml:space="preserve">NMS </v>
      </c>
      <c r="D148" t="str">
        <f t="shared" si="19"/>
        <v/>
      </c>
      <c r="E148" t="str">
        <f t="shared" ca="1" si="20"/>
        <v>1H12-PL-
1102</v>
      </c>
      <c r="H148" t="str">
        <f t="shared" si="21"/>
        <v>SRNM F</v>
      </c>
      <c r="K148" t="str">
        <f t="shared" si="22"/>
        <v>Computer Module A13</v>
      </c>
      <c r="L148" t="s">
        <v>122</v>
      </c>
      <c r="M148" t="s">
        <v>123</v>
      </c>
      <c r="N148" t="s">
        <v>167</v>
      </c>
      <c r="O148" t="str">
        <f t="shared" si="23"/>
        <v>PW120011-133-07</v>
      </c>
      <c r="P148" t="s">
        <v>125</v>
      </c>
      <c r="Q148" t="str">
        <f t="shared" si="24"/>
        <v>0</v>
      </c>
      <c r="R148" t="s">
        <v>13</v>
      </c>
    </row>
    <row r="149" spans="1:18" ht="25.15" customHeight="1" x14ac:dyDescent="0.2">
      <c r="C149" t="str">
        <f t="shared" si="17"/>
        <v xml:space="preserve">NMS </v>
      </c>
      <c r="D149" t="str">
        <f t="shared" si="19"/>
        <v/>
      </c>
      <c r="E149" t="str">
        <f t="shared" ca="1" si="20"/>
        <v>1H12-PL-
1102</v>
      </c>
      <c r="H149" t="str">
        <f t="shared" si="21"/>
        <v>SRNM F</v>
      </c>
      <c r="K149" t="str">
        <f t="shared" si="22"/>
        <v>Computer Module A13</v>
      </c>
      <c r="L149" t="s">
        <v>126</v>
      </c>
      <c r="M149" t="s">
        <v>127</v>
      </c>
      <c r="N149" t="s">
        <v>168</v>
      </c>
      <c r="O149" t="str">
        <f t="shared" si="23"/>
        <v>PW120011-134-07</v>
      </c>
      <c r="P149" t="s">
        <v>129</v>
      </c>
      <c r="Q149" t="str">
        <f t="shared" si="24"/>
        <v>0</v>
      </c>
      <c r="R149" t="s">
        <v>13</v>
      </c>
    </row>
    <row r="150" spans="1:18" ht="12" customHeight="1" x14ac:dyDescent="0.2">
      <c r="C150" t="str">
        <f t="shared" si="17"/>
        <v xml:space="preserve">NMS </v>
      </c>
      <c r="D150" t="str">
        <f t="shared" si="19"/>
        <v/>
      </c>
      <c r="E150" t="str">
        <f t="shared" ca="1" si="20"/>
        <v>1H12-PL-
1102</v>
      </c>
      <c r="H150" t="str">
        <f t="shared" si="21"/>
        <v>SRNM F</v>
      </c>
      <c r="K150" t="str">
        <f t="shared" si="22"/>
        <v>Computer Module A13</v>
      </c>
      <c r="O150" t="str">
        <f t="shared" si="23"/>
        <v/>
      </c>
      <c r="Q150" t="str">
        <f t="shared" si="24"/>
        <v/>
      </c>
    </row>
    <row r="151" spans="1:18" ht="25.15" customHeight="1" x14ac:dyDescent="0.2">
      <c r="C151" t="str">
        <f t="shared" si="17"/>
        <v xml:space="preserve">NMS </v>
      </c>
      <c r="D151" t="str">
        <f t="shared" si="19"/>
        <v/>
      </c>
      <c r="E151" t="str">
        <f t="shared" ca="1" si="20"/>
        <v>1H12-PL-
1102</v>
      </c>
      <c r="H151" t="str">
        <f t="shared" si="21"/>
        <v>SRNM F</v>
      </c>
      <c r="J151" t="s">
        <v>130</v>
      </c>
      <c r="K151" t="str">
        <f t="shared" si="22"/>
        <v>Display Control Module A15</v>
      </c>
      <c r="L151" t="s">
        <v>44</v>
      </c>
      <c r="M151" t="s">
        <v>131</v>
      </c>
      <c r="N151" t="s">
        <v>169</v>
      </c>
      <c r="O151" t="str">
        <f t="shared" si="23"/>
        <v>PW120011-135-07</v>
      </c>
      <c r="P151" t="s">
        <v>133</v>
      </c>
      <c r="Q151" t="str">
        <f t="shared" si="24"/>
        <v>0</v>
      </c>
      <c r="R151" t="s">
        <v>13</v>
      </c>
    </row>
    <row r="152" spans="1:18" ht="12" customHeight="1" x14ac:dyDescent="0.2">
      <c r="C152" t="str">
        <f t="shared" si="17"/>
        <v xml:space="preserve">NMS </v>
      </c>
      <c r="D152" t="str">
        <f t="shared" si="19"/>
        <v/>
      </c>
      <c r="E152" t="str">
        <f t="shared" ca="1" si="20"/>
        <v>1H12-PL-
1102</v>
      </c>
      <c r="H152" t="str">
        <f t="shared" si="21"/>
        <v>SRNM F</v>
      </c>
      <c r="K152" t="str">
        <f t="shared" si="22"/>
        <v>Display Control Module A15</v>
      </c>
      <c r="O152" t="str">
        <f t="shared" si="23"/>
        <v/>
      </c>
      <c r="Q152" t="str">
        <f t="shared" si="24"/>
        <v/>
      </c>
    </row>
    <row r="153" spans="1:18" ht="37.15" customHeight="1" x14ac:dyDescent="0.2">
      <c r="A153" t="s">
        <v>56</v>
      </c>
      <c r="B153" t="str">
        <f t="shared" si="18"/>
        <v xml:space="preserve">NMS </v>
      </c>
      <c r="C153" t="str">
        <f t="shared" si="17"/>
        <v xml:space="preserve">NMS </v>
      </c>
      <c r="D153" t="str">
        <f t="shared" si="19"/>
        <v>1H12-PL-
1302</v>
      </c>
      <c r="E153" t="str">
        <f t="shared" si="20"/>
        <v>1H12-PL-
1302</v>
      </c>
      <c r="F153" t="s">
        <v>465</v>
      </c>
      <c r="G153" t="str">
        <f>LEFT(F153,6)</f>
        <v>SRNM C</v>
      </c>
      <c r="H153" t="str">
        <f t="shared" si="21"/>
        <v>SRNM C</v>
      </c>
      <c r="J153" t="s">
        <v>99</v>
      </c>
      <c r="K153" t="str">
        <f t="shared" si="22"/>
        <v>Computer Module A13</v>
      </c>
      <c r="L153" t="s">
        <v>100</v>
      </c>
      <c r="M153" t="s">
        <v>101</v>
      </c>
      <c r="N153" t="s">
        <v>170</v>
      </c>
      <c r="O153" t="str">
        <f t="shared" si="23"/>
        <v>PW120011-127-01</v>
      </c>
      <c r="P153" t="s">
        <v>103</v>
      </c>
      <c r="Q153" t="str">
        <f t="shared" si="24"/>
        <v>0</v>
      </c>
      <c r="R153" t="s">
        <v>13</v>
      </c>
    </row>
    <row r="154" spans="1:18" ht="25.15" customHeight="1" x14ac:dyDescent="0.2">
      <c r="C154" t="str">
        <f t="shared" si="17"/>
        <v xml:space="preserve">NMS </v>
      </c>
      <c r="D154" t="str">
        <f t="shared" si="19"/>
        <v/>
      </c>
      <c r="E154" t="str">
        <f t="shared" si="20"/>
        <v>1H12-PL-
1302</v>
      </c>
      <c r="H154" t="str">
        <f t="shared" si="21"/>
        <v>SRNM C</v>
      </c>
      <c r="K154" t="str">
        <f t="shared" si="22"/>
        <v>Computer Module A13</v>
      </c>
      <c r="L154" t="s">
        <v>40</v>
      </c>
      <c r="M154" t="s">
        <v>104</v>
      </c>
      <c r="N154" t="s">
        <v>171</v>
      </c>
      <c r="O154" t="str">
        <f t="shared" si="23"/>
        <v>PW120011-128-01</v>
      </c>
      <c r="P154" t="s">
        <v>106</v>
      </c>
      <c r="Q154" t="str">
        <f t="shared" si="24"/>
        <v>0</v>
      </c>
      <c r="R154" t="s">
        <v>13</v>
      </c>
    </row>
    <row r="155" spans="1:18" ht="25.15" customHeight="1" x14ac:dyDescent="0.2">
      <c r="C155" t="str">
        <f t="shared" si="17"/>
        <v xml:space="preserve">NMS </v>
      </c>
      <c r="D155" t="str">
        <f t="shared" si="19"/>
        <v/>
      </c>
      <c r="E155" t="str">
        <f t="shared" si="20"/>
        <v>1H12-PL-
1302</v>
      </c>
      <c r="H155" t="str">
        <f t="shared" si="21"/>
        <v>SRNM C</v>
      </c>
      <c r="K155" t="str">
        <f t="shared" si="22"/>
        <v>Computer Module A13</v>
      </c>
      <c r="L155" t="s">
        <v>44</v>
      </c>
      <c r="M155" t="s">
        <v>107</v>
      </c>
      <c r="N155" t="s">
        <v>172</v>
      </c>
      <c r="O155" t="str">
        <f t="shared" si="23"/>
        <v>PW120011-129-01</v>
      </c>
      <c r="P155" t="s">
        <v>109</v>
      </c>
      <c r="Q155" t="str">
        <f t="shared" si="24"/>
        <v>0</v>
      </c>
      <c r="R155" t="s">
        <v>13</v>
      </c>
    </row>
    <row r="156" spans="1:18" ht="25.15" customHeight="1" x14ac:dyDescent="0.2">
      <c r="C156" t="str">
        <f t="shared" si="17"/>
        <v xml:space="preserve">NMS </v>
      </c>
      <c r="D156" t="str">
        <f t="shared" si="19"/>
        <v/>
      </c>
      <c r="E156" t="str">
        <f t="shared" si="20"/>
        <v>1H12-PL-
1302</v>
      </c>
      <c r="H156" t="str">
        <f t="shared" si="21"/>
        <v>SRNM C</v>
      </c>
      <c r="K156" t="str">
        <f t="shared" si="22"/>
        <v>Computer Module A13</v>
      </c>
      <c r="L156" t="s">
        <v>110</v>
      </c>
      <c r="M156" t="s">
        <v>111</v>
      </c>
      <c r="N156" t="s">
        <v>173</v>
      </c>
      <c r="O156" t="str">
        <f t="shared" si="23"/>
        <v>PW120011-130-01</v>
      </c>
      <c r="P156" t="s">
        <v>113</v>
      </c>
      <c r="Q156" t="str">
        <f t="shared" si="24"/>
        <v>0</v>
      </c>
      <c r="R156" t="s">
        <v>13</v>
      </c>
    </row>
    <row r="157" spans="1:18" ht="25.15" customHeight="1" x14ac:dyDescent="0.2">
      <c r="C157" t="str">
        <f t="shared" si="17"/>
        <v xml:space="preserve">NMS </v>
      </c>
      <c r="D157" t="str">
        <f t="shared" si="19"/>
        <v/>
      </c>
      <c r="E157" t="str">
        <f t="shared" si="20"/>
        <v>1H12-PL-
1302</v>
      </c>
      <c r="H157" t="str">
        <f t="shared" si="21"/>
        <v>SRNM C</v>
      </c>
      <c r="K157" t="str">
        <f t="shared" si="22"/>
        <v>Computer Module A13</v>
      </c>
      <c r="L157" t="s">
        <v>114</v>
      </c>
      <c r="M157" t="s">
        <v>115</v>
      </c>
      <c r="N157" t="s">
        <v>174</v>
      </c>
      <c r="O157" t="str">
        <f t="shared" si="23"/>
        <v>PW120011-131-01</v>
      </c>
      <c r="P157" t="s">
        <v>117</v>
      </c>
      <c r="Q157" t="str">
        <f t="shared" si="24"/>
        <v>0</v>
      </c>
      <c r="R157" t="s">
        <v>13</v>
      </c>
    </row>
    <row r="158" spans="1:18" ht="25.15" customHeight="1" x14ac:dyDescent="0.2">
      <c r="C158" t="str">
        <f t="shared" si="17"/>
        <v xml:space="preserve">NMS </v>
      </c>
      <c r="D158" t="str">
        <f t="shared" si="19"/>
        <v/>
      </c>
      <c r="E158" t="str">
        <f t="shared" si="20"/>
        <v>1H12-PL-
1302</v>
      </c>
      <c r="H158" t="str">
        <f t="shared" si="21"/>
        <v>SRNM C</v>
      </c>
      <c r="K158" t="str">
        <f t="shared" si="22"/>
        <v>Computer Module A13</v>
      </c>
      <c r="L158" t="s">
        <v>118</v>
      </c>
      <c r="M158" t="s">
        <v>119</v>
      </c>
      <c r="N158" t="s">
        <v>175</v>
      </c>
      <c r="O158" t="str">
        <f t="shared" si="23"/>
        <v>PW120011-132-01</v>
      </c>
      <c r="P158" t="s">
        <v>121</v>
      </c>
      <c r="Q158" t="str">
        <f t="shared" si="24"/>
        <v>0</v>
      </c>
      <c r="R158" t="s">
        <v>13</v>
      </c>
    </row>
    <row r="159" spans="1:18" ht="24" customHeight="1" x14ac:dyDescent="0.2">
      <c r="C159" t="str">
        <f t="shared" si="17"/>
        <v xml:space="preserve">NMS </v>
      </c>
      <c r="D159" t="str">
        <f t="shared" si="19"/>
        <v/>
      </c>
      <c r="E159" t="str">
        <f t="shared" si="20"/>
        <v>1H12-PL-
1302</v>
      </c>
      <c r="H159" t="str">
        <f t="shared" si="21"/>
        <v>SRNM C</v>
      </c>
      <c r="K159" t="str">
        <f t="shared" si="22"/>
        <v>Computer Module A13</v>
      </c>
      <c r="L159" t="s">
        <v>122</v>
      </c>
      <c r="M159" t="s">
        <v>123</v>
      </c>
      <c r="N159" t="s">
        <v>176</v>
      </c>
      <c r="O159" t="str">
        <f t="shared" si="23"/>
        <v>PW120011-133-01</v>
      </c>
      <c r="P159" t="s">
        <v>125</v>
      </c>
      <c r="Q159" t="str">
        <f t="shared" si="24"/>
        <v>0</v>
      </c>
      <c r="R159" t="s">
        <v>13</v>
      </c>
    </row>
    <row r="160" spans="1:18" ht="25.15" customHeight="1" x14ac:dyDescent="0.2">
      <c r="C160" t="str">
        <f t="shared" si="17"/>
        <v xml:space="preserve">NMS </v>
      </c>
      <c r="D160" t="str">
        <f t="shared" si="19"/>
        <v/>
      </c>
      <c r="E160" t="str">
        <f t="shared" si="20"/>
        <v>1H12-PL-
1302</v>
      </c>
      <c r="H160" t="str">
        <f t="shared" si="21"/>
        <v>SRNM C</v>
      </c>
      <c r="K160" t="str">
        <f t="shared" si="22"/>
        <v>Computer Module A13</v>
      </c>
      <c r="L160" t="s">
        <v>126</v>
      </c>
      <c r="M160" t="s">
        <v>127</v>
      </c>
      <c r="N160" t="s">
        <v>177</v>
      </c>
      <c r="O160" t="str">
        <f t="shared" si="23"/>
        <v>PW120011-134-01</v>
      </c>
      <c r="P160" t="s">
        <v>129</v>
      </c>
      <c r="Q160" t="str">
        <f t="shared" si="24"/>
        <v>0</v>
      </c>
      <c r="R160" t="s">
        <v>13</v>
      </c>
    </row>
    <row r="161" spans="1:18" ht="12" customHeight="1" x14ac:dyDescent="0.2">
      <c r="C161" t="str">
        <f t="shared" si="17"/>
        <v xml:space="preserve">NMS </v>
      </c>
      <c r="D161" t="str">
        <f t="shared" si="19"/>
        <v/>
      </c>
      <c r="E161" t="str">
        <f t="shared" si="20"/>
        <v>1H12-PL-
1302</v>
      </c>
      <c r="H161" t="str">
        <f t="shared" si="21"/>
        <v>SRNM C</v>
      </c>
      <c r="K161" t="str">
        <f t="shared" si="22"/>
        <v>Computer Module A13</v>
      </c>
      <c r="O161" t="str">
        <f t="shared" si="23"/>
        <v/>
      </c>
      <c r="Q161" t="str">
        <f t="shared" si="24"/>
        <v/>
      </c>
    </row>
    <row r="162" spans="1:18" ht="25.15" customHeight="1" x14ac:dyDescent="0.2">
      <c r="C162" t="str">
        <f t="shared" si="17"/>
        <v xml:space="preserve">NMS </v>
      </c>
      <c r="D162" t="str">
        <f t="shared" si="19"/>
        <v/>
      </c>
      <c r="E162" t="str">
        <f t="shared" si="20"/>
        <v>1H12-PL-
1302</v>
      </c>
      <c r="H162" t="str">
        <f t="shared" si="21"/>
        <v>SRNM C</v>
      </c>
      <c r="J162" t="s">
        <v>130</v>
      </c>
      <c r="K162" t="str">
        <f t="shared" si="22"/>
        <v>Display Control Module A15</v>
      </c>
      <c r="L162" t="s">
        <v>44</v>
      </c>
      <c r="M162" t="s">
        <v>131</v>
      </c>
      <c r="N162" t="s">
        <v>178</v>
      </c>
      <c r="O162" t="str">
        <f t="shared" si="23"/>
        <v>PW120011-135-01</v>
      </c>
      <c r="P162" t="s">
        <v>133</v>
      </c>
      <c r="Q162" t="str">
        <f t="shared" si="24"/>
        <v>0</v>
      </c>
      <c r="R162" t="s">
        <v>13</v>
      </c>
    </row>
    <row r="163" spans="1:18" ht="12" customHeight="1" x14ac:dyDescent="0.2">
      <c r="C163" t="str">
        <f t="shared" si="17"/>
        <v xml:space="preserve">NMS </v>
      </c>
      <c r="D163" t="str">
        <f t="shared" si="19"/>
        <v/>
      </c>
      <c r="E163" t="str">
        <f t="shared" si="20"/>
        <v>1H12-PL-
1302</v>
      </c>
      <c r="H163" t="str">
        <f t="shared" si="21"/>
        <v>SRNM C</v>
      </c>
      <c r="K163" t="str">
        <f t="shared" si="22"/>
        <v>Display Control Module A15</v>
      </c>
      <c r="O163" t="str">
        <f t="shared" si="23"/>
        <v/>
      </c>
      <c r="Q163" t="str">
        <f t="shared" si="24"/>
        <v/>
      </c>
    </row>
    <row r="164" spans="1:18" ht="37.15" customHeight="1" x14ac:dyDescent="0.2">
      <c r="A164" t="s">
        <v>56</v>
      </c>
      <c r="B164" t="str">
        <f t="shared" si="18"/>
        <v xml:space="preserve">NMS </v>
      </c>
      <c r="C164" t="str">
        <f t="shared" si="17"/>
        <v xml:space="preserve">NMS </v>
      </c>
      <c r="D164" t="str">
        <f t="shared" si="19"/>
        <v>1H12-PL-
1302</v>
      </c>
      <c r="E164" t="str">
        <f t="shared" si="20"/>
        <v>1H12-PL-
1302</v>
      </c>
      <c r="F164" t="s">
        <v>466</v>
      </c>
      <c r="G164" t="str">
        <f>LEFT(F164,6)</f>
        <v>SRNM G</v>
      </c>
      <c r="H164" t="str">
        <f t="shared" si="21"/>
        <v>SRNM G</v>
      </c>
      <c r="J164" t="s">
        <v>99</v>
      </c>
      <c r="K164" t="str">
        <f t="shared" si="22"/>
        <v>Computer Module A13</v>
      </c>
      <c r="L164" t="s">
        <v>100</v>
      </c>
      <c r="M164" t="s">
        <v>101</v>
      </c>
      <c r="N164" t="s">
        <v>179</v>
      </c>
      <c r="O164" t="str">
        <f t="shared" si="23"/>
        <v>PW120011-127-02</v>
      </c>
      <c r="P164" t="s">
        <v>103</v>
      </c>
      <c r="Q164" t="str">
        <f t="shared" si="24"/>
        <v>0</v>
      </c>
      <c r="R164" t="s">
        <v>13</v>
      </c>
    </row>
    <row r="165" spans="1:18" ht="25.15" customHeight="1" x14ac:dyDescent="0.2">
      <c r="C165" t="str">
        <f t="shared" si="17"/>
        <v xml:space="preserve">NMS </v>
      </c>
      <c r="D165" t="str">
        <f t="shared" si="19"/>
        <v/>
      </c>
      <c r="E165" t="str">
        <f t="shared" si="20"/>
        <v>1H12-PL-
1302</v>
      </c>
      <c r="H165" t="str">
        <f t="shared" si="21"/>
        <v>SRNM G</v>
      </c>
      <c r="K165" t="str">
        <f t="shared" si="22"/>
        <v>Computer Module A13</v>
      </c>
      <c r="L165" t="s">
        <v>40</v>
      </c>
      <c r="M165" t="s">
        <v>104</v>
      </c>
      <c r="N165" t="s">
        <v>180</v>
      </c>
      <c r="O165" t="str">
        <f t="shared" si="23"/>
        <v>PW120011-128-02</v>
      </c>
      <c r="P165" t="s">
        <v>106</v>
      </c>
      <c r="Q165" t="str">
        <f t="shared" si="24"/>
        <v>0</v>
      </c>
      <c r="R165" t="s">
        <v>13</v>
      </c>
    </row>
    <row r="166" spans="1:18" ht="25.15" customHeight="1" x14ac:dyDescent="0.2">
      <c r="C166" t="str">
        <f t="shared" si="17"/>
        <v xml:space="preserve">NMS </v>
      </c>
      <c r="D166" t="str">
        <f t="shared" si="19"/>
        <v/>
      </c>
      <c r="E166" t="str">
        <f t="shared" si="20"/>
        <v>1H12-PL-
1302</v>
      </c>
      <c r="H166" t="str">
        <f t="shared" si="21"/>
        <v>SRNM G</v>
      </c>
      <c r="K166" t="str">
        <f t="shared" si="22"/>
        <v>Computer Module A13</v>
      </c>
      <c r="L166" t="s">
        <v>44</v>
      </c>
      <c r="M166" t="s">
        <v>107</v>
      </c>
      <c r="N166" t="s">
        <v>181</v>
      </c>
      <c r="O166" t="str">
        <f t="shared" si="23"/>
        <v>PW120011-129-02</v>
      </c>
      <c r="P166" t="s">
        <v>109</v>
      </c>
      <c r="Q166" t="str">
        <f t="shared" si="24"/>
        <v>0</v>
      </c>
      <c r="R166" t="s">
        <v>13</v>
      </c>
    </row>
    <row r="167" spans="1:18" ht="25.15" customHeight="1" x14ac:dyDescent="0.2">
      <c r="C167" t="str">
        <f t="shared" si="17"/>
        <v xml:space="preserve">NMS </v>
      </c>
      <c r="D167" t="str">
        <f t="shared" si="19"/>
        <v/>
      </c>
      <c r="E167" t="str">
        <f t="shared" si="20"/>
        <v>1H12-PL-
1302</v>
      </c>
      <c r="H167" t="str">
        <f t="shared" si="21"/>
        <v>SRNM G</v>
      </c>
      <c r="K167" t="str">
        <f t="shared" si="22"/>
        <v>Computer Module A13</v>
      </c>
      <c r="L167" t="s">
        <v>110</v>
      </c>
      <c r="M167" t="s">
        <v>111</v>
      </c>
      <c r="N167" t="s">
        <v>182</v>
      </c>
      <c r="O167" t="str">
        <f t="shared" si="23"/>
        <v>PW120011-130-02</v>
      </c>
      <c r="P167" t="s">
        <v>113</v>
      </c>
      <c r="Q167" t="str">
        <f t="shared" si="24"/>
        <v>0</v>
      </c>
      <c r="R167" t="s">
        <v>13</v>
      </c>
    </row>
    <row r="168" spans="1:18" ht="25.15" customHeight="1" x14ac:dyDescent="0.2">
      <c r="C168" t="str">
        <f t="shared" si="17"/>
        <v xml:space="preserve">NMS </v>
      </c>
      <c r="D168" t="str">
        <f t="shared" si="19"/>
        <v/>
      </c>
      <c r="E168" t="str">
        <f t="shared" si="20"/>
        <v>1H12-PL-
1302</v>
      </c>
      <c r="H168" t="str">
        <f t="shared" si="21"/>
        <v>SRNM G</v>
      </c>
      <c r="K168" t="str">
        <f t="shared" si="22"/>
        <v>Computer Module A13</v>
      </c>
      <c r="L168" t="s">
        <v>114</v>
      </c>
      <c r="M168" t="s">
        <v>115</v>
      </c>
      <c r="N168" t="s">
        <v>183</v>
      </c>
      <c r="O168" t="str">
        <f t="shared" si="23"/>
        <v>PW120011-131-02</v>
      </c>
      <c r="P168" t="s">
        <v>117</v>
      </c>
      <c r="Q168" t="str">
        <f t="shared" si="24"/>
        <v>0</v>
      </c>
      <c r="R168" t="s">
        <v>13</v>
      </c>
    </row>
    <row r="169" spans="1:18" ht="25.15" customHeight="1" x14ac:dyDescent="0.2">
      <c r="C169" t="str">
        <f t="shared" si="17"/>
        <v xml:space="preserve">NMS </v>
      </c>
      <c r="D169" t="str">
        <f t="shared" si="19"/>
        <v/>
      </c>
      <c r="E169" t="str">
        <f t="shared" si="20"/>
        <v>1H12-PL-
1302</v>
      </c>
      <c r="H169" t="str">
        <f t="shared" si="21"/>
        <v>SRNM G</v>
      </c>
      <c r="K169" t="str">
        <f t="shared" si="22"/>
        <v>Computer Module A13</v>
      </c>
      <c r="L169" t="s">
        <v>118</v>
      </c>
      <c r="M169" t="s">
        <v>119</v>
      </c>
      <c r="N169" t="s">
        <v>184</v>
      </c>
      <c r="O169" t="str">
        <f t="shared" si="23"/>
        <v>PW120011-132-02</v>
      </c>
      <c r="P169" t="s">
        <v>121</v>
      </c>
      <c r="Q169" t="str">
        <f t="shared" si="24"/>
        <v>0</v>
      </c>
      <c r="R169" t="s">
        <v>13</v>
      </c>
    </row>
    <row r="170" spans="1:18" ht="25.15" customHeight="1" x14ac:dyDescent="0.2">
      <c r="C170" t="str">
        <f t="shared" si="17"/>
        <v xml:space="preserve">NMS </v>
      </c>
      <c r="D170" t="str">
        <f t="shared" si="19"/>
        <v/>
      </c>
      <c r="E170" t="str">
        <f t="shared" si="20"/>
        <v>1H12-PL-
1302</v>
      </c>
      <c r="H170" t="str">
        <f t="shared" si="21"/>
        <v>SRNM G</v>
      </c>
      <c r="K170" t="str">
        <f t="shared" si="22"/>
        <v>Computer Module A13</v>
      </c>
      <c r="L170" t="s">
        <v>122</v>
      </c>
      <c r="M170" t="s">
        <v>123</v>
      </c>
      <c r="N170" t="s">
        <v>185</v>
      </c>
      <c r="O170" t="str">
        <f t="shared" si="23"/>
        <v>PW120011-133-02</v>
      </c>
      <c r="P170" t="s">
        <v>125</v>
      </c>
      <c r="Q170" t="str">
        <f t="shared" si="24"/>
        <v>0</v>
      </c>
      <c r="R170" t="s">
        <v>13</v>
      </c>
    </row>
    <row r="171" spans="1:18" ht="25.15" customHeight="1" x14ac:dyDescent="0.2">
      <c r="C171" t="str">
        <f t="shared" si="17"/>
        <v xml:space="preserve">NMS </v>
      </c>
      <c r="D171" t="str">
        <f t="shared" si="19"/>
        <v/>
      </c>
      <c r="E171" t="str">
        <f t="shared" si="20"/>
        <v>1H12-PL-
1302</v>
      </c>
      <c r="H171" t="str">
        <f t="shared" si="21"/>
        <v>SRNM G</v>
      </c>
      <c r="K171" t="str">
        <f t="shared" si="22"/>
        <v>Computer Module A13</v>
      </c>
      <c r="L171" t="s">
        <v>126</v>
      </c>
      <c r="M171" t="s">
        <v>127</v>
      </c>
      <c r="N171" t="s">
        <v>186</v>
      </c>
      <c r="O171" t="str">
        <f t="shared" si="23"/>
        <v>PW120011-134-02</v>
      </c>
      <c r="P171" t="s">
        <v>129</v>
      </c>
      <c r="Q171" t="str">
        <f t="shared" si="24"/>
        <v>0</v>
      </c>
      <c r="R171" t="s">
        <v>13</v>
      </c>
    </row>
    <row r="172" spans="1:18" ht="12" customHeight="1" x14ac:dyDescent="0.2">
      <c r="C172" t="str">
        <f t="shared" si="17"/>
        <v xml:space="preserve">NMS </v>
      </c>
      <c r="D172" t="str">
        <f t="shared" si="19"/>
        <v/>
      </c>
      <c r="E172" t="str">
        <f t="shared" si="20"/>
        <v>1H12-PL-
1302</v>
      </c>
      <c r="H172" t="str">
        <f t="shared" si="21"/>
        <v>SRNM G</v>
      </c>
      <c r="K172" t="str">
        <f t="shared" si="22"/>
        <v>Computer Module A13</v>
      </c>
      <c r="O172" t="str">
        <f t="shared" si="23"/>
        <v/>
      </c>
      <c r="Q172" t="str">
        <f t="shared" si="24"/>
        <v/>
      </c>
    </row>
    <row r="173" spans="1:18" ht="25.15" customHeight="1" x14ac:dyDescent="0.2">
      <c r="C173" t="str">
        <f t="shared" si="17"/>
        <v xml:space="preserve">NMS </v>
      </c>
      <c r="D173" t="str">
        <f t="shared" si="19"/>
        <v/>
      </c>
      <c r="E173" t="str">
        <f t="shared" si="20"/>
        <v>1H12-PL-
1302</v>
      </c>
      <c r="H173" t="str">
        <f t="shared" si="21"/>
        <v>SRNM G</v>
      </c>
      <c r="J173" t="s">
        <v>130</v>
      </c>
      <c r="K173" t="str">
        <f t="shared" si="22"/>
        <v>Display Control Module A15</v>
      </c>
      <c r="L173" t="s">
        <v>44</v>
      </c>
      <c r="M173" t="s">
        <v>131</v>
      </c>
      <c r="N173" t="s">
        <v>187</v>
      </c>
      <c r="O173" t="str">
        <f t="shared" si="23"/>
        <v>PW120011-135-02</v>
      </c>
      <c r="P173" t="s">
        <v>133</v>
      </c>
      <c r="Q173" t="str">
        <f t="shared" si="24"/>
        <v>0</v>
      </c>
      <c r="R173" t="s">
        <v>13</v>
      </c>
    </row>
    <row r="174" spans="1:18" ht="12" customHeight="1" x14ac:dyDescent="0.2">
      <c r="C174" t="str">
        <f t="shared" si="17"/>
        <v xml:space="preserve">NMS </v>
      </c>
      <c r="D174" t="str">
        <f t="shared" si="19"/>
        <v/>
      </c>
      <c r="E174" t="str">
        <f t="shared" si="20"/>
        <v>1H12-PL-
1302</v>
      </c>
      <c r="H174" t="str">
        <f t="shared" si="21"/>
        <v>SRNM G</v>
      </c>
      <c r="K174" t="str">
        <f t="shared" si="22"/>
        <v>Display Control Module A15</v>
      </c>
      <c r="O174" t="str">
        <f t="shared" si="23"/>
        <v/>
      </c>
      <c r="Q174" t="str">
        <f t="shared" si="24"/>
        <v/>
      </c>
    </row>
    <row r="175" spans="1:18" ht="37.15" customHeight="1" x14ac:dyDescent="0.2">
      <c r="C175" t="str">
        <f t="shared" si="17"/>
        <v xml:space="preserve">NMS </v>
      </c>
      <c r="D175" t="str">
        <f t="shared" si="19"/>
        <v/>
      </c>
      <c r="E175" t="str">
        <f t="shared" si="20"/>
        <v>1H12-PL-
1302</v>
      </c>
      <c r="F175" t="s">
        <v>467</v>
      </c>
      <c r="G175" s="2" t="s">
        <v>514</v>
      </c>
      <c r="H175" t="str">
        <f t="shared" si="21"/>
        <v>SRNM L</v>
      </c>
      <c r="J175" t="s">
        <v>99</v>
      </c>
      <c r="K175" t="str">
        <f t="shared" si="22"/>
        <v>Computer Module A13</v>
      </c>
      <c r="L175" t="s">
        <v>100</v>
      </c>
      <c r="M175" t="s">
        <v>101</v>
      </c>
      <c r="N175" t="s">
        <v>188</v>
      </c>
      <c r="O175" t="str">
        <f t="shared" si="23"/>
        <v>PW120011-127-03</v>
      </c>
      <c r="P175" t="s">
        <v>103</v>
      </c>
      <c r="Q175" t="str">
        <f t="shared" si="24"/>
        <v>0</v>
      </c>
      <c r="R175" t="s">
        <v>13</v>
      </c>
    </row>
    <row r="176" spans="1:18" ht="25.15" customHeight="1" x14ac:dyDescent="0.2">
      <c r="C176" t="str">
        <f t="shared" si="17"/>
        <v xml:space="preserve">NMS </v>
      </c>
      <c r="D176" t="str">
        <f t="shared" si="19"/>
        <v/>
      </c>
      <c r="E176" t="str">
        <f t="shared" si="20"/>
        <v>1H12-PL-
1302</v>
      </c>
      <c r="H176" t="str">
        <f t="shared" si="21"/>
        <v>SRNM L</v>
      </c>
      <c r="K176" t="str">
        <f t="shared" si="22"/>
        <v>Computer Module A13</v>
      </c>
      <c r="L176" t="s">
        <v>40</v>
      </c>
      <c r="M176" t="s">
        <v>104</v>
      </c>
      <c r="N176" t="s">
        <v>189</v>
      </c>
      <c r="O176" t="str">
        <f t="shared" si="23"/>
        <v>PW120011-128-03</v>
      </c>
      <c r="P176" t="s">
        <v>106</v>
      </c>
      <c r="Q176" t="str">
        <f t="shared" si="24"/>
        <v>0</v>
      </c>
      <c r="R176" t="s">
        <v>13</v>
      </c>
    </row>
    <row r="177" spans="1:18" ht="25.15" customHeight="1" x14ac:dyDescent="0.2">
      <c r="C177" t="str">
        <f t="shared" si="17"/>
        <v xml:space="preserve">NMS </v>
      </c>
      <c r="D177" t="str">
        <f t="shared" si="19"/>
        <v/>
      </c>
      <c r="E177" t="str">
        <f t="shared" si="20"/>
        <v>1H12-PL-
1302</v>
      </c>
      <c r="H177" t="str">
        <f t="shared" si="21"/>
        <v>SRNM L</v>
      </c>
      <c r="K177" t="str">
        <f t="shared" si="22"/>
        <v>Computer Module A13</v>
      </c>
      <c r="L177" t="s">
        <v>44</v>
      </c>
      <c r="M177" t="s">
        <v>107</v>
      </c>
      <c r="N177" t="s">
        <v>190</v>
      </c>
      <c r="O177" t="str">
        <f t="shared" si="23"/>
        <v>PW120011-129-03</v>
      </c>
      <c r="P177" t="s">
        <v>109</v>
      </c>
      <c r="Q177" t="str">
        <f t="shared" si="24"/>
        <v>0</v>
      </c>
      <c r="R177" t="s">
        <v>13</v>
      </c>
    </row>
    <row r="178" spans="1:18" ht="25.15" customHeight="1" x14ac:dyDescent="0.2">
      <c r="C178" t="str">
        <f t="shared" si="17"/>
        <v xml:space="preserve">NMS </v>
      </c>
      <c r="D178" t="str">
        <f t="shared" si="19"/>
        <v/>
      </c>
      <c r="E178" t="str">
        <f t="shared" si="20"/>
        <v>1H12-PL-
1302</v>
      </c>
      <c r="H178" t="str">
        <f t="shared" si="21"/>
        <v>SRNM L</v>
      </c>
      <c r="K178" t="str">
        <f t="shared" si="22"/>
        <v>Computer Module A13</v>
      </c>
      <c r="L178" t="s">
        <v>110</v>
      </c>
      <c r="M178" t="s">
        <v>111</v>
      </c>
      <c r="N178" t="s">
        <v>191</v>
      </c>
      <c r="O178" t="str">
        <f t="shared" si="23"/>
        <v>PW120011-130-03</v>
      </c>
      <c r="P178" t="s">
        <v>113</v>
      </c>
      <c r="Q178" t="str">
        <f t="shared" si="24"/>
        <v>0</v>
      </c>
      <c r="R178" t="s">
        <v>13</v>
      </c>
    </row>
    <row r="179" spans="1:18" ht="25.15" customHeight="1" x14ac:dyDescent="0.2">
      <c r="C179" t="str">
        <f t="shared" si="17"/>
        <v xml:space="preserve">NMS </v>
      </c>
      <c r="D179" t="str">
        <f t="shared" si="19"/>
        <v/>
      </c>
      <c r="E179" t="str">
        <f t="shared" si="20"/>
        <v>1H12-PL-
1302</v>
      </c>
      <c r="H179" t="str">
        <f t="shared" si="21"/>
        <v>SRNM L</v>
      </c>
      <c r="K179" t="str">
        <f t="shared" si="22"/>
        <v>Computer Module A13</v>
      </c>
      <c r="L179" t="s">
        <v>114</v>
      </c>
      <c r="M179" t="s">
        <v>115</v>
      </c>
      <c r="N179" t="s">
        <v>192</v>
      </c>
      <c r="O179" t="str">
        <f t="shared" si="23"/>
        <v>PW120011-131-03</v>
      </c>
      <c r="P179" t="s">
        <v>117</v>
      </c>
      <c r="Q179" t="str">
        <f t="shared" si="24"/>
        <v>0</v>
      </c>
      <c r="R179" t="s">
        <v>13</v>
      </c>
    </row>
    <row r="180" spans="1:18" ht="25.15" customHeight="1" x14ac:dyDescent="0.2">
      <c r="C180" t="str">
        <f t="shared" si="17"/>
        <v xml:space="preserve">NMS </v>
      </c>
      <c r="D180" t="str">
        <f t="shared" si="19"/>
        <v/>
      </c>
      <c r="E180" t="str">
        <f t="shared" si="20"/>
        <v>1H12-PL-
1302</v>
      </c>
      <c r="H180" t="str">
        <f t="shared" si="21"/>
        <v>SRNM L</v>
      </c>
      <c r="K180" t="str">
        <f t="shared" si="22"/>
        <v>Computer Module A13</v>
      </c>
      <c r="L180" t="s">
        <v>118</v>
      </c>
      <c r="M180" t="s">
        <v>119</v>
      </c>
      <c r="N180" t="s">
        <v>193</v>
      </c>
      <c r="O180" t="str">
        <f t="shared" si="23"/>
        <v>PW120011-132-03</v>
      </c>
      <c r="P180" t="s">
        <v>121</v>
      </c>
      <c r="Q180" t="str">
        <f t="shared" si="24"/>
        <v>0</v>
      </c>
      <c r="R180" t="s">
        <v>13</v>
      </c>
    </row>
    <row r="181" spans="1:18" ht="25.15" customHeight="1" x14ac:dyDescent="0.2">
      <c r="C181" t="str">
        <f t="shared" si="17"/>
        <v xml:space="preserve">NMS </v>
      </c>
      <c r="D181" t="str">
        <f t="shared" si="19"/>
        <v/>
      </c>
      <c r="E181" t="str">
        <f t="shared" si="20"/>
        <v>1H12-PL-
1302</v>
      </c>
      <c r="H181" t="str">
        <f t="shared" si="21"/>
        <v>SRNM L</v>
      </c>
      <c r="K181" t="str">
        <f t="shared" si="22"/>
        <v>Computer Module A13</v>
      </c>
      <c r="L181" t="s">
        <v>122</v>
      </c>
      <c r="M181" t="s">
        <v>123</v>
      </c>
      <c r="N181" t="s">
        <v>194</v>
      </c>
      <c r="O181" t="str">
        <f t="shared" si="23"/>
        <v>PW120011-133-03</v>
      </c>
      <c r="P181" t="s">
        <v>125</v>
      </c>
      <c r="Q181" t="str">
        <f t="shared" si="24"/>
        <v>0</v>
      </c>
      <c r="R181" t="s">
        <v>13</v>
      </c>
    </row>
    <row r="182" spans="1:18" ht="25.15" customHeight="1" x14ac:dyDescent="0.2">
      <c r="C182" t="str">
        <f t="shared" si="17"/>
        <v xml:space="preserve">NMS </v>
      </c>
      <c r="D182" t="str">
        <f t="shared" si="19"/>
        <v/>
      </c>
      <c r="E182" t="str">
        <f t="shared" si="20"/>
        <v>1H12-PL-
1302</v>
      </c>
      <c r="H182" t="str">
        <f t="shared" si="21"/>
        <v>SRNM L</v>
      </c>
      <c r="K182" t="str">
        <f t="shared" si="22"/>
        <v>Computer Module A13</v>
      </c>
      <c r="L182" t="s">
        <v>126</v>
      </c>
      <c r="M182" t="s">
        <v>127</v>
      </c>
      <c r="N182" t="s">
        <v>195</v>
      </c>
      <c r="O182" t="str">
        <f t="shared" si="23"/>
        <v>PW120011-134-03</v>
      </c>
      <c r="P182" t="s">
        <v>129</v>
      </c>
      <c r="Q182" t="str">
        <f t="shared" si="24"/>
        <v>0</v>
      </c>
      <c r="R182" t="s">
        <v>13</v>
      </c>
    </row>
    <row r="183" spans="1:18" ht="12" customHeight="1" x14ac:dyDescent="0.2">
      <c r="C183" t="str">
        <f t="shared" si="17"/>
        <v xml:space="preserve">NMS </v>
      </c>
      <c r="D183" t="str">
        <f t="shared" si="19"/>
        <v/>
      </c>
      <c r="E183" t="str">
        <f t="shared" si="20"/>
        <v>1H12-PL-
1302</v>
      </c>
      <c r="H183" t="str">
        <f t="shared" si="21"/>
        <v>SRNM L</v>
      </c>
      <c r="K183" t="str">
        <f t="shared" si="22"/>
        <v>Computer Module A13</v>
      </c>
      <c r="O183" t="str">
        <f t="shared" si="23"/>
        <v/>
      </c>
      <c r="Q183" t="str">
        <f t="shared" si="24"/>
        <v/>
      </c>
    </row>
    <row r="184" spans="1:18" ht="25.15" customHeight="1" x14ac:dyDescent="0.2">
      <c r="C184" t="str">
        <f t="shared" si="17"/>
        <v xml:space="preserve">NMS </v>
      </c>
      <c r="D184" t="str">
        <f t="shared" si="19"/>
        <v/>
      </c>
      <c r="E184" t="str">
        <f t="shared" si="20"/>
        <v>1H12-PL-
1302</v>
      </c>
      <c r="H184" t="str">
        <f t="shared" si="21"/>
        <v>SRNM L</v>
      </c>
      <c r="J184" t="s">
        <v>130</v>
      </c>
      <c r="K184" t="str">
        <f t="shared" si="22"/>
        <v>Display Control Module A15</v>
      </c>
      <c r="L184" t="s">
        <v>44</v>
      </c>
      <c r="M184" t="s">
        <v>131</v>
      </c>
      <c r="N184" t="s">
        <v>196</v>
      </c>
      <c r="O184" t="str">
        <f t="shared" si="23"/>
        <v>PW120011-135-03</v>
      </c>
      <c r="P184" t="s">
        <v>133</v>
      </c>
      <c r="Q184" t="str">
        <f t="shared" si="24"/>
        <v>0</v>
      </c>
      <c r="R184" t="s">
        <v>13</v>
      </c>
    </row>
    <row r="185" spans="1:18" ht="12" customHeight="1" x14ac:dyDescent="0.2">
      <c r="C185" t="str">
        <f t="shared" si="17"/>
        <v xml:space="preserve">NMS </v>
      </c>
      <c r="D185" t="str">
        <f t="shared" si="19"/>
        <v/>
      </c>
      <c r="E185" t="str">
        <f t="shared" si="20"/>
        <v>1H12-PL-
1302</v>
      </c>
      <c r="H185" t="str">
        <f t="shared" si="21"/>
        <v>SRNM L</v>
      </c>
      <c r="K185" t="str">
        <f t="shared" si="22"/>
        <v>Display Control Module A15</v>
      </c>
      <c r="O185" t="str">
        <f t="shared" si="23"/>
        <v/>
      </c>
      <c r="Q185" t="str">
        <f t="shared" si="24"/>
        <v/>
      </c>
    </row>
    <row r="186" spans="1:18" ht="37.15" customHeight="1" x14ac:dyDescent="0.2">
      <c r="A186" t="s">
        <v>64</v>
      </c>
      <c r="B186" t="str">
        <f t="shared" si="18"/>
        <v xml:space="preserve">NMS </v>
      </c>
      <c r="C186" t="str">
        <f t="shared" si="17"/>
        <v xml:space="preserve">NMS </v>
      </c>
      <c r="D186" t="str">
        <f t="shared" si="19"/>
        <v>1H12-PL-
1402</v>
      </c>
      <c r="E186" t="str">
        <f t="shared" si="20"/>
        <v>1H12-PL-
1402</v>
      </c>
      <c r="F186" t="s">
        <v>468</v>
      </c>
      <c r="G186" s="2" t="s">
        <v>515</v>
      </c>
      <c r="H186" t="str">
        <f t="shared" si="21"/>
        <v>SRNM D</v>
      </c>
      <c r="J186" t="s">
        <v>99</v>
      </c>
      <c r="K186" t="str">
        <f t="shared" si="22"/>
        <v>Computer Module A13</v>
      </c>
      <c r="L186" t="s">
        <v>100</v>
      </c>
      <c r="M186" t="s">
        <v>101</v>
      </c>
      <c r="N186" t="s">
        <v>197</v>
      </c>
      <c r="O186" t="str">
        <f t="shared" si="23"/>
        <v>PW120011-127-09</v>
      </c>
      <c r="P186" t="s">
        <v>103</v>
      </c>
      <c r="Q186" t="str">
        <f t="shared" si="24"/>
        <v>0</v>
      </c>
      <c r="R186" t="s">
        <v>13</v>
      </c>
    </row>
    <row r="187" spans="1:18" ht="25.15" customHeight="1" x14ac:dyDescent="0.2">
      <c r="C187" t="str">
        <f t="shared" si="17"/>
        <v xml:space="preserve">NMS </v>
      </c>
      <c r="D187" t="str">
        <f t="shared" si="19"/>
        <v/>
      </c>
      <c r="E187" t="str">
        <f t="shared" si="20"/>
        <v>1H12-PL-
1402</v>
      </c>
      <c r="H187" t="str">
        <f t="shared" si="21"/>
        <v>SRNM D</v>
      </c>
      <c r="K187" t="str">
        <f t="shared" si="22"/>
        <v>Computer Module A13</v>
      </c>
      <c r="L187" t="s">
        <v>40</v>
      </c>
      <c r="M187" t="s">
        <v>104</v>
      </c>
      <c r="N187" t="s">
        <v>198</v>
      </c>
      <c r="O187" t="str">
        <f t="shared" si="23"/>
        <v>PW120011-128-09</v>
      </c>
      <c r="P187" t="s">
        <v>106</v>
      </c>
      <c r="Q187" t="str">
        <f t="shared" si="24"/>
        <v>0</v>
      </c>
      <c r="R187" t="s">
        <v>13</v>
      </c>
    </row>
    <row r="188" spans="1:18" ht="25.15" customHeight="1" x14ac:dyDescent="0.2">
      <c r="C188" t="str">
        <f t="shared" si="17"/>
        <v xml:space="preserve">NMS </v>
      </c>
      <c r="D188" t="str">
        <f t="shared" si="19"/>
        <v/>
      </c>
      <c r="E188" t="str">
        <f t="shared" si="20"/>
        <v>1H12-PL-
1402</v>
      </c>
      <c r="H188" t="str">
        <f t="shared" si="21"/>
        <v>SRNM D</v>
      </c>
      <c r="K188" t="str">
        <f t="shared" si="22"/>
        <v>Computer Module A13</v>
      </c>
      <c r="L188" t="s">
        <v>44</v>
      </c>
      <c r="M188" t="s">
        <v>107</v>
      </c>
      <c r="N188" t="s">
        <v>199</v>
      </c>
      <c r="O188" t="str">
        <f t="shared" si="23"/>
        <v>PW120011-129-09</v>
      </c>
      <c r="P188" t="s">
        <v>109</v>
      </c>
      <c r="Q188" t="str">
        <f t="shared" si="24"/>
        <v>0</v>
      </c>
      <c r="R188" t="s">
        <v>13</v>
      </c>
    </row>
    <row r="189" spans="1:18" ht="25.15" customHeight="1" x14ac:dyDescent="0.2">
      <c r="C189" t="str">
        <f t="shared" si="17"/>
        <v xml:space="preserve">NMS </v>
      </c>
      <c r="D189" t="str">
        <f t="shared" si="19"/>
        <v/>
      </c>
      <c r="E189" t="str">
        <f t="shared" si="20"/>
        <v>1H12-PL-
1402</v>
      </c>
      <c r="H189" t="str">
        <f t="shared" si="21"/>
        <v>SRNM D</v>
      </c>
      <c r="K189" t="str">
        <f t="shared" si="22"/>
        <v>Computer Module A13</v>
      </c>
      <c r="L189" t="s">
        <v>110</v>
      </c>
      <c r="M189" t="s">
        <v>111</v>
      </c>
      <c r="N189" t="s">
        <v>200</v>
      </c>
      <c r="O189" t="str">
        <f t="shared" si="23"/>
        <v>PW120011-130-09</v>
      </c>
      <c r="P189" t="s">
        <v>113</v>
      </c>
      <c r="Q189" t="str">
        <f t="shared" si="24"/>
        <v>0</v>
      </c>
      <c r="R189" t="s">
        <v>13</v>
      </c>
    </row>
    <row r="190" spans="1:18" ht="25.15" customHeight="1" x14ac:dyDescent="0.2">
      <c r="C190" t="str">
        <f t="shared" si="17"/>
        <v xml:space="preserve">NMS </v>
      </c>
      <c r="D190" t="str">
        <f t="shared" si="19"/>
        <v/>
      </c>
      <c r="E190" t="str">
        <f t="shared" si="20"/>
        <v>1H12-PL-
1402</v>
      </c>
      <c r="H190" t="str">
        <f t="shared" si="21"/>
        <v>SRNM D</v>
      </c>
      <c r="K190" t="str">
        <f t="shared" si="22"/>
        <v>Computer Module A13</v>
      </c>
      <c r="L190" t="s">
        <v>114</v>
      </c>
      <c r="M190" t="s">
        <v>115</v>
      </c>
      <c r="N190" t="s">
        <v>201</v>
      </c>
      <c r="O190" t="str">
        <f t="shared" si="23"/>
        <v>PW120011-131-09</v>
      </c>
      <c r="P190" t="s">
        <v>117</v>
      </c>
      <c r="Q190" t="str">
        <f t="shared" si="24"/>
        <v>0</v>
      </c>
      <c r="R190" t="s">
        <v>13</v>
      </c>
    </row>
    <row r="191" spans="1:18" ht="24" customHeight="1" x14ac:dyDescent="0.2">
      <c r="C191" t="str">
        <f t="shared" si="17"/>
        <v xml:space="preserve">NMS </v>
      </c>
      <c r="D191" t="str">
        <f t="shared" si="19"/>
        <v/>
      </c>
      <c r="E191" t="str">
        <f t="shared" si="20"/>
        <v>1H12-PL-
1402</v>
      </c>
      <c r="H191" t="str">
        <f t="shared" si="21"/>
        <v>SRNM D</v>
      </c>
      <c r="K191" t="str">
        <f t="shared" si="22"/>
        <v>Computer Module A13</v>
      </c>
      <c r="L191" t="s">
        <v>118</v>
      </c>
      <c r="M191" t="s">
        <v>119</v>
      </c>
      <c r="N191" t="s">
        <v>202</v>
      </c>
      <c r="O191" t="str">
        <f t="shared" si="23"/>
        <v>PW120011-132-09</v>
      </c>
      <c r="P191" t="s">
        <v>121</v>
      </c>
      <c r="Q191" t="str">
        <f t="shared" si="24"/>
        <v>0</v>
      </c>
      <c r="R191" t="s">
        <v>13</v>
      </c>
    </row>
    <row r="192" spans="1:18" ht="25.15" customHeight="1" x14ac:dyDescent="0.2">
      <c r="C192" t="str">
        <f t="shared" si="17"/>
        <v xml:space="preserve">NMS </v>
      </c>
      <c r="D192" t="str">
        <f t="shared" si="19"/>
        <v/>
      </c>
      <c r="E192" t="str">
        <f t="shared" si="20"/>
        <v>1H12-PL-
1402</v>
      </c>
      <c r="H192" t="str">
        <f t="shared" si="21"/>
        <v>SRNM D</v>
      </c>
      <c r="K192" t="str">
        <f t="shared" si="22"/>
        <v>Computer Module A13</v>
      </c>
      <c r="L192" t="s">
        <v>122</v>
      </c>
      <c r="M192" t="s">
        <v>123</v>
      </c>
      <c r="N192" t="s">
        <v>203</v>
      </c>
      <c r="O192" t="str">
        <f t="shared" si="23"/>
        <v>PW120011-133-09</v>
      </c>
      <c r="P192" t="s">
        <v>125</v>
      </c>
      <c r="Q192" t="str">
        <f t="shared" si="24"/>
        <v>0</v>
      </c>
      <c r="R192" t="s">
        <v>13</v>
      </c>
    </row>
    <row r="193" spans="1:18" ht="25.15" customHeight="1" x14ac:dyDescent="0.2">
      <c r="C193" t="str">
        <f t="shared" si="17"/>
        <v xml:space="preserve">NMS </v>
      </c>
      <c r="D193" t="str">
        <f t="shared" si="19"/>
        <v/>
      </c>
      <c r="E193" t="str">
        <f t="shared" si="20"/>
        <v>1H12-PL-
1402</v>
      </c>
      <c r="H193" t="str">
        <f t="shared" si="21"/>
        <v>SRNM D</v>
      </c>
      <c r="K193" t="str">
        <f t="shared" si="22"/>
        <v>Computer Module A13</v>
      </c>
      <c r="L193" t="s">
        <v>126</v>
      </c>
      <c r="M193" t="s">
        <v>127</v>
      </c>
      <c r="N193" t="s">
        <v>204</v>
      </c>
      <c r="O193" t="str">
        <f t="shared" si="23"/>
        <v>PW120011-134-09</v>
      </c>
      <c r="P193" t="s">
        <v>129</v>
      </c>
      <c r="Q193" t="str">
        <f t="shared" si="24"/>
        <v>0</v>
      </c>
      <c r="R193" t="s">
        <v>13</v>
      </c>
    </row>
    <row r="194" spans="1:18" ht="12" customHeight="1" x14ac:dyDescent="0.2">
      <c r="C194" t="str">
        <f t="shared" ref="C194:C257" si="25">IF(B194="",C193,B194)</f>
        <v xml:space="preserve">NMS </v>
      </c>
      <c r="D194" t="str">
        <f t="shared" si="19"/>
        <v/>
      </c>
      <c r="E194" t="str">
        <f t="shared" si="20"/>
        <v>1H12-PL-
1402</v>
      </c>
      <c r="H194" t="str">
        <f t="shared" si="21"/>
        <v>SRNM D</v>
      </c>
      <c r="K194" t="str">
        <f t="shared" si="22"/>
        <v>Computer Module A13</v>
      </c>
      <c r="O194" t="str">
        <f t="shared" si="23"/>
        <v/>
      </c>
      <c r="Q194" t="str">
        <f t="shared" si="24"/>
        <v/>
      </c>
    </row>
    <row r="195" spans="1:18" ht="25.15" customHeight="1" x14ac:dyDescent="0.2">
      <c r="C195" t="str">
        <f t="shared" si="25"/>
        <v xml:space="preserve">NMS </v>
      </c>
      <c r="D195" t="str">
        <f t="shared" ref="D195:D258" si="26">RIGHT(A195,13)</f>
        <v/>
      </c>
      <c r="E195" t="str">
        <f t="shared" ref="E195:E258" si="27">IF(D195="",E194,D195)</f>
        <v>1H12-PL-
1402</v>
      </c>
      <c r="H195" t="str">
        <f t="shared" ref="H195:H258" si="28">IF(G195="",H194,G195)</f>
        <v>SRNM D</v>
      </c>
      <c r="J195" t="s">
        <v>130</v>
      </c>
      <c r="K195" t="str">
        <f t="shared" ref="K195:K258" si="29">IF(J195="",K194,J195)</f>
        <v>Display Control Module A15</v>
      </c>
      <c r="L195" t="s">
        <v>44</v>
      </c>
      <c r="M195" t="s">
        <v>131</v>
      </c>
      <c r="N195" t="s">
        <v>205</v>
      </c>
      <c r="O195" t="str">
        <f t="shared" ref="O195:O258" si="30">SUBSTITUTE(N195,"- ","-")</f>
        <v>PW120011-135-09</v>
      </c>
      <c r="P195" t="s">
        <v>133</v>
      </c>
      <c r="Q195" t="str">
        <f t="shared" ref="Q195:Q258" si="31">RIGHT(R195,1)</f>
        <v>0</v>
      </c>
      <c r="R195" t="s">
        <v>13</v>
      </c>
    </row>
    <row r="196" spans="1:18" ht="12" customHeight="1" x14ac:dyDescent="0.2">
      <c r="C196" t="str">
        <f t="shared" si="25"/>
        <v xml:space="preserve">NMS </v>
      </c>
      <c r="D196" t="str">
        <f t="shared" si="26"/>
        <v/>
      </c>
      <c r="E196" t="str">
        <f t="shared" si="27"/>
        <v>1H12-PL-
1402</v>
      </c>
      <c r="H196" t="str">
        <f t="shared" si="28"/>
        <v>SRNM D</v>
      </c>
      <c r="K196" t="str">
        <f t="shared" si="29"/>
        <v>Display Control Module A15</v>
      </c>
      <c r="O196" t="str">
        <f t="shared" si="30"/>
        <v/>
      </c>
      <c r="Q196" t="str">
        <f t="shared" si="31"/>
        <v/>
      </c>
    </row>
    <row r="197" spans="1:18" ht="37.15" customHeight="1" x14ac:dyDescent="0.2">
      <c r="C197" t="str">
        <f t="shared" si="25"/>
        <v xml:space="preserve">NMS </v>
      </c>
      <c r="D197" t="str">
        <f t="shared" si="26"/>
        <v/>
      </c>
      <c r="E197" t="str">
        <f t="shared" si="27"/>
        <v>1H12-PL-
1402</v>
      </c>
      <c r="F197" t="s">
        <v>469</v>
      </c>
      <c r="G197" s="2" t="s">
        <v>516</v>
      </c>
      <c r="H197" t="str">
        <f t="shared" si="28"/>
        <v>SRNM H</v>
      </c>
      <c r="J197" t="s">
        <v>99</v>
      </c>
      <c r="K197" t="str">
        <f t="shared" si="29"/>
        <v>Computer Module A13</v>
      </c>
      <c r="L197" t="s">
        <v>100</v>
      </c>
      <c r="M197" t="s">
        <v>101</v>
      </c>
      <c r="N197" t="s">
        <v>206</v>
      </c>
      <c r="O197" t="str">
        <f t="shared" si="30"/>
        <v>PW120011-127-10</v>
      </c>
      <c r="P197" t="s">
        <v>103</v>
      </c>
      <c r="Q197" t="str">
        <f t="shared" si="31"/>
        <v>0</v>
      </c>
      <c r="R197" t="s">
        <v>13</v>
      </c>
    </row>
    <row r="198" spans="1:18" ht="25.15" customHeight="1" x14ac:dyDescent="0.2">
      <c r="C198" t="str">
        <f t="shared" si="25"/>
        <v xml:space="preserve">NMS </v>
      </c>
      <c r="D198" t="str">
        <f t="shared" si="26"/>
        <v/>
      </c>
      <c r="E198" t="str">
        <f t="shared" si="27"/>
        <v>1H12-PL-
1402</v>
      </c>
      <c r="H198" t="str">
        <f t="shared" si="28"/>
        <v>SRNM H</v>
      </c>
      <c r="K198" t="str">
        <f t="shared" si="29"/>
        <v>Computer Module A13</v>
      </c>
      <c r="L198" t="s">
        <v>40</v>
      </c>
      <c r="M198" t="s">
        <v>104</v>
      </c>
      <c r="N198" t="s">
        <v>207</v>
      </c>
      <c r="O198" t="str">
        <f t="shared" si="30"/>
        <v>PW120011-128-10</v>
      </c>
      <c r="P198" t="s">
        <v>106</v>
      </c>
      <c r="Q198" t="str">
        <f t="shared" si="31"/>
        <v>0</v>
      </c>
      <c r="R198" t="s">
        <v>13</v>
      </c>
    </row>
    <row r="199" spans="1:18" ht="25.15" customHeight="1" x14ac:dyDescent="0.2">
      <c r="C199" t="str">
        <f t="shared" si="25"/>
        <v xml:space="preserve">NMS </v>
      </c>
      <c r="D199" t="str">
        <f t="shared" si="26"/>
        <v/>
      </c>
      <c r="E199" t="str">
        <f t="shared" si="27"/>
        <v>1H12-PL-
1402</v>
      </c>
      <c r="H199" t="str">
        <f t="shared" si="28"/>
        <v>SRNM H</v>
      </c>
      <c r="K199" t="str">
        <f t="shared" si="29"/>
        <v>Computer Module A13</v>
      </c>
      <c r="L199" t="s">
        <v>44</v>
      </c>
      <c r="M199" t="s">
        <v>107</v>
      </c>
      <c r="N199" t="s">
        <v>208</v>
      </c>
      <c r="O199" t="str">
        <f t="shared" si="30"/>
        <v>PW120011-129-10</v>
      </c>
      <c r="P199" t="s">
        <v>109</v>
      </c>
      <c r="Q199" t="str">
        <f t="shared" si="31"/>
        <v>0</v>
      </c>
      <c r="R199" t="s">
        <v>13</v>
      </c>
    </row>
    <row r="200" spans="1:18" ht="25.15" customHeight="1" x14ac:dyDescent="0.2">
      <c r="C200" t="str">
        <f t="shared" si="25"/>
        <v xml:space="preserve">NMS </v>
      </c>
      <c r="D200" t="str">
        <f t="shared" si="26"/>
        <v/>
      </c>
      <c r="E200" t="str">
        <f t="shared" si="27"/>
        <v>1H12-PL-
1402</v>
      </c>
      <c r="H200" t="str">
        <f t="shared" si="28"/>
        <v>SRNM H</v>
      </c>
      <c r="K200" t="str">
        <f t="shared" si="29"/>
        <v>Computer Module A13</v>
      </c>
      <c r="L200" t="s">
        <v>110</v>
      </c>
      <c r="M200" t="s">
        <v>111</v>
      </c>
      <c r="N200" t="s">
        <v>209</v>
      </c>
      <c r="O200" t="str">
        <f t="shared" si="30"/>
        <v>PW120011-130-10</v>
      </c>
      <c r="P200" t="s">
        <v>113</v>
      </c>
      <c r="Q200" t="str">
        <f t="shared" si="31"/>
        <v>0</v>
      </c>
      <c r="R200" t="s">
        <v>13</v>
      </c>
    </row>
    <row r="201" spans="1:18" ht="25.15" customHeight="1" x14ac:dyDescent="0.2">
      <c r="C201" t="str">
        <f t="shared" si="25"/>
        <v xml:space="preserve">NMS </v>
      </c>
      <c r="D201" t="str">
        <f t="shared" si="26"/>
        <v/>
      </c>
      <c r="E201" t="str">
        <f t="shared" si="27"/>
        <v>1H12-PL-
1402</v>
      </c>
      <c r="H201" t="str">
        <f t="shared" si="28"/>
        <v>SRNM H</v>
      </c>
      <c r="K201" t="str">
        <f t="shared" si="29"/>
        <v>Computer Module A13</v>
      </c>
      <c r="L201" t="s">
        <v>114</v>
      </c>
      <c r="M201" t="s">
        <v>115</v>
      </c>
      <c r="N201" t="s">
        <v>210</v>
      </c>
      <c r="O201" t="str">
        <f t="shared" si="30"/>
        <v>PW120011-131-10</v>
      </c>
      <c r="P201" t="s">
        <v>117</v>
      </c>
      <c r="Q201" t="str">
        <f t="shared" si="31"/>
        <v>0</v>
      </c>
      <c r="R201" t="s">
        <v>13</v>
      </c>
    </row>
    <row r="202" spans="1:18" ht="25.15" customHeight="1" x14ac:dyDescent="0.2">
      <c r="C202" t="str">
        <f t="shared" si="25"/>
        <v xml:space="preserve">NMS </v>
      </c>
      <c r="D202" t="str">
        <f t="shared" si="26"/>
        <v/>
      </c>
      <c r="E202" t="str">
        <f t="shared" si="27"/>
        <v>1H12-PL-
1402</v>
      </c>
      <c r="H202" t="str">
        <f t="shared" si="28"/>
        <v>SRNM H</v>
      </c>
      <c r="K202" t="str">
        <f t="shared" si="29"/>
        <v>Computer Module A13</v>
      </c>
      <c r="L202" t="s">
        <v>118</v>
      </c>
      <c r="M202" t="s">
        <v>119</v>
      </c>
      <c r="N202" t="s">
        <v>211</v>
      </c>
      <c r="O202" t="str">
        <f t="shared" si="30"/>
        <v>PW120011-132-10</v>
      </c>
      <c r="P202" t="s">
        <v>121</v>
      </c>
      <c r="Q202" t="str">
        <f t="shared" si="31"/>
        <v>0</v>
      </c>
      <c r="R202" t="s">
        <v>13</v>
      </c>
    </row>
    <row r="203" spans="1:18" ht="25.15" customHeight="1" x14ac:dyDescent="0.2">
      <c r="C203" t="str">
        <f t="shared" si="25"/>
        <v xml:space="preserve">NMS </v>
      </c>
      <c r="D203" t="str">
        <f t="shared" si="26"/>
        <v/>
      </c>
      <c r="E203" t="str">
        <f t="shared" si="27"/>
        <v>1H12-PL-
1402</v>
      </c>
      <c r="H203" t="str">
        <f t="shared" si="28"/>
        <v>SRNM H</v>
      </c>
      <c r="K203" t="str">
        <f t="shared" si="29"/>
        <v>Computer Module A13</v>
      </c>
      <c r="L203" t="s">
        <v>122</v>
      </c>
      <c r="M203" t="s">
        <v>123</v>
      </c>
      <c r="N203" t="s">
        <v>212</v>
      </c>
      <c r="O203" t="str">
        <f t="shared" si="30"/>
        <v>PW120011-133-10</v>
      </c>
      <c r="P203" t="s">
        <v>125</v>
      </c>
      <c r="Q203" t="str">
        <f t="shared" si="31"/>
        <v>0</v>
      </c>
      <c r="R203" t="s">
        <v>13</v>
      </c>
    </row>
    <row r="204" spans="1:18" ht="25.15" customHeight="1" x14ac:dyDescent="0.2">
      <c r="C204" t="str">
        <f t="shared" si="25"/>
        <v xml:space="preserve">NMS </v>
      </c>
      <c r="D204" t="str">
        <f t="shared" si="26"/>
        <v/>
      </c>
      <c r="E204" t="str">
        <f t="shared" si="27"/>
        <v>1H12-PL-
1402</v>
      </c>
      <c r="H204" t="str">
        <f t="shared" si="28"/>
        <v>SRNM H</v>
      </c>
      <c r="K204" t="str">
        <f t="shared" si="29"/>
        <v>Computer Module A13</v>
      </c>
      <c r="L204" t="s">
        <v>126</v>
      </c>
      <c r="M204" t="s">
        <v>127</v>
      </c>
      <c r="N204" t="s">
        <v>213</v>
      </c>
      <c r="O204" t="str">
        <f t="shared" si="30"/>
        <v>PW120011-134-10</v>
      </c>
      <c r="P204" t="s">
        <v>129</v>
      </c>
      <c r="Q204" t="str">
        <f t="shared" si="31"/>
        <v>0</v>
      </c>
      <c r="R204" t="s">
        <v>13</v>
      </c>
    </row>
    <row r="205" spans="1:18" ht="12" customHeight="1" x14ac:dyDescent="0.2">
      <c r="C205" t="str">
        <f t="shared" si="25"/>
        <v xml:space="preserve">NMS </v>
      </c>
      <c r="D205" t="str">
        <f t="shared" si="26"/>
        <v/>
      </c>
      <c r="E205" t="str">
        <f t="shared" si="27"/>
        <v>1H12-PL-
1402</v>
      </c>
      <c r="H205" t="str">
        <f t="shared" si="28"/>
        <v>SRNM H</v>
      </c>
      <c r="K205" t="str">
        <f t="shared" si="29"/>
        <v>Computer Module A13</v>
      </c>
      <c r="O205" t="str">
        <f t="shared" si="30"/>
        <v/>
      </c>
      <c r="Q205" t="str">
        <f t="shared" si="31"/>
        <v/>
      </c>
    </row>
    <row r="206" spans="1:18" ht="25.15" customHeight="1" x14ac:dyDescent="0.2">
      <c r="C206" t="str">
        <f t="shared" si="25"/>
        <v xml:space="preserve">NMS </v>
      </c>
      <c r="D206" t="str">
        <f t="shared" si="26"/>
        <v/>
      </c>
      <c r="E206" t="str">
        <f t="shared" si="27"/>
        <v>1H12-PL-
1402</v>
      </c>
      <c r="H206" t="str">
        <f t="shared" si="28"/>
        <v>SRNM H</v>
      </c>
      <c r="J206" t="s">
        <v>130</v>
      </c>
      <c r="K206" t="str">
        <f t="shared" si="29"/>
        <v>Display Control Module A15</v>
      </c>
      <c r="L206" t="s">
        <v>44</v>
      </c>
      <c r="M206" t="s">
        <v>131</v>
      </c>
      <c r="N206" t="s">
        <v>214</v>
      </c>
      <c r="O206" t="str">
        <f t="shared" si="30"/>
        <v>PW120011-135-10</v>
      </c>
      <c r="P206" t="s">
        <v>133</v>
      </c>
      <c r="Q206" t="str">
        <f t="shared" si="31"/>
        <v>0</v>
      </c>
      <c r="R206" t="s">
        <v>13</v>
      </c>
    </row>
    <row r="207" spans="1:18" ht="12" customHeight="1" x14ac:dyDescent="0.2">
      <c r="C207" t="str">
        <f t="shared" si="25"/>
        <v xml:space="preserve">NMS </v>
      </c>
      <c r="D207" t="str">
        <f t="shared" si="26"/>
        <v/>
      </c>
      <c r="E207" t="str">
        <f t="shared" si="27"/>
        <v>1H12-PL-
1402</v>
      </c>
      <c r="H207" t="str">
        <f t="shared" si="28"/>
        <v>SRNM H</v>
      </c>
      <c r="K207" t="str">
        <f t="shared" si="29"/>
        <v>Display Control Module A15</v>
      </c>
      <c r="O207" t="str">
        <f t="shared" si="30"/>
        <v/>
      </c>
      <c r="Q207" t="str">
        <f t="shared" si="31"/>
        <v/>
      </c>
    </row>
    <row r="208" spans="1:18" ht="37.15" customHeight="1" x14ac:dyDescent="0.2">
      <c r="A208" t="s">
        <v>7</v>
      </c>
      <c r="B208" t="str">
        <f t="shared" ref="B208:B249" si="32">LEFT(A208, SEARCH(" ",A208,1))</f>
        <v xml:space="preserve">NMS </v>
      </c>
      <c r="C208" t="str">
        <f t="shared" si="25"/>
        <v xml:space="preserve">NMS </v>
      </c>
      <c r="D208" t="str">
        <f t="shared" si="26"/>
        <v>1H12-PL-
1102</v>
      </c>
      <c r="E208" t="str">
        <f t="shared" si="27"/>
        <v>1H12-PL-
1102</v>
      </c>
      <c r="F208" t="s">
        <v>470</v>
      </c>
      <c r="G208" s="2" t="s">
        <v>517</v>
      </c>
      <c r="H208" t="str">
        <f t="shared" si="28"/>
        <v>NMSCLI A</v>
      </c>
      <c r="J208" t="s">
        <v>30</v>
      </c>
      <c r="K208" t="str">
        <f t="shared" si="29"/>
        <v>Computer Module A19</v>
      </c>
      <c r="L208" t="s">
        <v>31</v>
      </c>
      <c r="M208" t="s">
        <v>215</v>
      </c>
      <c r="N208" t="s">
        <v>216</v>
      </c>
      <c r="O208" t="str">
        <f t="shared" si="30"/>
        <v>PW130011-086-01</v>
      </c>
      <c r="P208" t="s">
        <v>217</v>
      </c>
      <c r="Q208" t="str">
        <f t="shared" si="31"/>
        <v>0</v>
      </c>
      <c r="R208" t="s">
        <v>13</v>
      </c>
    </row>
    <row r="209" spans="1:18" ht="25.15" customHeight="1" x14ac:dyDescent="0.2">
      <c r="C209" t="str">
        <f t="shared" si="25"/>
        <v xml:space="preserve">NMS </v>
      </c>
      <c r="D209" t="str">
        <f t="shared" si="26"/>
        <v/>
      </c>
      <c r="E209" t="str">
        <f t="shared" si="27"/>
        <v>1H12-PL-
1102</v>
      </c>
      <c r="H209" t="str">
        <f t="shared" si="28"/>
        <v>NMSCLI A</v>
      </c>
      <c r="K209" t="str">
        <f t="shared" si="29"/>
        <v>Computer Module A19</v>
      </c>
      <c r="L209" t="s">
        <v>35</v>
      </c>
      <c r="M209" t="s">
        <v>218</v>
      </c>
      <c r="N209" t="s">
        <v>219</v>
      </c>
      <c r="O209" t="str">
        <f t="shared" si="30"/>
        <v>PW130011-087-01</v>
      </c>
      <c r="P209" t="s">
        <v>220</v>
      </c>
      <c r="Q209" t="str">
        <f t="shared" si="31"/>
        <v>0</v>
      </c>
      <c r="R209" t="s">
        <v>13</v>
      </c>
    </row>
    <row r="210" spans="1:18" ht="12" customHeight="1" x14ac:dyDescent="0.2">
      <c r="C210" t="str">
        <f t="shared" si="25"/>
        <v xml:space="preserve">NMS </v>
      </c>
      <c r="D210" t="str">
        <f t="shared" si="26"/>
        <v/>
      </c>
      <c r="E210" t="str">
        <f t="shared" si="27"/>
        <v>1H12-PL-
1102</v>
      </c>
      <c r="H210" t="str">
        <f t="shared" si="28"/>
        <v>NMSCLI A</v>
      </c>
      <c r="K210" t="str">
        <f t="shared" si="29"/>
        <v>Computer Module A19</v>
      </c>
      <c r="O210" t="str">
        <f t="shared" si="30"/>
        <v/>
      </c>
      <c r="Q210" t="str">
        <f t="shared" si="31"/>
        <v/>
      </c>
    </row>
    <row r="211" spans="1:18" ht="25.15" customHeight="1" x14ac:dyDescent="0.2">
      <c r="C211" t="str">
        <f t="shared" si="25"/>
        <v xml:space="preserve">NMS </v>
      </c>
      <c r="D211" t="str">
        <f t="shared" si="26"/>
        <v/>
      </c>
      <c r="E211" t="str">
        <f t="shared" si="27"/>
        <v>1H12-PL-
1102</v>
      </c>
      <c r="H211" t="str">
        <f t="shared" si="28"/>
        <v>NMSCLI A</v>
      </c>
      <c r="J211" t="s">
        <v>39</v>
      </c>
      <c r="K211" t="str">
        <f t="shared" si="29"/>
        <v>Display Control Module A21</v>
      </c>
      <c r="L211" t="s">
        <v>44</v>
      </c>
      <c r="M211" t="s">
        <v>221</v>
      </c>
      <c r="N211" t="s">
        <v>222</v>
      </c>
      <c r="O211" t="str">
        <f t="shared" si="30"/>
        <v>PW120011-021-01</v>
      </c>
      <c r="P211" t="s">
        <v>223</v>
      </c>
      <c r="Q211" t="str">
        <f t="shared" si="31"/>
        <v>0</v>
      </c>
      <c r="R211" t="s">
        <v>13</v>
      </c>
    </row>
    <row r="212" spans="1:18" ht="12" customHeight="1" x14ac:dyDescent="0.2">
      <c r="C212" t="str">
        <f t="shared" si="25"/>
        <v xml:space="preserve">NMS </v>
      </c>
      <c r="D212" t="str">
        <f t="shared" si="26"/>
        <v/>
      </c>
      <c r="E212" t="str">
        <f t="shared" si="27"/>
        <v>1H12-PL-
1102</v>
      </c>
      <c r="H212" t="str">
        <f t="shared" si="28"/>
        <v>NMSCLI A</v>
      </c>
      <c r="K212" t="str">
        <f t="shared" si="29"/>
        <v>Display Control Module A21</v>
      </c>
      <c r="O212" t="str">
        <f t="shared" si="30"/>
        <v/>
      </c>
      <c r="Q212" t="str">
        <f t="shared" si="31"/>
        <v/>
      </c>
    </row>
    <row r="213" spans="1:18" ht="37.15" customHeight="1" x14ac:dyDescent="0.2">
      <c r="A213" t="s">
        <v>48</v>
      </c>
      <c r="B213" t="str">
        <f t="shared" si="32"/>
        <v xml:space="preserve">NMS </v>
      </c>
      <c r="C213" t="str">
        <f t="shared" si="25"/>
        <v xml:space="preserve">NMS </v>
      </c>
      <c r="D213" t="str">
        <f t="shared" si="26"/>
        <v>1H12-PL-
1202</v>
      </c>
      <c r="E213" t="str">
        <f t="shared" si="27"/>
        <v>1H12-PL-
1202</v>
      </c>
      <c r="F213" t="s">
        <v>471</v>
      </c>
      <c r="G213" s="2" t="s">
        <v>519</v>
      </c>
      <c r="H213" t="str">
        <f t="shared" si="28"/>
        <v>NMSCLI B</v>
      </c>
      <c r="J213" t="s">
        <v>30</v>
      </c>
      <c r="K213" t="str">
        <f t="shared" si="29"/>
        <v>Computer Module A19</v>
      </c>
      <c r="L213" t="s">
        <v>31</v>
      </c>
      <c r="M213" t="s">
        <v>215</v>
      </c>
      <c r="N213" t="s">
        <v>224</v>
      </c>
      <c r="O213" t="str">
        <f t="shared" si="30"/>
        <v>PW130011-086-02</v>
      </c>
      <c r="P213" t="s">
        <v>217</v>
      </c>
      <c r="Q213" t="str">
        <f t="shared" si="31"/>
        <v>0</v>
      </c>
      <c r="R213" t="s">
        <v>13</v>
      </c>
    </row>
    <row r="214" spans="1:18" ht="25.15" customHeight="1" x14ac:dyDescent="0.2">
      <c r="C214" t="str">
        <f t="shared" si="25"/>
        <v xml:space="preserve">NMS </v>
      </c>
      <c r="D214" t="str">
        <f t="shared" si="26"/>
        <v/>
      </c>
      <c r="E214" t="str">
        <f t="shared" si="27"/>
        <v>1H12-PL-
1202</v>
      </c>
      <c r="H214" t="str">
        <f t="shared" si="28"/>
        <v>NMSCLI B</v>
      </c>
      <c r="K214" t="str">
        <f t="shared" si="29"/>
        <v>Computer Module A19</v>
      </c>
      <c r="L214" t="s">
        <v>35</v>
      </c>
      <c r="M214" t="s">
        <v>218</v>
      </c>
      <c r="N214" t="s">
        <v>225</v>
      </c>
      <c r="O214" t="str">
        <f t="shared" si="30"/>
        <v>PW130011-087-02</v>
      </c>
      <c r="P214" t="s">
        <v>220</v>
      </c>
      <c r="Q214" t="str">
        <f t="shared" si="31"/>
        <v>0</v>
      </c>
      <c r="R214" t="s">
        <v>13</v>
      </c>
    </row>
    <row r="215" spans="1:18" ht="12" customHeight="1" x14ac:dyDescent="0.2">
      <c r="C215" t="str">
        <f t="shared" si="25"/>
        <v xml:space="preserve">NMS </v>
      </c>
      <c r="D215" t="str">
        <f t="shared" si="26"/>
        <v/>
      </c>
      <c r="E215" t="str">
        <f t="shared" si="27"/>
        <v>1H12-PL-
1202</v>
      </c>
      <c r="H215" t="str">
        <f t="shared" si="28"/>
        <v>NMSCLI B</v>
      </c>
      <c r="K215" t="str">
        <f t="shared" si="29"/>
        <v>Computer Module A19</v>
      </c>
      <c r="O215" t="str">
        <f t="shared" si="30"/>
        <v/>
      </c>
      <c r="Q215" t="str">
        <f t="shared" si="31"/>
        <v/>
      </c>
    </row>
    <row r="216" spans="1:18" ht="25.15" customHeight="1" x14ac:dyDescent="0.2">
      <c r="C216" t="str">
        <f t="shared" si="25"/>
        <v xml:space="preserve">NMS </v>
      </c>
      <c r="D216" t="str">
        <f t="shared" si="26"/>
        <v/>
      </c>
      <c r="E216" t="str">
        <f t="shared" si="27"/>
        <v>1H12-PL-
1202</v>
      </c>
      <c r="H216" t="str">
        <f t="shared" si="28"/>
        <v>NMSCLI B</v>
      </c>
      <c r="J216" t="s">
        <v>39</v>
      </c>
      <c r="K216" t="str">
        <f t="shared" si="29"/>
        <v>Display Control Module A21</v>
      </c>
      <c r="L216" t="s">
        <v>44</v>
      </c>
      <c r="M216" t="s">
        <v>221</v>
      </c>
      <c r="N216" t="s">
        <v>226</v>
      </c>
      <c r="O216" t="str">
        <f t="shared" si="30"/>
        <v>PW120011-021-02</v>
      </c>
      <c r="P216" t="s">
        <v>223</v>
      </c>
      <c r="Q216" t="str">
        <f t="shared" si="31"/>
        <v>0</v>
      </c>
      <c r="R216" t="s">
        <v>13</v>
      </c>
    </row>
    <row r="217" spans="1:18" ht="12" customHeight="1" x14ac:dyDescent="0.2">
      <c r="C217" t="str">
        <f t="shared" si="25"/>
        <v xml:space="preserve">NMS </v>
      </c>
      <c r="D217" t="str">
        <f t="shared" si="26"/>
        <v/>
      </c>
      <c r="E217" t="str">
        <f t="shared" si="27"/>
        <v>1H12-PL-
1202</v>
      </c>
      <c r="H217" t="str">
        <f t="shared" si="28"/>
        <v>NMSCLI B</v>
      </c>
      <c r="K217" t="str">
        <f t="shared" si="29"/>
        <v>Display Control Module A21</v>
      </c>
      <c r="O217" t="str">
        <f t="shared" si="30"/>
        <v/>
      </c>
      <c r="Q217" t="str">
        <f t="shared" si="31"/>
        <v/>
      </c>
    </row>
    <row r="218" spans="1:18" ht="37.15" customHeight="1" x14ac:dyDescent="0.2">
      <c r="A218" t="s">
        <v>56</v>
      </c>
      <c r="B218" t="str">
        <f t="shared" si="32"/>
        <v xml:space="preserve">NMS </v>
      </c>
      <c r="C218" t="str">
        <f t="shared" si="25"/>
        <v xml:space="preserve">NMS </v>
      </c>
      <c r="D218" t="str">
        <f t="shared" si="26"/>
        <v>1H12-PL-
1302</v>
      </c>
      <c r="E218" t="str">
        <f t="shared" si="27"/>
        <v>1H12-PL-
1302</v>
      </c>
      <c r="F218" t="s">
        <v>472</v>
      </c>
      <c r="G218" s="2" t="s">
        <v>521</v>
      </c>
      <c r="H218" t="str">
        <f t="shared" si="28"/>
        <v>NMSCLI C</v>
      </c>
      <c r="J218" t="s">
        <v>30</v>
      </c>
      <c r="K218" t="str">
        <f t="shared" si="29"/>
        <v>Computer Module A19</v>
      </c>
      <c r="L218" t="s">
        <v>31</v>
      </c>
      <c r="M218" t="s">
        <v>215</v>
      </c>
      <c r="N218" t="s">
        <v>227</v>
      </c>
      <c r="O218" t="str">
        <f t="shared" si="30"/>
        <v>PW130011-086-03</v>
      </c>
      <c r="P218" t="s">
        <v>217</v>
      </c>
      <c r="Q218" t="str">
        <f t="shared" si="31"/>
        <v>0</v>
      </c>
      <c r="R218" t="s">
        <v>13</v>
      </c>
    </row>
    <row r="219" spans="1:18" ht="25.15" customHeight="1" x14ac:dyDescent="0.2">
      <c r="C219" t="str">
        <f t="shared" si="25"/>
        <v xml:space="preserve">NMS </v>
      </c>
      <c r="D219" t="str">
        <f t="shared" si="26"/>
        <v/>
      </c>
      <c r="E219" t="str">
        <f t="shared" si="27"/>
        <v>1H12-PL-
1302</v>
      </c>
      <c r="H219" t="str">
        <f t="shared" si="28"/>
        <v>NMSCLI C</v>
      </c>
      <c r="K219" t="str">
        <f t="shared" si="29"/>
        <v>Computer Module A19</v>
      </c>
      <c r="L219" t="s">
        <v>35</v>
      </c>
      <c r="M219" t="s">
        <v>218</v>
      </c>
      <c r="N219" t="s">
        <v>228</v>
      </c>
      <c r="O219" t="str">
        <f t="shared" si="30"/>
        <v>PW130011-087-03</v>
      </c>
      <c r="P219" t="s">
        <v>220</v>
      </c>
      <c r="Q219" t="str">
        <f t="shared" si="31"/>
        <v>0</v>
      </c>
      <c r="R219" t="s">
        <v>13</v>
      </c>
    </row>
    <row r="220" spans="1:18" ht="12" customHeight="1" x14ac:dyDescent="0.2">
      <c r="C220" t="str">
        <f t="shared" si="25"/>
        <v xml:space="preserve">NMS </v>
      </c>
      <c r="D220" t="str">
        <f t="shared" si="26"/>
        <v/>
      </c>
      <c r="E220" t="str">
        <f t="shared" si="27"/>
        <v>1H12-PL-
1302</v>
      </c>
      <c r="H220" t="str">
        <f t="shared" si="28"/>
        <v>NMSCLI C</v>
      </c>
      <c r="K220" t="str">
        <f t="shared" si="29"/>
        <v>Computer Module A19</v>
      </c>
      <c r="O220" t="str">
        <f t="shared" si="30"/>
        <v/>
      </c>
      <c r="Q220" t="str">
        <f t="shared" si="31"/>
        <v/>
      </c>
    </row>
    <row r="221" spans="1:18" ht="25.15" customHeight="1" x14ac:dyDescent="0.2">
      <c r="C221" t="str">
        <f t="shared" si="25"/>
        <v xml:space="preserve">NMS </v>
      </c>
      <c r="D221" t="str">
        <f t="shared" si="26"/>
        <v/>
      </c>
      <c r="E221" t="str">
        <f t="shared" si="27"/>
        <v>1H12-PL-
1302</v>
      </c>
      <c r="H221" t="str">
        <f t="shared" si="28"/>
        <v>NMSCLI C</v>
      </c>
      <c r="J221" t="s">
        <v>39</v>
      </c>
      <c r="K221" t="str">
        <f t="shared" si="29"/>
        <v>Display Control Module A21</v>
      </c>
      <c r="L221" t="s">
        <v>44</v>
      </c>
      <c r="M221" t="s">
        <v>221</v>
      </c>
      <c r="N221" t="s">
        <v>229</v>
      </c>
      <c r="O221" t="str">
        <f t="shared" si="30"/>
        <v>PW120011-021-03</v>
      </c>
      <c r="P221" t="s">
        <v>223</v>
      </c>
      <c r="Q221" t="str">
        <f t="shared" si="31"/>
        <v>0</v>
      </c>
      <c r="R221" t="s">
        <v>13</v>
      </c>
    </row>
    <row r="222" spans="1:18" ht="12" customHeight="1" x14ac:dyDescent="0.2">
      <c r="C222" t="str">
        <f t="shared" si="25"/>
        <v xml:space="preserve">NMS </v>
      </c>
      <c r="D222" t="str">
        <f t="shared" si="26"/>
        <v/>
      </c>
      <c r="E222" t="str">
        <f t="shared" si="27"/>
        <v>1H12-PL-
1302</v>
      </c>
      <c r="H222" t="str">
        <f t="shared" si="28"/>
        <v>NMSCLI C</v>
      </c>
      <c r="K222" t="str">
        <f t="shared" si="29"/>
        <v>Display Control Module A21</v>
      </c>
      <c r="O222" t="str">
        <f t="shared" si="30"/>
        <v/>
      </c>
      <c r="Q222" t="str">
        <f t="shared" si="31"/>
        <v/>
      </c>
    </row>
    <row r="223" spans="1:18" ht="37.15" customHeight="1" x14ac:dyDescent="0.2">
      <c r="A223" t="s">
        <v>64</v>
      </c>
      <c r="B223" t="str">
        <f t="shared" si="32"/>
        <v xml:space="preserve">NMS </v>
      </c>
      <c r="C223" t="str">
        <f t="shared" si="25"/>
        <v xml:space="preserve">NMS </v>
      </c>
      <c r="D223" t="str">
        <f t="shared" si="26"/>
        <v>1H12-PL-
1402</v>
      </c>
      <c r="E223" t="str">
        <f t="shared" si="27"/>
        <v>1H12-PL-
1402</v>
      </c>
      <c r="F223" t="s">
        <v>473</v>
      </c>
      <c r="G223" s="2" t="s">
        <v>523</v>
      </c>
      <c r="H223" t="str">
        <f t="shared" si="28"/>
        <v>NMSCLI D</v>
      </c>
      <c r="J223" t="s">
        <v>30</v>
      </c>
      <c r="K223" t="str">
        <f t="shared" si="29"/>
        <v>Computer Module A19</v>
      </c>
      <c r="L223" t="s">
        <v>31</v>
      </c>
      <c r="M223" t="s">
        <v>215</v>
      </c>
      <c r="N223" t="s">
        <v>230</v>
      </c>
      <c r="O223" t="str">
        <f t="shared" si="30"/>
        <v>PW130011-086-04</v>
      </c>
      <c r="P223" t="s">
        <v>217</v>
      </c>
      <c r="Q223" t="str">
        <f t="shared" si="31"/>
        <v>0</v>
      </c>
      <c r="R223" t="s">
        <v>13</v>
      </c>
    </row>
    <row r="224" spans="1:18" ht="24" customHeight="1" x14ac:dyDescent="0.2">
      <c r="C224" t="str">
        <f t="shared" si="25"/>
        <v xml:space="preserve">NMS </v>
      </c>
      <c r="D224" t="str">
        <f t="shared" si="26"/>
        <v/>
      </c>
      <c r="E224" t="str">
        <f t="shared" si="27"/>
        <v>1H12-PL-
1402</v>
      </c>
      <c r="H224" t="str">
        <f t="shared" si="28"/>
        <v>NMSCLI D</v>
      </c>
      <c r="K224" t="str">
        <f t="shared" si="29"/>
        <v>Computer Module A19</v>
      </c>
      <c r="L224" t="s">
        <v>35</v>
      </c>
      <c r="M224" t="s">
        <v>218</v>
      </c>
      <c r="N224" t="s">
        <v>231</v>
      </c>
      <c r="O224" t="str">
        <f t="shared" si="30"/>
        <v>PW130011-087-04</v>
      </c>
      <c r="P224" t="s">
        <v>220</v>
      </c>
      <c r="Q224" t="str">
        <f t="shared" si="31"/>
        <v>0</v>
      </c>
      <c r="R224" t="s">
        <v>13</v>
      </c>
    </row>
    <row r="225" spans="1:18" ht="12" customHeight="1" x14ac:dyDescent="0.2">
      <c r="C225" t="str">
        <f t="shared" si="25"/>
        <v xml:space="preserve">NMS </v>
      </c>
      <c r="D225" t="str">
        <f t="shared" si="26"/>
        <v/>
      </c>
      <c r="E225" t="str">
        <f t="shared" si="27"/>
        <v>1H12-PL-
1402</v>
      </c>
      <c r="H225" t="str">
        <f t="shared" si="28"/>
        <v>NMSCLI D</v>
      </c>
      <c r="K225" t="str">
        <f t="shared" si="29"/>
        <v>Computer Module A19</v>
      </c>
      <c r="O225" t="str">
        <f t="shared" si="30"/>
        <v/>
      </c>
      <c r="Q225" t="str">
        <f t="shared" si="31"/>
        <v/>
      </c>
    </row>
    <row r="226" spans="1:18" ht="25.15" customHeight="1" x14ac:dyDescent="0.2">
      <c r="C226" t="str">
        <f t="shared" si="25"/>
        <v xml:space="preserve">NMS </v>
      </c>
      <c r="D226" t="str">
        <f t="shared" si="26"/>
        <v/>
      </c>
      <c r="E226" t="str">
        <f t="shared" si="27"/>
        <v>1H12-PL-
1402</v>
      </c>
      <c r="H226" t="str">
        <f t="shared" si="28"/>
        <v>NMSCLI D</v>
      </c>
      <c r="J226" t="s">
        <v>39</v>
      </c>
      <c r="K226" t="str">
        <f t="shared" si="29"/>
        <v>Display Control Module A21</v>
      </c>
      <c r="L226" t="s">
        <v>44</v>
      </c>
      <c r="M226" t="s">
        <v>221</v>
      </c>
      <c r="N226" t="s">
        <v>232</v>
      </c>
      <c r="O226" t="str">
        <f t="shared" si="30"/>
        <v>PW120011-021-04</v>
      </c>
      <c r="P226" t="s">
        <v>223</v>
      </c>
      <c r="Q226" t="str">
        <f t="shared" si="31"/>
        <v>0</v>
      </c>
      <c r="R226" t="s">
        <v>13</v>
      </c>
    </row>
    <row r="227" spans="1:18" ht="12" customHeight="1" x14ac:dyDescent="0.2">
      <c r="C227" t="str">
        <f t="shared" si="25"/>
        <v xml:space="preserve">NMS </v>
      </c>
      <c r="D227" t="str">
        <f t="shared" si="26"/>
        <v/>
      </c>
      <c r="E227" t="str">
        <f t="shared" si="27"/>
        <v>1H12-PL-
1402</v>
      </c>
      <c r="H227" t="str">
        <f t="shared" si="28"/>
        <v>NMSCLI D</v>
      </c>
      <c r="K227" t="str">
        <f t="shared" si="29"/>
        <v>Display Control Module A21</v>
      </c>
      <c r="O227" t="str">
        <f t="shared" si="30"/>
        <v/>
      </c>
      <c r="Q227" t="str">
        <f t="shared" si="31"/>
        <v/>
      </c>
    </row>
    <row r="228" spans="1:18" ht="12" customHeight="1" x14ac:dyDescent="0.2">
      <c r="C228" t="str">
        <f t="shared" si="25"/>
        <v xml:space="preserve">NMS </v>
      </c>
      <c r="D228" t="str">
        <f t="shared" si="26"/>
        <v/>
      </c>
      <c r="E228" t="str">
        <f t="shared" si="27"/>
        <v>1H12-PL-
1402</v>
      </c>
      <c r="H228" t="str">
        <f t="shared" si="28"/>
        <v>NMSCLI D</v>
      </c>
      <c r="K228" t="str">
        <f t="shared" si="29"/>
        <v>Display Control Module A21</v>
      </c>
      <c r="O228" t="str">
        <f t="shared" si="30"/>
        <v/>
      </c>
      <c r="Q228" t="str">
        <f t="shared" si="31"/>
        <v/>
      </c>
    </row>
    <row r="229" spans="1:18" ht="49.15" customHeight="1" x14ac:dyDescent="0.2">
      <c r="A229" s="1" t="s">
        <v>450</v>
      </c>
      <c r="B229" t="str">
        <f t="shared" si="32"/>
        <v xml:space="preserve">ATIP-MRBM </v>
      </c>
      <c r="C229" t="str">
        <f t="shared" si="25"/>
        <v xml:space="preserve">ATIP-MRBM </v>
      </c>
      <c r="D229" t="str">
        <f t="shared" si="26"/>
        <v>1H12-PL-
1034</v>
      </c>
      <c r="E229" t="str">
        <f t="shared" si="27"/>
        <v>1H12-PL-
1034</v>
      </c>
      <c r="F229" t="s">
        <v>474</v>
      </c>
      <c r="G229" s="2" t="s">
        <v>525</v>
      </c>
      <c r="H229" t="str">
        <f t="shared" si="28"/>
        <v>ATCU A</v>
      </c>
      <c r="J229" t="s">
        <v>130</v>
      </c>
      <c r="K229" t="str">
        <f t="shared" si="29"/>
        <v>Display Control Module A15</v>
      </c>
      <c r="L229" t="s">
        <v>44</v>
      </c>
      <c r="M229" t="s">
        <v>233</v>
      </c>
      <c r="N229" t="s">
        <v>234</v>
      </c>
      <c r="O229" t="str">
        <f t="shared" si="30"/>
        <v>N/A *</v>
      </c>
      <c r="P229" t="s">
        <v>235</v>
      </c>
      <c r="Q229" t="str">
        <f t="shared" si="31"/>
        <v>1</v>
      </c>
      <c r="R229" t="s">
        <v>236</v>
      </c>
    </row>
    <row r="230" spans="1:18" ht="12" customHeight="1" x14ac:dyDescent="0.2">
      <c r="C230" t="str">
        <f t="shared" si="25"/>
        <v xml:space="preserve">ATIP-MRBM </v>
      </c>
      <c r="D230" t="str">
        <f t="shared" si="26"/>
        <v/>
      </c>
      <c r="E230" t="str">
        <f t="shared" si="27"/>
        <v>1H12-PL-
1034</v>
      </c>
      <c r="H230" t="str">
        <f t="shared" si="28"/>
        <v>ATCU A</v>
      </c>
      <c r="K230" t="str">
        <f t="shared" si="29"/>
        <v>Display Control Module A15</v>
      </c>
      <c r="O230" t="str">
        <f t="shared" si="30"/>
        <v/>
      </c>
      <c r="Q230" t="str">
        <f t="shared" si="31"/>
        <v/>
      </c>
    </row>
    <row r="231" spans="1:18" ht="25.15" customHeight="1" x14ac:dyDescent="0.2">
      <c r="C231" t="str">
        <f t="shared" si="25"/>
        <v xml:space="preserve">ATIP-MRBM </v>
      </c>
      <c r="D231" t="str">
        <f t="shared" si="26"/>
        <v/>
      </c>
      <c r="E231" t="str">
        <f t="shared" si="27"/>
        <v>1H12-PL-
1034</v>
      </c>
      <c r="H231" t="str">
        <f t="shared" si="28"/>
        <v>ATCU A</v>
      </c>
      <c r="J231" t="s">
        <v>99</v>
      </c>
      <c r="K231" t="str">
        <f t="shared" si="29"/>
        <v>Computer Module A13</v>
      </c>
      <c r="L231" t="s">
        <v>44</v>
      </c>
      <c r="M231" t="s">
        <v>237</v>
      </c>
      <c r="N231" t="s">
        <v>234</v>
      </c>
      <c r="O231" t="str">
        <f t="shared" si="30"/>
        <v>N/A *</v>
      </c>
      <c r="P231" t="s">
        <v>238</v>
      </c>
      <c r="Q231" t="str">
        <f t="shared" si="31"/>
        <v>1</v>
      </c>
      <c r="R231" t="s">
        <v>236</v>
      </c>
    </row>
    <row r="232" spans="1:18" ht="12" customHeight="1" x14ac:dyDescent="0.2">
      <c r="C232" t="str">
        <f t="shared" si="25"/>
        <v xml:space="preserve">ATIP-MRBM </v>
      </c>
      <c r="D232" t="str">
        <f t="shared" si="26"/>
        <v/>
      </c>
      <c r="E232" t="str">
        <f t="shared" si="27"/>
        <v>1H12-PL-
1034</v>
      </c>
      <c r="H232" t="str">
        <f t="shared" si="28"/>
        <v>ATCU A</v>
      </c>
      <c r="K232" t="str">
        <f t="shared" si="29"/>
        <v>Computer Module A13</v>
      </c>
      <c r="L232" t="s">
        <v>110</v>
      </c>
      <c r="M232" t="s">
        <v>239</v>
      </c>
      <c r="N232" t="s">
        <v>234</v>
      </c>
      <c r="O232" t="str">
        <f t="shared" si="30"/>
        <v>N/A *</v>
      </c>
      <c r="P232" t="s">
        <v>240</v>
      </c>
      <c r="Q232" t="str">
        <f t="shared" si="31"/>
        <v>1</v>
      </c>
      <c r="R232" t="s">
        <v>236</v>
      </c>
    </row>
    <row r="233" spans="1:18" ht="12" customHeight="1" x14ac:dyDescent="0.2">
      <c r="C233" t="str">
        <f t="shared" si="25"/>
        <v xml:space="preserve">ATIP-MRBM </v>
      </c>
      <c r="D233" t="str">
        <f t="shared" si="26"/>
        <v/>
      </c>
      <c r="E233" t="str">
        <f t="shared" si="27"/>
        <v>1H12-PL-
1034</v>
      </c>
      <c r="H233" t="str">
        <f t="shared" si="28"/>
        <v>ATCU A</v>
      </c>
      <c r="K233" t="str">
        <f t="shared" si="29"/>
        <v>Computer Module A13</v>
      </c>
      <c r="L233" t="s">
        <v>114</v>
      </c>
      <c r="M233" t="s">
        <v>241</v>
      </c>
      <c r="N233" t="s">
        <v>242</v>
      </c>
      <c r="O233" t="str">
        <f t="shared" si="30"/>
        <v>120011-111-01</v>
      </c>
      <c r="P233" t="s">
        <v>243</v>
      </c>
      <c r="Q233" t="str">
        <f t="shared" si="31"/>
        <v>1</v>
      </c>
      <c r="R233" t="s">
        <v>236</v>
      </c>
    </row>
    <row r="234" spans="1:18" ht="12" customHeight="1" x14ac:dyDescent="0.2">
      <c r="C234" t="str">
        <f t="shared" si="25"/>
        <v xml:space="preserve">ATIP-MRBM </v>
      </c>
      <c r="D234" t="str">
        <f t="shared" si="26"/>
        <v/>
      </c>
      <c r="E234" t="str">
        <f t="shared" si="27"/>
        <v>1H12-PL-
1034</v>
      </c>
      <c r="H234" t="str">
        <f t="shared" si="28"/>
        <v>ATCU A</v>
      </c>
      <c r="K234" t="str">
        <f t="shared" si="29"/>
        <v>Computer Module A13</v>
      </c>
      <c r="L234" t="s">
        <v>118</v>
      </c>
      <c r="M234" t="s">
        <v>244</v>
      </c>
      <c r="N234" t="s">
        <v>245</v>
      </c>
      <c r="O234" t="str">
        <f t="shared" si="30"/>
        <v>120011-112-01</v>
      </c>
      <c r="P234" t="s">
        <v>246</v>
      </c>
      <c r="Q234" t="str">
        <f t="shared" si="31"/>
        <v>1</v>
      </c>
      <c r="R234" t="s">
        <v>236</v>
      </c>
    </row>
    <row r="235" spans="1:18" ht="12" customHeight="1" x14ac:dyDescent="0.2">
      <c r="C235" t="str">
        <f t="shared" si="25"/>
        <v xml:space="preserve">ATIP-MRBM </v>
      </c>
      <c r="D235" t="str">
        <f t="shared" si="26"/>
        <v/>
      </c>
      <c r="E235" t="str">
        <f t="shared" si="27"/>
        <v>1H12-PL-
1034</v>
      </c>
      <c r="H235" t="str">
        <f t="shared" si="28"/>
        <v>ATCU A</v>
      </c>
      <c r="K235" t="str">
        <f t="shared" si="29"/>
        <v>Computer Module A13</v>
      </c>
      <c r="L235" t="s">
        <v>122</v>
      </c>
      <c r="M235" t="s">
        <v>247</v>
      </c>
      <c r="N235" t="s">
        <v>248</v>
      </c>
      <c r="O235" t="str">
        <f t="shared" si="30"/>
        <v>120011-113-01</v>
      </c>
      <c r="P235" t="s">
        <v>249</v>
      </c>
      <c r="Q235" t="str">
        <f t="shared" si="31"/>
        <v>1</v>
      </c>
      <c r="R235" t="s">
        <v>236</v>
      </c>
    </row>
    <row r="236" spans="1:18" ht="12" customHeight="1" x14ac:dyDescent="0.2">
      <c r="C236" t="str">
        <f t="shared" si="25"/>
        <v xml:space="preserve">ATIP-MRBM </v>
      </c>
      <c r="D236" t="str">
        <f t="shared" si="26"/>
        <v/>
      </c>
      <c r="E236" t="str">
        <f t="shared" si="27"/>
        <v>1H12-PL-
1034</v>
      </c>
      <c r="H236" t="str">
        <f t="shared" si="28"/>
        <v>ATCU A</v>
      </c>
      <c r="K236" t="str">
        <f t="shared" si="29"/>
        <v>Computer Module A13</v>
      </c>
      <c r="L236" t="s">
        <v>126</v>
      </c>
      <c r="M236" t="s">
        <v>250</v>
      </c>
      <c r="N236" t="s">
        <v>251</v>
      </c>
      <c r="O236" t="str">
        <f t="shared" si="30"/>
        <v>120011-114-01</v>
      </c>
      <c r="P236" t="s">
        <v>252</v>
      </c>
      <c r="Q236" t="str">
        <f t="shared" si="31"/>
        <v>1</v>
      </c>
      <c r="R236" t="s">
        <v>236</v>
      </c>
    </row>
    <row r="237" spans="1:18" ht="12" customHeight="1" x14ac:dyDescent="0.2">
      <c r="C237" t="str">
        <f t="shared" si="25"/>
        <v xml:space="preserve">ATIP-MRBM </v>
      </c>
      <c r="D237" t="str">
        <f t="shared" si="26"/>
        <v/>
      </c>
      <c r="E237" t="str">
        <f t="shared" si="27"/>
        <v>1H12-PL-
1034</v>
      </c>
      <c r="H237" t="str">
        <f t="shared" si="28"/>
        <v>ATCU A</v>
      </c>
      <c r="K237" t="str">
        <f t="shared" si="29"/>
        <v>Computer Module A13</v>
      </c>
      <c r="O237" t="str">
        <f t="shared" si="30"/>
        <v/>
      </c>
      <c r="Q237" t="str">
        <f t="shared" si="31"/>
        <v/>
      </c>
    </row>
    <row r="238" spans="1:18" ht="12" customHeight="1" x14ac:dyDescent="0.2">
      <c r="C238" t="str">
        <f t="shared" si="25"/>
        <v xml:space="preserve">ATIP-MRBM </v>
      </c>
      <c r="D238" t="str">
        <f t="shared" si="26"/>
        <v/>
      </c>
      <c r="E238" t="str">
        <f t="shared" si="27"/>
        <v>1H12-PL-
1034</v>
      </c>
      <c r="H238" t="str">
        <f t="shared" si="28"/>
        <v>ATCU A</v>
      </c>
      <c r="K238" t="str">
        <f t="shared" si="29"/>
        <v>Computer Module A13</v>
      </c>
      <c r="O238" t="str">
        <f t="shared" si="30"/>
        <v/>
      </c>
      <c r="Q238" t="str">
        <f t="shared" si="31"/>
        <v/>
      </c>
    </row>
    <row r="239" spans="1:18" ht="49.15" customHeight="1" x14ac:dyDescent="0.2">
      <c r="A239" s="1" t="s">
        <v>450</v>
      </c>
      <c r="B239" t="str">
        <f t="shared" si="32"/>
        <v xml:space="preserve">ATIP-MRBM </v>
      </c>
      <c r="C239" t="str">
        <f t="shared" si="25"/>
        <v xml:space="preserve">ATIP-MRBM </v>
      </c>
      <c r="D239" t="str">
        <f t="shared" si="26"/>
        <v>1H12-PL-
1034</v>
      </c>
      <c r="E239" t="str">
        <f t="shared" si="27"/>
        <v>1H12-PL-
1034</v>
      </c>
      <c r="F239" t="s">
        <v>475</v>
      </c>
      <c r="G239" s="2" t="s">
        <v>526</v>
      </c>
      <c r="H239" t="str">
        <f t="shared" si="28"/>
        <v>ATCU B</v>
      </c>
      <c r="J239" t="s">
        <v>130</v>
      </c>
      <c r="K239" t="str">
        <f t="shared" si="29"/>
        <v>Display Control Module A15</v>
      </c>
      <c r="L239" t="s">
        <v>44</v>
      </c>
      <c r="M239" t="s">
        <v>233</v>
      </c>
      <c r="N239" t="s">
        <v>234</v>
      </c>
      <c r="O239" t="str">
        <f t="shared" si="30"/>
        <v>N/A *</v>
      </c>
      <c r="P239" t="s">
        <v>235</v>
      </c>
      <c r="Q239" t="str">
        <f t="shared" si="31"/>
        <v>1</v>
      </c>
      <c r="R239" t="s">
        <v>236</v>
      </c>
    </row>
    <row r="240" spans="1:18" ht="12" customHeight="1" x14ac:dyDescent="0.2">
      <c r="C240" t="str">
        <f t="shared" si="25"/>
        <v xml:space="preserve">ATIP-MRBM </v>
      </c>
      <c r="D240" t="str">
        <f t="shared" si="26"/>
        <v/>
      </c>
      <c r="E240" t="str">
        <f t="shared" si="27"/>
        <v>1H12-PL-
1034</v>
      </c>
      <c r="H240" t="str">
        <f t="shared" si="28"/>
        <v>ATCU B</v>
      </c>
      <c r="K240" t="str">
        <f t="shared" si="29"/>
        <v>Display Control Module A15</v>
      </c>
      <c r="O240" t="str">
        <f t="shared" si="30"/>
        <v/>
      </c>
      <c r="Q240" t="str">
        <f t="shared" si="31"/>
        <v/>
      </c>
    </row>
    <row r="241" spans="1:18" ht="25.15" customHeight="1" x14ac:dyDescent="0.2">
      <c r="C241" t="str">
        <f t="shared" si="25"/>
        <v xml:space="preserve">ATIP-MRBM </v>
      </c>
      <c r="D241" t="str">
        <f t="shared" si="26"/>
        <v/>
      </c>
      <c r="E241" t="str">
        <f t="shared" si="27"/>
        <v>1H12-PL-
1034</v>
      </c>
      <c r="H241" t="str">
        <f t="shared" si="28"/>
        <v>ATCU B</v>
      </c>
      <c r="J241" t="s">
        <v>99</v>
      </c>
      <c r="K241" t="str">
        <f t="shared" si="29"/>
        <v>Computer Module A13</v>
      </c>
      <c r="L241" t="s">
        <v>44</v>
      </c>
      <c r="M241" t="s">
        <v>237</v>
      </c>
      <c r="N241" t="s">
        <v>234</v>
      </c>
      <c r="O241" t="str">
        <f t="shared" si="30"/>
        <v>N/A *</v>
      </c>
      <c r="P241" t="s">
        <v>238</v>
      </c>
      <c r="Q241" t="str">
        <f t="shared" si="31"/>
        <v>1</v>
      </c>
      <c r="R241" t="s">
        <v>236</v>
      </c>
    </row>
    <row r="242" spans="1:18" ht="12" customHeight="1" x14ac:dyDescent="0.2">
      <c r="C242" t="str">
        <f t="shared" si="25"/>
        <v xml:space="preserve">ATIP-MRBM </v>
      </c>
      <c r="D242" t="str">
        <f t="shared" si="26"/>
        <v/>
      </c>
      <c r="E242" t="str">
        <f t="shared" si="27"/>
        <v>1H12-PL-
1034</v>
      </c>
      <c r="H242" t="str">
        <f t="shared" si="28"/>
        <v>ATCU B</v>
      </c>
      <c r="K242" t="str">
        <f t="shared" si="29"/>
        <v>Computer Module A13</v>
      </c>
      <c r="L242" t="s">
        <v>110</v>
      </c>
      <c r="M242" t="s">
        <v>239</v>
      </c>
      <c r="N242" t="s">
        <v>234</v>
      </c>
      <c r="O242" t="str">
        <f t="shared" si="30"/>
        <v>N/A *</v>
      </c>
      <c r="P242" t="s">
        <v>240</v>
      </c>
      <c r="Q242" t="str">
        <f t="shared" si="31"/>
        <v>1</v>
      </c>
      <c r="R242" t="s">
        <v>236</v>
      </c>
    </row>
    <row r="243" spans="1:18" ht="12" customHeight="1" x14ac:dyDescent="0.2">
      <c r="C243" t="str">
        <f t="shared" si="25"/>
        <v xml:space="preserve">ATIP-MRBM </v>
      </c>
      <c r="D243" t="str">
        <f t="shared" si="26"/>
        <v/>
      </c>
      <c r="E243" t="str">
        <f t="shared" si="27"/>
        <v>1H12-PL-
1034</v>
      </c>
      <c r="H243" t="str">
        <f t="shared" si="28"/>
        <v>ATCU B</v>
      </c>
      <c r="K243" t="str">
        <f t="shared" si="29"/>
        <v>Computer Module A13</v>
      </c>
      <c r="L243" t="s">
        <v>114</v>
      </c>
      <c r="M243" t="s">
        <v>241</v>
      </c>
      <c r="N243" t="s">
        <v>253</v>
      </c>
      <c r="O243" t="str">
        <f t="shared" si="30"/>
        <v>120011-111-02</v>
      </c>
      <c r="P243" t="s">
        <v>243</v>
      </c>
      <c r="Q243" t="str">
        <f t="shared" si="31"/>
        <v>1</v>
      </c>
      <c r="R243" t="s">
        <v>236</v>
      </c>
    </row>
    <row r="244" spans="1:18" ht="12" customHeight="1" x14ac:dyDescent="0.2">
      <c r="C244" t="str">
        <f t="shared" si="25"/>
        <v xml:space="preserve">ATIP-MRBM </v>
      </c>
      <c r="D244" t="str">
        <f t="shared" si="26"/>
        <v/>
      </c>
      <c r="E244" t="str">
        <f t="shared" si="27"/>
        <v>1H12-PL-
1034</v>
      </c>
      <c r="H244" t="str">
        <f t="shared" si="28"/>
        <v>ATCU B</v>
      </c>
      <c r="K244" t="str">
        <f t="shared" si="29"/>
        <v>Computer Module A13</v>
      </c>
      <c r="L244" t="s">
        <v>118</v>
      </c>
      <c r="M244" t="s">
        <v>244</v>
      </c>
      <c r="N244" t="s">
        <v>254</v>
      </c>
      <c r="O244" t="str">
        <f t="shared" si="30"/>
        <v>120011-112-02</v>
      </c>
      <c r="P244" t="s">
        <v>246</v>
      </c>
      <c r="Q244" t="str">
        <f t="shared" si="31"/>
        <v>1</v>
      </c>
      <c r="R244" t="s">
        <v>236</v>
      </c>
    </row>
    <row r="245" spans="1:18" ht="12" customHeight="1" x14ac:dyDescent="0.2">
      <c r="C245" t="str">
        <f t="shared" si="25"/>
        <v xml:space="preserve">ATIP-MRBM </v>
      </c>
      <c r="D245" t="str">
        <f t="shared" si="26"/>
        <v/>
      </c>
      <c r="E245" t="str">
        <f t="shared" si="27"/>
        <v>1H12-PL-
1034</v>
      </c>
      <c r="H245" t="str">
        <f t="shared" si="28"/>
        <v>ATCU B</v>
      </c>
      <c r="K245" t="str">
        <f t="shared" si="29"/>
        <v>Computer Module A13</v>
      </c>
      <c r="L245" t="s">
        <v>122</v>
      </c>
      <c r="M245" t="s">
        <v>247</v>
      </c>
      <c r="N245" t="s">
        <v>255</v>
      </c>
      <c r="O245" t="str">
        <f t="shared" si="30"/>
        <v>120011-113-02</v>
      </c>
      <c r="P245" t="s">
        <v>249</v>
      </c>
      <c r="Q245" t="str">
        <f t="shared" si="31"/>
        <v>1</v>
      </c>
      <c r="R245" t="s">
        <v>236</v>
      </c>
    </row>
    <row r="246" spans="1:18" ht="12" customHeight="1" x14ac:dyDescent="0.2">
      <c r="C246" t="str">
        <f t="shared" si="25"/>
        <v xml:space="preserve">ATIP-MRBM </v>
      </c>
      <c r="D246" t="str">
        <f t="shared" si="26"/>
        <v/>
      </c>
      <c r="E246" t="str">
        <f t="shared" si="27"/>
        <v>1H12-PL-
1034</v>
      </c>
      <c r="H246" t="str">
        <f t="shared" si="28"/>
        <v>ATCU B</v>
      </c>
      <c r="K246" t="str">
        <f t="shared" si="29"/>
        <v>Computer Module A13</v>
      </c>
      <c r="L246" t="s">
        <v>126</v>
      </c>
      <c r="M246" t="s">
        <v>250</v>
      </c>
      <c r="N246" t="s">
        <v>256</v>
      </c>
      <c r="O246" t="str">
        <f t="shared" si="30"/>
        <v>120011-114-02</v>
      </c>
      <c r="P246" t="s">
        <v>252</v>
      </c>
      <c r="Q246" t="str">
        <f t="shared" si="31"/>
        <v>1</v>
      </c>
      <c r="R246" t="s">
        <v>236</v>
      </c>
    </row>
    <row r="247" spans="1:18" ht="12" customHeight="1" x14ac:dyDescent="0.2">
      <c r="C247" t="str">
        <f t="shared" si="25"/>
        <v xml:space="preserve">ATIP-MRBM </v>
      </c>
      <c r="D247" t="str">
        <f t="shared" si="26"/>
        <v/>
      </c>
      <c r="E247" t="str">
        <f t="shared" si="27"/>
        <v>1H12-PL-
1034</v>
      </c>
      <c r="H247" t="str">
        <f t="shared" si="28"/>
        <v>ATCU B</v>
      </c>
      <c r="K247" t="str">
        <f t="shared" si="29"/>
        <v>Computer Module A13</v>
      </c>
      <c r="O247" t="str">
        <f t="shared" si="30"/>
        <v/>
      </c>
      <c r="Q247" t="str">
        <f t="shared" si="31"/>
        <v/>
      </c>
    </row>
    <row r="248" spans="1:18" ht="12" customHeight="1" x14ac:dyDescent="0.2">
      <c r="C248" t="str">
        <f t="shared" si="25"/>
        <v xml:space="preserve">ATIP-MRBM </v>
      </c>
      <c r="D248" t="str">
        <f t="shared" si="26"/>
        <v/>
      </c>
      <c r="E248" t="str">
        <f t="shared" si="27"/>
        <v>1H12-PL-
1034</v>
      </c>
      <c r="H248" t="str">
        <f t="shared" si="28"/>
        <v>ATCU B</v>
      </c>
      <c r="K248" t="str">
        <f t="shared" si="29"/>
        <v>Computer Module A13</v>
      </c>
      <c r="O248" t="str">
        <f t="shared" si="30"/>
        <v/>
      </c>
      <c r="Q248" t="str">
        <f t="shared" si="31"/>
        <v/>
      </c>
    </row>
    <row r="249" spans="1:18" ht="49.15" customHeight="1" x14ac:dyDescent="0.2">
      <c r="A249" s="1" t="s">
        <v>450</v>
      </c>
      <c r="B249" t="str">
        <f t="shared" si="32"/>
        <v xml:space="preserve">ATIP-MRBM </v>
      </c>
      <c r="C249" t="str">
        <f t="shared" si="25"/>
        <v xml:space="preserve">ATIP-MRBM </v>
      </c>
      <c r="D249" t="str">
        <f t="shared" si="26"/>
        <v>1H12-PL-
1034</v>
      </c>
      <c r="E249" t="str">
        <f t="shared" si="27"/>
        <v>1H12-PL-
1034</v>
      </c>
      <c r="F249" t="s">
        <v>476</v>
      </c>
      <c r="G249" s="2" t="s">
        <v>527</v>
      </c>
      <c r="H249" t="str">
        <f t="shared" si="28"/>
        <v>ATCU C</v>
      </c>
      <c r="J249" t="s">
        <v>130</v>
      </c>
      <c r="K249" t="str">
        <f t="shared" si="29"/>
        <v>Display Control Module A15</v>
      </c>
      <c r="L249" t="s">
        <v>44</v>
      </c>
      <c r="M249" t="s">
        <v>233</v>
      </c>
      <c r="N249" t="s">
        <v>234</v>
      </c>
      <c r="O249" t="str">
        <f t="shared" si="30"/>
        <v>N/A *</v>
      </c>
      <c r="P249" t="s">
        <v>235</v>
      </c>
      <c r="Q249" t="str">
        <f t="shared" si="31"/>
        <v>1</v>
      </c>
      <c r="R249" t="s">
        <v>236</v>
      </c>
    </row>
    <row r="250" spans="1:18" ht="12" customHeight="1" x14ac:dyDescent="0.2">
      <c r="C250" t="str">
        <f t="shared" si="25"/>
        <v xml:space="preserve">ATIP-MRBM </v>
      </c>
      <c r="D250" t="str">
        <f t="shared" si="26"/>
        <v/>
      </c>
      <c r="E250" t="str">
        <f t="shared" si="27"/>
        <v>1H12-PL-
1034</v>
      </c>
      <c r="H250" t="str">
        <f t="shared" si="28"/>
        <v>ATCU C</v>
      </c>
      <c r="K250" t="str">
        <f t="shared" si="29"/>
        <v>Display Control Module A15</v>
      </c>
      <c r="O250" t="str">
        <f t="shared" si="30"/>
        <v/>
      </c>
      <c r="Q250" t="str">
        <f t="shared" si="31"/>
        <v/>
      </c>
    </row>
    <row r="251" spans="1:18" ht="25.15" customHeight="1" x14ac:dyDescent="0.2">
      <c r="C251" t="str">
        <f t="shared" si="25"/>
        <v xml:space="preserve">ATIP-MRBM </v>
      </c>
      <c r="D251" t="str">
        <f t="shared" si="26"/>
        <v/>
      </c>
      <c r="E251" t="str">
        <f t="shared" si="27"/>
        <v>1H12-PL-
1034</v>
      </c>
      <c r="H251" t="str">
        <f t="shared" si="28"/>
        <v>ATCU C</v>
      </c>
      <c r="J251" t="s">
        <v>99</v>
      </c>
      <c r="K251" t="str">
        <f t="shared" si="29"/>
        <v>Computer Module A13</v>
      </c>
      <c r="L251" t="s">
        <v>44</v>
      </c>
      <c r="M251" t="s">
        <v>237</v>
      </c>
      <c r="N251" t="s">
        <v>234</v>
      </c>
      <c r="O251" t="str">
        <f t="shared" si="30"/>
        <v>N/A *</v>
      </c>
      <c r="P251" t="s">
        <v>238</v>
      </c>
      <c r="Q251" t="str">
        <f t="shared" si="31"/>
        <v>1</v>
      </c>
      <c r="R251" t="s">
        <v>236</v>
      </c>
    </row>
    <row r="252" spans="1:18" ht="12" customHeight="1" x14ac:dyDescent="0.2">
      <c r="C252" t="str">
        <f t="shared" si="25"/>
        <v xml:space="preserve">ATIP-MRBM </v>
      </c>
      <c r="D252" t="str">
        <f t="shared" si="26"/>
        <v/>
      </c>
      <c r="E252" t="str">
        <f t="shared" si="27"/>
        <v>1H12-PL-
1034</v>
      </c>
      <c r="H252" t="str">
        <f t="shared" si="28"/>
        <v>ATCU C</v>
      </c>
      <c r="K252" t="str">
        <f t="shared" si="29"/>
        <v>Computer Module A13</v>
      </c>
      <c r="L252" t="s">
        <v>110</v>
      </c>
      <c r="M252" t="s">
        <v>239</v>
      </c>
      <c r="N252" t="s">
        <v>234</v>
      </c>
      <c r="O252" t="str">
        <f t="shared" si="30"/>
        <v>N/A *</v>
      </c>
      <c r="P252" t="s">
        <v>240</v>
      </c>
      <c r="Q252" t="str">
        <f t="shared" si="31"/>
        <v>1</v>
      </c>
      <c r="R252" t="s">
        <v>236</v>
      </c>
    </row>
    <row r="253" spans="1:18" ht="19.899999999999999" customHeight="1" x14ac:dyDescent="0.2">
      <c r="C253" t="str">
        <f t="shared" si="25"/>
        <v xml:space="preserve">ATIP-MRBM </v>
      </c>
      <c r="D253" t="str">
        <f t="shared" si="26"/>
        <v/>
      </c>
      <c r="E253" t="str">
        <f t="shared" si="27"/>
        <v>1H12-PL-
1034</v>
      </c>
      <c r="H253" t="str">
        <f t="shared" si="28"/>
        <v>ATCU C</v>
      </c>
      <c r="K253" t="str">
        <f t="shared" si="29"/>
        <v>Computer Module A13</v>
      </c>
      <c r="L253" t="s">
        <v>114</v>
      </c>
      <c r="M253" t="s">
        <v>241</v>
      </c>
      <c r="N253" t="s">
        <v>257</v>
      </c>
      <c r="O253" t="str">
        <f t="shared" si="30"/>
        <v>120011-111-03</v>
      </c>
      <c r="P253" t="s">
        <v>243</v>
      </c>
      <c r="Q253" t="str">
        <f t="shared" si="31"/>
        <v>1</v>
      </c>
      <c r="R253" t="s">
        <v>236</v>
      </c>
    </row>
    <row r="254" spans="1:18" ht="12" customHeight="1" x14ac:dyDescent="0.2">
      <c r="C254" t="str">
        <f t="shared" si="25"/>
        <v xml:space="preserve">ATIP-MRBM </v>
      </c>
      <c r="D254" t="str">
        <f t="shared" si="26"/>
        <v/>
      </c>
      <c r="E254" t="str">
        <f t="shared" si="27"/>
        <v>1H12-PL-
1034</v>
      </c>
      <c r="H254" t="str">
        <f t="shared" si="28"/>
        <v>ATCU C</v>
      </c>
      <c r="K254" t="str">
        <f t="shared" si="29"/>
        <v>Computer Module A13</v>
      </c>
      <c r="L254" t="s">
        <v>118</v>
      </c>
      <c r="M254" t="s">
        <v>244</v>
      </c>
      <c r="N254" t="s">
        <v>258</v>
      </c>
      <c r="O254" t="str">
        <f t="shared" si="30"/>
        <v>120011-112-03</v>
      </c>
      <c r="P254" t="s">
        <v>246</v>
      </c>
      <c r="Q254" t="str">
        <f t="shared" si="31"/>
        <v>1</v>
      </c>
      <c r="R254" t="s">
        <v>236</v>
      </c>
    </row>
    <row r="255" spans="1:18" ht="12" customHeight="1" x14ac:dyDescent="0.2">
      <c r="C255" t="str">
        <f t="shared" si="25"/>
        <v xml:space="preserve">ATIP-MRBM </v>
      </c>
      <c r="D255" t="str">
        <f t="shared" si="26"/>
        <v/>
      </c>
      <c r="E255" t="str">
        <f t="shared" si="27"/>
        <v>1H12-PL-
1034</v>
      </c>
      <c r="H255" t="str">
        <f t="shared" si="28"/>
        <v>ATCU C</v>
      </c>
      <c r="K255" t="str">
        <f t="shared" si="29"/>
        <v>Computer Module A13</v>
      </c>
      <c r="L255" t="s">
        <v>122</v>
      </c>
      <c r="M255" t="s">
        <v>247</v>
      </c>
      <c r="N255" t="s">
        <v>259</v>
      </c>
      <c r="O255" t="str">
        <f t="shared" si="30"/>
        <v>120011-113-03</v>
      </c>
      <c r="P255" t="s">
        <v>249</v>
      </c>
      <c r="Q255" t="str">
        <f t="shared" si="31"/>
        <v>1</v>
      </c>
      <c r="R255" t="s">
        <v>236</v>
      </c>
    </row>
    <row r="256" spans="1:18" ht="12" customHeight="1" x14ac:dyDescent="0.2">
      <c r="C256" t="str">
        <f t="shared" si="25"/>
        <v xml:space="preserve">ATIP-MRBM </v>
      </c>
      <c r="D256" t="str">
        <f t="shared" si="26"/>
        <v/>
      </c>
      <c r="E256" t="str">
        <f t="shared" si="27"/>
        <v>1H12-PL-
1034</v>
      </c>
      <c r="H256" t="str">
        <f t="shared" si="28"/>
        <v>ATCU C</v>
      </c>
      <c r="K256" t="str">
        <f t="shared" si="29"/>
        <v>Computer Module A13</v>
      </c>
      <c r="L256" t="s">
        <v>126</v>
      </c>
      <c r="M256" t="s">
        <v>250</v>
      </c>
      <c r="N256" t="s">
        <v>260</v>
      </c>
      <c r="O256" t="str">
        <f t="shared" si="30"/>
        <v>120011-114-03</v>
      </c>
      <c r="P256" t="s">
        <v>252</v>
      </c>
      <c r="Q256" t="str">
        <f t="shared" si="31"/>
        <v>1</v>
      </c>
      <c r="R256" t="s">
        <v>236</v>
      </c>
    </row>
    <row r="257" spans="3:18" ht="12" customHeight="1" x14ac:dyDescent="0.2">
      <c r="C257" t="str">
        <f t="shared" si="25"/>
        <v xml:space="preserve">ATIP-MRBM </v>
      </c>
      <c r="D257" t="str">
        <f t="shared" si="26"/>
        <v/>
      </c>
      <c r="E257" t="str">
        <f t="shared" si="27"/>
        <v>1H12-PL-
1034</v>
      </c>
      <c r="H257" t="str">
        <f t="shared" si="28"/>
        <v>ATCU C</v>
      </c>
      <c r="K257" t="str">
        <f t="shared" si="29"/>
        <v>Computer Module A13</v>
      </c>
      <c r="O257" t="str">
        <f t="shared" si="30"/>
        <v/>
      </c>
      <c r="Q257" t="str">
        <f t="shared" si="31"/>
        <v/>
      </c>
    </row>
    <row r="258" spans="3:18" ht="12" customHeight="1" x14ac:dyDescent="0.2">
      <c r="C258" t="str">
        <f t="shared" ref="C258:C321" si="33">IF(B258="",C257,B258)</f>
        <v xml:space="preserve">ATIP-MRBM </v>
      </c>
      <c r="D258" t="str">
        <f t="shared" si="26"/>
        <v/>
      </c>
      <c r="E258" t="str">
        <f t="shared" si="27"/>
        <v>1H12-PL-
1034</v>
      </c>
      <c r="H258" t="str">
        <f t="shared" si="28"/>
        <v>ATCU C</v>
      </c>
      <c r="K258" t="str">
        <f t="shared" si="29"/>
        <v>Computer Module A13</v>
      </c>
      <c r="O258" t="str">
        <f t="shared" si="30"/>
        <v/>
      </c>
      <c r="Q258" t="str">
        <f t="shared" si="31"/>
        <v/>
      </c>
    </row>
    <row r="259" spans="3:18" ht="37.15" customHeight="1" x14ac:dyDescent="0.2">
      <c r="C259" t="str">
        <f t="shared" si="33"/>
        <v xml:space="preserve">ATIP-MRBM </v>
      </c>
      <c r="D259" t="str">
        <f t="shared" ref="D259:D322" si="34">RIGHT(A259,13)</f>
        <v/>
      </c>
      <c r="E259" t="str">
        <f t="shared" ref="E259:E322" si="35">IF(D259="",E258,D259)</f>
        <v>1H12-PL-
1034</v>
      </c>
      <c r="F259" t="s">
        <v>477</v>
      </c>
      <c r="G259" s="2" t="s">
        <v>528</v>
      </c>
      <c r="H259" t="str">
        <f t="shared" ref="H259:H322" si="36">IF(G259="",H258,G259)</f>
        <v>MSLRM A</v>
      </c>
      <c r="J259" t="s">
        <v>130</v>
      </c>
      <c r="K259" t="str">
        <f t="shared" ref="K259:K322" si="37">IF(J259="",K258,J259)</f>
        <v>Display Control Module A15</v>
      </c>
      <c r="L259" t="s">
        <v>44</v>
      </c>
      <c r="M259" t="s">
        <v>261</v>
      </c>
      <c r="N259" t="s">
        <v>262</v>
      </c>
      <c r="O259" t="str">
        <f t="shared" ref="O259:O322" si="38">SUBSTITUTE(N259,"- ","-")</f>
        <v>02027190T1A-
002</v>
      </c>
      <c r="P259" t="s">
        <v>263</v>
      </c>
      <c r="Q259" t="str">
        <f t="shared" ref="Q259:Q322" si="39">RIGHT(R259,1)</f>
        <v>0</v>
      </c>
      <c r="R259" t="s">
        <v>264</v>
      </c>
    </row>
    <row r="260" spans="3:18" ht="25.15" customHeight="1" x14ac:dyDescent="0.2">
      <c r="C260" t="str">
        <f t="shared" si="33"/>
        <v xml:space="preserve">ATIP-MRBM </v>
      </c>
      <c r="D260" t="str">
        <f t="shared" si="34"/>
        <v/>
      </c>
      <c r="E260" t="str">
        <f t="shared" si="35"/>
        <v>1H12-PL-
1034</v>
      </c>
      <c r="H260" t="str">
        <f t="shared" si="36"/>
        <v>MSLRM A</v>
      </c>
      <c r="J260" t="s">
        <v>99</v>
      </c>
      <c r="K260" t="str">
        <f t="shared" si="37"/>
        <v>Computer Module A13</v>
      </c>
      <c r="L260" t="s">
        <v>44</v>
      </c>
      <c r="M260" t="s">
        <v>265</v>
      </c>
      <c r="N260" t="s">
        <v>262</v>
      </c>
      <c r="O260" t="str">
        <f t="shared" si="38"/>
        <v>02027190T1A-
002</v>
      </c>
      <c r="P260" t="s">
        <v>266</v>
      </c>
      <c r="Q260" t="str">
        <f t="shared" si="39"/>
        <v>0</v>
      </c>
      <c r="R260" t="s">
        <v>264</v>
      </c>
    </row>
    <row r="261" spans="3:18" ht="25.15" customHeight="1" x14ac:dyDescent="0.2">
      <c r="C261" t="str">
        <f t="shared" si="33"/>
        <v xml:space="preserve">ATIP-MRBM </v>
      </c>
      <c r="D261" t="str">
        <f t="shared" si="34"/>
        <v/>
      </c>
      <c r="E261" t="str">
        <f t="shared" si="35"/>
        <v>1H12-PL-
1034</v>
      </c>
      <c r="H261" t="str">
        <f t="shared" si="36"/>
        <v>MSLRM A</v>
      </c>
      <c r="K261" t="str">
        <f t="shared" si="37"/>
        <v>Computer Module A13</v>
      </c>
      <c r="L261" t="s">
        <v>110</v>
      </c>
      <c r="M261" t="s">
        <v>267</v>
      </c>
      <c r="N261" t="s">
        <v>262</v>
      </c>
      <c r="O261" t="str">
        <f t="shared" si="38"/>
        <v>02027190T1A-
002</v>
      </c>
      <c r="P261" t="s">
        <v>268</v>
      </c>
      <c r="Q261" t="str">
        <f t="shared" si="39"/>
        <v>0</v>
      </c>
      <c r="R261" t="s">
        <v>264</v>
      </c>
    </row>
    <row r="262" spans="3:18" ht="25.15" customHeight="1" x14ac:dyDescent="0.2">
      <c r="C262" t="str">
        <f t="shared" si="33"/>
        <v xml:space="preserve">ATIP-MRBM </v>
      </c>
      <c r="D262" t="str">
        <f t="shared" si="34"/>
        <v/>
      </c>
      <c r="E262" t="str">
        <f t="shared" si="35"/>
        <v>1H12-PL-
1034</v>
      </c>
      <c r="H262" t="str">
        <f t="shared" si="36"/>
        <v>MSLRM A</v>
      </c>
      <c r="K262" t="str">
        <f t="shared" si="37"/>
        <v>Computer Module A13</v>
      </c>
      <c r="L262" t="s">
        <v>114</v>
      </c>
      <c r="M262" t="s">
        <v>269</v>
      </c>
      <c r="N262" t="s">
        <v>262</v>
      </c>
      <c r="O262" t="str">
        <f t="shared" si="38"/>
        <v>02027190T1A-
002</v>
      </c>
      <c r="P262" t="s">
        <v>270</v>
      </c>
      <c r="Q262" t="str">
        <f t="shared" si="39"/>
        <v>0</v>
      </c>
      <c r="R262" t="s">
        <v>264</v>
      </c>
    </row>
    <row r="263" spans="3:18" ht="25.15" customHeight="1" x14ac:dyDescent="0.2">
      <c r="C263" t="str">
        <f t="shared" si="33"/>
        <v xml:space="preserve">ATIP-MRBM </v>
      </c>
      <c r="D263" t="str">
        <f t="shared" si="34"/>
        <v/>
      </c>
      <c r="E263" t="str">
        <f t="shared" si="35"/>
        <v>1H12-PL-
1034</v>
      </c>
      <c r="H263" t="str">
        <f t="shared" si="36"/>
        <v>MSLRM A</v>
      </c>
      <c r="K263" t="str">
        <f t="shared" si="37"/>
        <v>Computer Module A13</v>
      </c>
      <c r="L263" t="s">
        <v>118</v>
      </c>
      <c r="M263" t="s">
        <v>271</v>
      </c>
      <c r="N263" t="s">
        <v>262</v>
      </c>
      <c r="O263" t="str">
        <f t="shared" si="38"/>
        <v>02027190T1A-
002</v>
      </c>
      <c r="P263" t="s">
        <v>272</v>
      </c>
      <c r="Q263" t="str">
        <f t="shared" si="39"/>
        <v>0</v>
      </c>
      <c r="R263" t="s">
        <v>264</v>
      </c>
    </row>
    <row r="264" spans="3:18" ht="25.15" customHeight="1" x14ac:dyDescent="0.2">
      <c r="C264" t="str">
        <f t="shared" si="33"/>
        <v xml:space="preserve">ATIP-MRBM </v>
      </c>
      <c r="D264" t="str">
        <f t="shared" si="34"/>
        <v/>
      </c>
      <c r="E264" t="str">
        <f t="shared" si="35"/>
        <v>1H12-PL-
1034</v>
      </c>
      <c r="H264" t="str">
        <f t="shared" si="36"/>
        <v>MSLRM A</v>
      </c>
      <c r="K264" t="str">
        <f t="shared" si="37"/>
        <v>Computer Module A13</v>
      </c>
      <c r="L264" t="s">
        <v>122</v>
      </c>
      <c r="M264" t="s">
        <v>273</v>
      </c>
      <c r="N264" t="s">
        <v>262</v>
      </c>
      <c r="O264" t="str">
        <f t="shared" si="38"/>
        <v>02027190T1A-
002</v>
      </c>
      <c r="P264" t="s">
        <v>274</v>
      </c>
      <c r="Q264" t="str">
        <f t="shared" si="39"/>
        <v>0</v>
      </c>
      <c r="R264" t="s">
        <v>264</v>
      </c>
    </row>
    <row r="265" spans="3:18" ht="25.15" customHeight="1" x14ac:dyDescent="0.2">
      <c r="C265" t="str">
        <f t="shared" si="33"/>
        <v xml:space="preserve">ATIP-MRBM </v>
      </c>
      <c r="D265" t="str">
        <f t="shared" si="34"/>
        <v/>
      </c>
      <c r="E265" t="str">
        <f t="shared" si="35"/>
        <v>1H12-PL-
1034</v>
      </c>
      <c r="H265" t="str">
        <f t="shared" si="36"/>
        <v>MSLRM A</v>
      </c>
      <c r="K265" t="str">
        <f t="shared" si="37"/>
        <v>Computer Module A13</v>
      </c>
      <c r="L265" t="s">
        <v>126</v>
      </c>
      <c r="M265" t="s">
        <v>275</v>
      </c>
      <c r="N265" t="s">
        <v>262</v>
      </c>
      <c r="O265" t="str">
        <f t="shared" si="38"/>
        <v>02027190T1A-
002</v>
      </c>
      <c r="P265" t="s">
        <v>276</v>
      </c>
      <c r="Q265" t="str">
        <f t="shared" si="39"/>
        <v>0</v>
      </c>
      <c r="R265" t="s">
        <v>264</v>
      </c>
    </row>
    <row r="266" spans="3:18" ht="12" customHeight="1" x14ac:dyDescent="0.2">
      <c r="C266" t="str">
        <f t="shared" si="33"/>
        <v xml:space="preserve">ATIP-MRBM </v>
      </c>
      <c r="D266" t="str">
        <f t="shared" si="34"/>
        <v/>
      </c>
      <c r="E266" t="str">
        <f t="shared" si="35"/>
        <v>1H12-PL-
1034</v>
      </c>
      <c r="H266" t="str">
        <f t="shared" si="36"/>
        <v>MSLRM A</v>
      </c>
      <c r="K266" t="str">
        <f t="shared" si="37"/>
        <v>Computer Module A13</v>
      </c>
      <c r="O266" t="str">
        <f t="shared" si="38"/>
        <v/>
      </c>
      <c r="Q266" t="str">
        <f t="shared" si="39"/>
        <v/>
      </c>
    </row>
    <row r="267" spans="3:18" ht="37.15" customHeight="1" x14ac:dyDescent="0.2">
      <c r="C267" t="str">
        <f t="shared" si="33"/>
        <v xml:space="preserve">ATIP-MRBM </v>
      </c>
      <c r="D267" t="str">
        <f t="shared" si="34"/>
        <v/>
      </c>
      <c r="E267" t="str">
        <f t="shared" si="35"/>
        <v>1H12-PL-
1034</v>
      </c>
      <c r="F267" t="s">
        <v>478</v>
      </c>
      <c r="G267" s="2" t="s">
        <v>529</v>
      </c>
      <c r="H267" t="str">
        <f t="shared" si="36"/>
        <v>HCWLRM A</v>
      </c>
      <c r="J267" t="s">
        <v>130</v>
      </c>
      <c r="K267" t="str">
        <f t="shared" si="37"/>
        <v>Display Control Module A15</v>
      </c>
      <c r="L267" t="s">
        <v>44</v>
      </c>
      <c r="M267" t="s">
        <v>261</v>
      </c>
      <c r="N267" t="s">
        <v>277</v>
      </c>
      <c r="O267" t="str">
        <f t="shared" si="38"/>
        <v>02027190T1A-
003</v>
      </c>
      <c r="P267" t="s">
        <v>263</v>
      </c>
      <c r="Q267" t="str">
        <f t="shared" si="39"/>
        <v>0</v>
      </c>
      <c r="R267" t="s">
        <v>264</v>
      </c>
    </row>
    <row r="268" spans="3:18" ht="25.15" customHeight="1" x14ac:dyDescent="0.2">
      <c r="C268" t="str">
        <f t="shared" si="33"/>
        <v xml:space="preserve">ATIP-MRBM </v>
      </c>
      <c r="D268" t="str">
        <f t="shared" si="34"/>
        <v/>
      </c>
      <c r="E268" t="str">
        <f t="shared" si="35"/>
        <v>1H12-PL-
1034</v>
      </c>
      <c r="H268" t="str">
        <f t="shared" si="36"/>
        <v>HCWLRM A</v>
      </c>
      <c r="J268" t="s">
        <v>99</v>
      </c>
      <c r="K268" t="str">
        <f t="shared" si="37"/>
        <v>Computer Module A13</v>
      </c>
      <c r="L268" t="s">
        <v>44</v>
      </c>
      <c r="M268" t="s">
        <v>265</v>
      </c>
      <c r="N268" t="s">
        <v>277</v>
      </c>
      <c r="O268" t="str">
        <f t="shared" si="38"/>
        <v>02027190T1A-
003</v>
      </c>
      <c r="P268" t="s">
        <v>266</v>
      </c>
      <c r="Q268" t="str">
        <f t="shared" si="39"/>
        <v>0</v>
      </c>
      <c r="R268" t="s">
        <v>264</v>
      </c>
    </row>
    <row r="269" spans="3:18" ht="25.15" customHeight="1" x14ac:dyDescent="0.2">
      <c r="C269" t="str">
        <f t="shared" si="33"/>
        <v xml:space="preserve">ATIP-MRBM </v>
      </c>
      <c r="D269" t="str">
        <f t="shared" si="34"/>
        <v/>
      </c>
      <c r="E269" t="str">
        <f t="shared" si="35"/>
        <v>1H12-PL-
1034</v>
      </c>
      <c r="H269" t="str">
        <f t="shared" si="36"/>
        <v>HCWLRM A</v>
      </c>
      <c r="K269" t="str">
        <f t="shared" si="37"/>
        <v>Computer Module A13</v>
      </c>
      <c r="L269" t="s">
        <v>110</v>
      </c>
      <c r="M269" t="s">
        <v>267</v>
      </c>
      <c r="N269" t="s">
        <v>277</v>
      </c>
      <c r="O269" t="str">
        <f t="shared" si="38"/>
        <v>02027190T1A-
003</v>
      </c>
      <c r="P269" t="s">
        <v>268</v>
      </c>
      <c r="Q269" t="str">
        <f t="shared" si="39"/>
        <v>0</v>
      </c>
      <c r="R269" t="s">
        <v>264</v>
      </c>
    </row>
    <row r="270" spans="3:18" ht="25.15" customHeight="1" x14ac:dyDescent="0.2">
      <c r="C270" t="str">
        <f t="shared" si="33"/>
        <v xml:space="preserve">ATIP-MRBM </v>
      </c>
      <c r="D270" t="str">
        <f t="shared" si="34"/>
        <v/>
      </c>
      <c r="E270" t="str">
        <f t="shared" si="35"/>
        <v>1H12-PL-
1034</v>
      </c>
      <c r="H270" t="str">
        <f t="shared" si="36"/>
        <v>HCWLRM A</v>
      </c>
      <c r="K270" t="str">
        <f t="shared" si="37"/>
        <v>Computer Module A13</v>
      </c>
      <c r="L270" t="s">
        <v>114</v>
      </c>
      <c r="M270" t="s">
        <v>269</v>
      </c>
      <c r="N270" t="s">
        <v>277</v>
      </c>
      <c r="O270" t="str">
        <f t="shared" si="38"/>
        <v>02027190T1A-
003</v>
      </c>
      <c r="P270" t="s">
        <v>270</v>
      </c>
      <c r="Q270" t="str">
        <f t="shared" si="39"/>
        <v>0</v>
      </c>
      <c r="R270" t="s">
        <v>264</v>
      </c>
    </row>
    <row r="271" spans="3:18" ht="25.15" customHeight="1" x14ac:dyDescent="0.2">
      <c r="C271" t="str">
        <f t="shared" si="33"/>
        <v xml:space="preserve">ATIP-MRBM </v>
      </c>
      <c r="D271" t="str">
        <f t="shared" si="34"/>
        <v/>
      </c>
      <c r="E271" t="str">
        <f t="shared" si="35"/>
        <v>1H12-PL-
1034</v>
      </c>
      <c r="H271" t="str">
        <f t="shared" si="36"/>
        <v>HCWLRM A</v>
      </c>
      <c r="K271" t="str">
        <f t="shared" si="37"/>
        <v>Computer Module A13</v>
      </c>
      <c r="L271" t="s">
        <v>118</v>
      </c>
      <c r="M271" t="s">
        <v>271</v>
      </c>
      <c r="N271" t="s">
        <v>277</v>
      </c>
      <c r="O271" t="str">
        <f t="shared" si="38"/>
        <v>02027190T1A-
003</v>
      </c>
      <c r="P271" t="s">
        <v>272</v>
      </c>
      <c r="Q271" t="str">
        <f t="shared" si="39"/>
        <v>0</v>
      </c>
      <c r="R271" t="s">
        <v>264</v>
      </c>
    </row>
    <row r="272" spans="3:18" ht="24" customHeight="1" x14ac:dyDescent="0.2">
      <c r="C272" t="str">
        <f t="shared" si="33"/>
        <v xml:space="preserve">ATIP-MRBM </v>
      </c>
      <c r="D272" t="str">
        <f t="shared" si="34"/>
        <v/>
      </c>
      <c r="E272" t="str">
        <f t="shared" si="35"/>
        <v>1H12-PL-
1034</v>
      </c>
      <c r="H272" t="str">
        <f t="shared" si="36"/>
        <v>HCWLRM A</v>
      </c>
      <c r="K272" t="str">
        <f t="shared" si="37"/>
        <v>Computer Module A13</v>
      </c>
      <c r="L272" t="s">
        <v>122</v>
      </c>
      <c r="M272" t="s">
        <v>273</v>
      </c>
      <c r="N272" t="s">
        <v>277</v>
      </c>
      <c r="O272" t="str">
        <f t="shared" si="38"/>
        <v>02027190T1A-
003</v>
      </c>
      <c r="P272" t="s">
        <v>274</v>
      </c>
      <c r="Q272" t="str">
        <f t="shared" si="39"/>
        <v>0</v>
      </c>
      <c r="R272" t="s">
        <v>264</v>
      </c>
    </row>
    <row r="273" spans="3:18" ht="25.15" customHeight="1" x14ac:dyDescent="0.2">
      <c r="C273" t="str">
        <f t="shared" si="33"/>
        <v xml:space="preserve">ATIP-MRBM </v>
      </c>
      <c r="D273" t="str">
        <f t="shared" si="34"/>
        <v/>
      </c>
      <c r="E273" t="str">
        <f t="shared" si="35"/>
        <v>1H12-PL-
1034</v>
      </c>
      <c r="H273" t="str">
        <f t="shared" si="36"/>
        <v>HCWLRM A</v>
      </c>
      <c r="K273" t="str">
        <f t="shared" si="37"/>
        <v>Computer Module A13</v>
      </c>
      <c r="L273" t="s">
        <v>126</v>
      </c>
      <c r="M273" t="s">
        <v>275</v>
      </c>
      <c r="N273" t="s">
        <v>277</v>
      </c>
      <c r="O273" t="str">
        <f t="shared" si="38"/>
        <v>02027190T1A-
003</v>
      </c>
      <c r="P273" t="s">
        <v>276</v>
      </c>
      <c r="Q273" t="str">
        <f t="shared" si="39"/>
        <v>0</v>
      </c>
      <c r="R273" t="s">
        <v>264</v>
      </c>
    </row>
    <row r="274" spans="3:18" ht="12" customHeight="1" x14ac:dyDescent="0.2">
      <c r="C274" t="str">
        <f t="shared" si="33"/>
        <v xml:space="preserve">ATIP-MRBM </v>
      </c>
      <c r="D274" t="str">
        <f t="shared" si="34"/>
        <v/>
      </c>
      <c r="E274" t="str">
        <f t="shared" si="35"/>
        <v>1H12-PL-
1034</v>
      </c>
      <c r="H274" t="str">
        <f t="shared" si="36"/>
        <v>HCWLRM A</v>
      </c>
      <c r="K274" t="str">
        <f t="shared" si="37"/>
        <v>Computer Module A13</v>
      </c>
      <c r="O274" t="str">
        <f t="shared" si="38"/>
        <v/>
      </c>
      <c r="Q274" t="str">
        <f t="shared" si="39"/>
        <v/>
      </c>
    </row>
    <row r="275" spans="3:18" ht="37.15" customHeight="1" x14ac:dyDescent="0.2">
      <c r="C275" t="str">
        <f t="shared" si="33"/>
        <v xml:space="preserve">ATIP-MRBM </v>
      </c>
      <c r="D275" t="str">
        <f t="shared" si="34"/>
        <v/>
      </c>
      <c r="E275" t="str">
        <f t="shared" si="35"/>
        <v>1H12-PL-
1034</v>
      </c>
      <c r="F275" t="s">
        <v>479</v>
      </c>
      <c r="G275" s="2" t="s">
        <v>530</v>
      </c>
      <c r="H275" t="str">
        <f t="shared" si="36"/>
        <v>DWLRM A</v>
      </c>
      <c r="J275" t="s">
        <v>130</v>
      </c>
      <c r="K275" t="str">
        <f t="shared" si="37"/>
        <v>Display Control Module A15</v>
      </c>
      <c r="L275" t="s">
        <v>44</v>
      </c>
      <c r="M275" t="s">
        <v>278</v>
      </c>
      <c r="N275" t="s">
        <v>279</v>
      </c>
      <c r="O275" t="str">
        <f t="shared" si="38"/>
        <v>02027190T2A-
004</v>
      </c>
      <c r="P275" t="s">
        <v>280</v>
      </c>
      <c r="Q275" t="str">
        <f t="shared" si="39"/>
        <v>0</v>
      </c>
      <c r="R275" t="s">
        <v>264</v>
      </c>
    </row>
    <row r="276" spans="3:18" ht="25.15" customHeight="1" x14ac:dyDescent="0.2">
      <c r="C276" t="str">
        <f t="shared" si="33"/>
        <v xml:space="preserve">ATIP-MRBM </v>
      </c>
      <c r="D276" t="str">
        <f t="shared" si="34"/>
        <v/>
      </c>
      <c r="E276" t="str">
        <f t="shared" si="35"/>
        <v>1H12-PL-
1034</v>
      </c>
      <c r="H276" t="str">
        <f t="shared" si="36"/>
        <v>DWLRM A</v>
      </c>
      <c r="J276" t="s">
        <v>99</v>
      </c>
      <c r="K276" t="str">
        <f t="shared" si="37"/>
        <v>Computer Module A13</v>
      </c>
      <c r="L276" t="s">
        <v>44</v>
      </c>
      <c r="M276" t="s">
        <v>281</v>
      </c>
      <c r="N276" t="s">
        <v>279</v>
      </c>
      <c r="O276" t="str">
        <f t="shared" si="38"/>
        <v>02027190T2A-
004</v>
      </c>
      <c r="P276" t="s">
        <v>282</v>
      </c>
      <c r="Q276" t="str">
        <f t="shared" si="39"/>
        <v>0</v>
      </c>
      <c r="R276" t="s">
        <v>264</v>
      </c>
    </row>
    <row r="277" spans="3:18" ht="24" customHeight="1" x14ac:dyDescent="0.2">
      <c r="C277" t="str">
        <f t="shared" si="33"/>
        <v xml:space="preserve">ATIP-MRBM </v>
      </c>
      <c r="D277" t="str">
        <f t="shared" si="34"/>
        <v/>
      </c>
      <c r="E277" t="str">
        <f t="shared" si="35"/>
        <v>1H12-PL-
1034</v>
      </c>
      <c r="H277" t="str">
        <f t="shared" si="36"/>
        <v>DWLRM A</v>
      </c>
      <c r="K277" t="str">
        <f t="shared" si="37"/>
        <v>Computer Module A13</v>
      </c>
      <c r="L277" t="s">
        <v>110</v>
      </c>
      <c r="M277" t="s">
        <v>283</v>
      </c>
      <c r="N277" t="s">
        <v>279</v>
      </c>
      <c r="O277" t="str">
        <f t="shared" si="38"/>
        <v>02027190T2A-
004</v>
      </c>
      <c r="P277" t="s">
        <v>284</v>
      </c>
      <c r="Q277" t="str">
        <f t="shared" si="39"/>
        <v>0</v>
      </c>
      <c r="R277" t="s">
        <v>264</v>
      </c>
    </row>
    <row r="278" spans="3:18" ht="25.15" customHeight="1" x14ac:dyDescent="0.2">
      <c r="C278" t="str">
        <f t="shared" si="33"/>
        <v xml:space="preserve">ATIP-MRBM </v>
      </c>
      <c r="D278" t="str">
        <f t="shared" si="34"/>
        <v/>
      </c>
      <c r="E278" t="str">
        <f t="shared" si="35"/>
        <v>1H12-PL-
1034</v>
      </c>
      <c r="H278" t="str">
        <f t="shared" si="36"/>
        <v>DWLRM A</v>
      </c>
      <c r="K278" t="str">
        <f t="shared" si="37"/>
        <v>Computer Module A13</v>
      </c>
      <c r="L278" t="s">
        <v>114</v>
      </c>
      <c r="M278" t="s">
        <v>285</v>
      </c>
      <c r="N278" t="s">
        <v>279</v>
      </c>
      <c r="O278" t="str">
        <f t="shared" si="38"/>
        <v>02027190T2A-
004</v>
      </c>
      <c r="P278" t="s">
        <v>286</v>
      </c>
      <c r="Q278" t="str">
        <f t="shared" si="39"/>
        <v>0</v>
      </c>
      <c r="R278" t="s">
        <v>264</v>
      </c>
    </row>
    <row r="279" spans="3:18" ht="25.15" customHeight="1" x14ac:dyDescent="0.2">
      <c r="C279" t="str">
        <f t="shared" si="33"/>
        <v xml:space="preserve">ATIP-MRBM </v>
      </c>
      <c r="D279" t="str">
        <f t="shared" si="34"/>
        <v/>
      </c>
      <c r="E279" t="str">
        <f t="shared" si="35"/>
        <v>1H12-PL-
1034</v>
      </c>
      <c r="H279" t="str">
        <f t="shared" si="36"/>
        <v>DWLRM A</v>
      </c>
      <c r="K279" t="str">
        <f t="shared" si="37"/>
        <v>Computer Module A13</v>
      </c>
      <c r="L279" t="s">
        <v>118</v>
      </c>
      <c r="M279" t="s">
        <v>287</v>
      </c>
      <c r="N279" t="s">
        <v>279</v>
      </c>
      <c r="O279" t="str">
        <f t="shared" si="38"/>
        <v>02027190T2A-
004</v>
      </c>
      <c r="P279" t="s">
        <v>288</v>
      </c>
      <c r="Q279" t="str">
        <f t="shared" si="39"/>
        <v>0</v>
      </c>
      <c r="R279" t="s">
        <v>264</v>
      </c>
    </row>
    <row r="280" spans="3:18" ht="25.15" customHeight="1" x14ac:dyDescent="0.2">
      <c r="C280" t="str">
        <f t="shared" si="33"/>
        <v xml:space="preserve">ATIP-MRBM </v>
      </c>
      <c r="D280" t="str">
        <f t="shared" si="34"/>
        <v/>
      </c>
      <c r="E280" t="str">
        <f t="shared" si="35"/>
        <v>1H12-PL-
1034</v>
      </c>
      <c r="H280" t="str">
        <f t="shared" si="36"/>
        <v>DWLRM A</v>
      </c>
      <c r="K280" t="str">
        <f t="shared" si="37"/>
        <v>Computer Module A13</v>
      </c>
      <c r="L280" t="s">
        <v>122</v>
      </c>
      <c r="M280" t="s">
        <v>289</v>
      </c>
      <c r="N280" t="s">
        <v>279</v>
      </c>
      <c r="O280" t="str">
        <f t="shared" si="38"/>
        <v>02027190T2A-
004</v>
      </c>
      <c r="P280" t="s">
        <v>290</v>
      </c>
      <c r="Q280" t="str">
        <f t="shared" si="39"/>
        <v>0</v>
      </c>
      <c r="R280" t="s">
        <v>264</v>
      </c>
    </row>
    <row r="281" spans="3:18" ht="25.15" customHeight="1" x14ac:dyDescent="0.2">
      <c r="C281" t="str">
        <f t="shared" si="33"/>
        <v xml:space="preserve">ATIP-MRBM </v>
      </c>
      <c r="D281" t="str">
        <f t="shared" si="34"/>
        <v/>
      </c>
      <c r="E281" t="str">
        <f t="shared" si="35"/>
        <v>1H12-PL-
1034</v>
      </c>
      <c r="H281" t="str">
        <f t="shared" si="36"/>
        <v>DWLRM A</v>
      </c>
      <c r="K281" t="str">
        <f t="shared" si="37"/>
        <v>Computer Module A13</v>
      </c>
      <c r="L281" t="s">
        <v>126</v>
      </c>
      <c r="M281" t="s">
        <v>291</v>
      </c>
      <c r="N281" t="s">
        <v>279</v>
      </c>
      <c r="O281" t="str">
        <f t="shared" si="38"/>
        <v>02027190T2A-
004</v>
      </c>
      <c r="P281" t="s">
        <v>292</v>
      </c>
      <c r="Q281" t="str">
        <f t="shared" si="39"/>
        <v>0</v>
      </c>
      <c r="R281" t="s">
        <v>264</v>
      </c>
    </row>
    <row r="282" spans="3:18" ht="12" customHeight="1" x14ac:dyDescent="0.2">
      <c r="C282" t="str">
        <f t="shared" si="33"/>
        <v xml:space="preserve">ATIP-MRBM </v>
      </c>
      <c r="D282" t="str">
        <f t="shared" si="34"/>
        <v/>
      </c>
      <c r="E282" t="str">
        <f t="shared" si="35"/>
        <v>1H12-PL-
1034</v>
      </c>
      <c r="H282" t="str">
        <f t="shared" si="36"/>
        <v>DWLRM A</v>
      </c>
      <c r="K282" t="str">
        <f t="shared" si="37"/>
        <v>Computer Module A13</v>
      </c>
      <c r="O282" t="str">
        <f t="shared" si="38"/>
        <v/>
      </c>
      <c r="Q282" t="str">
        <f t="shared" si="39"/>
        <v/>
      </c>
    </row>
    <row r="283" spans="3:18" ht="37.15" customHeight="1" x14ac:dyDescent="0.2">
      <c r="C283" t="str">
        <f t="shared" si="33"/>
        <v xml:space="preserve">ATIP-MRBM </v>
      </c>
      <c r="D283" t="str">
        <f t="shared" si="34"/>
        <v/>
      </c>
      <c r="E283" t="str">
        <f t="shared" si="35"/>
        <v>1H12-PL-
1034</v>
      </c>
      <c r="F283" t="s">
        <v>293</v>
      </c>
      <c r="G283" s="2" t="s">
        <v>568</v>
      </c>
      <c r="H283" t="str">
        <f t="shared" si="36"/>
        <v>SCLRM A-8 DECADE</v>
      </c>
      <c r="J283" t="s">
        <v>130</v>
      </c>
      <c r="K283" t="str">
        <f t="shared" si="37"/>
        <v>Display Control Module A15</v>
      </c>
      <c r="L283" t="s">
        <v>44</v>
      </c>
      <c r="M283" t="s">
        <v>278</v>
      </c>
      <c r="N283" t="s">
        <v>294</v>
      </c>
      <c r="O283" t="str">
        <f t="shared" si="38"/>
        <v>02027190T2A-
005</v>
      </c>
      <c r="P283" t="s">
        <v>280</v>
      </c>
      <c r="Q283" t="str">
        <f t="shared" si="39"/>
        <v>0</v>
      </c>
      <c r="R283" t="s">
        <v>264</v>
      </c>
    </row>
    <row r="284" spans="3:18" ht="25.15" customHeight="1" x14ac:dyDescent="0.2">
      <c r="C284" t="str">
        <f t="shared" si="33"/>
        <v xml:space="preserve">ATIP-MRBM </v>
      </c>
      <c r="D284" t="str">
        <f t="shared" si="34"/>
        <v/>
      </c>
      <c r="E284" t="str">
        <f t="shared" si="35"/>
        <v>1H12-PL-
1034</v>
      </c>
      <c r="H284" t="str">
        <f t="shared" si="36"/>
        <v>SCLRM A-8 DECADE</v>
      </c>
      <c r="J284" t="s">
        <v>99</v>
      </c>
      <c r="K284" t="str">
        <f t="shared" si="37"/>
        <v>Computer Module A13</v>
      </c>
      <c r="L284" t="s">
        <v>44</v>
      </c>
      <c r="M284" t="s">
        <v>281</v>
      </c>
      <c r="N284" t="s">
        <v>294</v>
      </c>
      <c r="O284" t="str">
        <f t="shared" si="38"/>
        <v>02027190T2A-
005</v>
      </c>
      <c r="P284" t="s">
        <v>282</v>
      </c>
      <c r="Q284" t="str">
        <f t="shared" si="39"/>
        <v>0</v>
      </c>
      <c r="R284" t="s">
        <v>264</v>
      </c>
    </row>
    <row r="285" spans="3:18" ht="25.15" customHeight="1" x14ac:dyDescent="0.2">
      <c r="C285" t="str">
        <f t="shared" si="33"/>
        <v xml:space="preserve">ATIP-MRBM </v>
      </c>
      <c r="D285" t="str">
        <f t="shared" si="34"/>
        <v/>
      </c>
      <c r="E285" t="str">
        <f t="shared" si="35"/>
        <v>1H12-PL-
1034</v>
      </c>
      <c r="H285" t="str">
        <f t="shared" si="36"/>
        <v>SCLRM A-8 DECADE</v>
      </c>
      <c r="K285" t="str">
        <f t="shared" si="37"/>
        <v>Computer Module A13</v>
      </c>
      <c r="L285" t="s">
        <v>110</v>
      </c>
      <c r="M285" t="s">
        <v>283</v>
      </c>
      <c r="N285" t="s">
        <v>294</v>
      </c>
      <c r="O285" t="str">
        <f t="shared" si="38"/>
        <v>02027190T2A-
005</v>
      </c>
      <c r="P285" t="s">
        <v>284</v>
      </c>
      <c r="Q285" t="str">
        <f t="shared" si="39"/>
        <v>0</v>
      </c>
      <c r="R285" t="s">
        <v>264</v>
      </c>
    </row>
    <row r="286" spans="3:18" ht="25.15" customHeight="1" x14ac:dyDescent="0.2">
      <c r="C286" t="str">
        <f t="shared" si="33"/>
        <v xml:space="preserve">ATIP-MRBM </v>
      </c>
      <c r="D286" t="str">
        <f t="shared" si="34"/>
        <v/>
      </c>
      <c r="E286" t="str">
        <f t="shared" si="35"/>
        <v>1H12-PL-
1034</v>
      </c>
      <c r="H286" t="str">
        <f t="shared" si="36"/>
        <v>SCLRM A-8 DECADE</v>
      </c>
      <c r="K286" t="str">
        <f t="shared" si="37"/>
        <v>Computer Module A13</v>
      </c>
      <c r="L286" t="s">
        <v>114</v>
      </c>
      <c r="M286" t="s">
        <v>285</v>
      </c>
      <c r="N286" t="s">
        <v>294</v>
      </c>
      <c r="O286" t="str">
        <f t="shared" si="38"/>
        <v>02027190T2A-
005</v>
      </c>
      <c r="P286" t="s">
        <v>286</v>
      </c>
      <c r="Q286" t="str">
        <f t="shared" si="39"/>
        <v>0</v>
      </c>
      <c r="R286" t="s">
        <v>264</v>
      </c>
    </row>
    <row r="287" spans="3:18" ht="25.15" customHeight="1" x14ac:dyDescent="0.2">
      <c r="C287" t="str">
        <f t="shared" si="33"/>
        <v xml:space="preserve">ATIP-MRBM </v>
      </c>
      <c r="D287" t="str">
        <f t="shared" si="34"/>
        <v/>
      </c>
      <c r="E287" t="str">
        <f t="shared" si="35"/>
        <v>1H12-PL-
1034</v>
      </c>
      <c r="H287" t="str">
        <f t="shared" si="36"/>
        <v>SCLRM A-8 DECADE</v>
      </c>
      <c r="K287" t="str">
        <f t="shared" si="37"/>
        <v>Computer Module A13</v>
      </c>
      <c r="L287" t="s">
        <v>118</v>
      </c>
      <c r="M287" t="s">
        <v>287</v>
      </c>
      <c r="N287" t="s">
        <v>294</v>
      </c>
      <c r="O287" t="str">
        <f t="shared" si="38"/>
        <v>02027190T2A-
005</v>
      </c>
      <c r="P287" t="s">
        <v>288</v>
      </c>
      <c r="Q287" t="str">
        <f t="shared" si="39"/>
        <v>0</v>
      </c>
      <c r="R287" t="s">
        <v>264</v>
      </c>
    </row>
    <row r="288" spans="3:18" ht="25.15" customHeight="1" x14ac:dyDescent="0.2">
      <c r="C288" t="str">
        <f t="shared" si="33"/>
        <v xml:space="preserve">ATIP-MRBM </v>
      </c>
      <c r="D288" t="str">
        <f t="shared" si="34"/>
        <v/>
      </c>
      <c r="E288" t="str">
        <f t="shared" si="35"/>
        <v>1H12-PL-
1034</v>
      </c>
      <c r="H288" t="str">
        <f t="shared" si="36"/>
        <v>SCLRM A-8 DECADE</v>
      </c>
      <c r="K288" t="str">
        <f t="shared" si="37"/>
        <v>Computer Module A13</v>
      </c>
      <c r="L288" t="s">
        <v>122</v>
      </c>
      <c r="M288" t="s">
        <v>289</v>
      </c>
      <c r="N288" t="s">
        <v>294</v>
      </c>
      <c r="O288" t="str">
        <f t="shared" si="38"/>
        <v>02027190T2A-
005</v>
      </c>
      <c r="P288" t="s">
        <v>290</v>
      </c>
      <c r="Q288" t="str">
        <f t="shared" si="39"/>
        <v>0</v>
      </c>
      <c r="R288" t="s">
        <v>264</v>
      </c>
    </row>
    <row r="289" spans="1:18" ht="25.15" customHeight="1" x14ac:dyDescent="0.2">
      <c r="C289" t="str">
        <f t="shared" si="33"/>
        <v xml:space="preserve">ATIP-MRBM </v>
      </c>
      <c r="D289" t="str">
        <f t="shared" si="34"/>
        <v/>
      </c>
      <c r="E289" t="str">
        <f t="shared" si="35"/>
        <v>1H12-PL-
1034</v>
      </c>
      <c r="H289" t="str">
        <f t="shared" si="36"/>
        <v>SCLRM A-8 DECADE</v>
      </c>
      <c r="K289" t="str">
        <f t="shared" si="37"/>
        <v>Computer Module A13</v>
      </c>
      <c r="L289" t="s">
        <v>126</v>
      </c>
      <c r="M289" t="s">
        <v>291</v>
      </c>
      <c r="N289" t="s">
        <v>294</v>
      </c>
      <c r="O289" t="str">
        <f t="shared" si="38"/>
        <v>02027190T2A-
005</v>
      </c>
      <c r="P289" t="s">
        <v>292</v>
      </c>
      <c r="Q289" t="str">
        <f t="shared" si="39"/>
        <v>0</v>
      </c>
      <c r="R289" t="s">
        <v>264</v>
      </c>
    </row>
    <row r="290" spans="1:18" ht="12" customHeight="1" x14ac:dyDescent="0.2">
      <c r="C290" t="str">
        <f t="shared" si="33"/>
        <v xml:space="preserve">ATIP-MRBM </v>
      </c>
      <c r="D290" t="str">
        <f t="shared" si="34"/>
        <v/>
      </c>
      <c r="E290" t="str">
        <f t="shared" si="35"/>
        <v>1H12-PL-
1034</v>
      </c>
      <c r="H290" t="str">
        <f t="shared" si="36"/>
        <v>SCLRM A-8 DECADE</v>
      </c>
      <c r="K290" t="str">
        <f t="shared" si="37"/>
        <v>Computer Module A13</v>
      </c>
      <c r="O290" t="str">
        <f t="shared" si="38"/>
        <v/>
      </c>
      <c r="Q290" t="str">
        <f t="shared" si="39"/>
        <v/>
      </c>
    </row>
    <row r="291" spans="1:18" ht="37.15" customHeight="1" x14ac:dyDescent="0.2">
      <c r="A291" t="s">
        <v>295</v>
      </c>
      <c r="B291" t="str">
        <f t="shared" ref="B291:B322" si="40">LEFT(A291, SEARCH(" ",A291,1))</f>
        <v xml:space="preserve">PRM </v>
      </c>
      <c r="C291" t="str">
        <f t="shared" si="33"/>
        <v xml:space="preserve">PRM </v>
      </c>
      <c r="D291" t="str">
        <f t="shared" si="34"/>
        <v>1H12-PL-
1203</v>
      </c>
      <c r="E291" t="str">
        <f t="shared" si="35"/>
        <v>1H12-PL-
1203</v>
      </c>
      <c r="F291" t="s">
        <v>480</v>
      </c>
      <c r="G291" s="2" t="s">
        <v>565</v>
      </c>
      <c r="H291" t="str">
        <f t="shared" si="36"/>
        <v>RBVRM-B</v>
      </c>
      <c r="J291" t="s">
        <v>130</v>
      </c>
      <c r="K291" t="str">
        <f t="shared" si="37"/>
        <v>Display Control Module A15</v>
      </c>
      <c r="L291" t="s">
        <v>44</v>
      </c>
      <c r="M291" t="s">
        <v>296</v>
      </c>
      <c r="N291" t="s">
        <v>297</v>
      </c>
      <c r="O291" t="str">
        <f t="shared" si="38"/>
        <v>98053959T-004</v>
      </c>
      <c r="P291" t="s">
        <v>298</v>
      </c>
      <c r="Q291" t="str">
        <f t="shared" si="39"/>
        <v>0</v>
      </c>
      <c r="R291" t="s">
        <v>264</v>
      </c>
    </row>
    <row r="292" spans="1:18" ht="24" customHeight="1" x14ac:dyDescent="0.2">
      <c r="C292" t="str">
        <f t="shared" si="33"/>
        <v xml:space="preserve">PRM </v>
      </c>
      <c r="D292" t="str">
        <f t="shared" si="34"/>
        <v/>
      </c>
      <c r="E292" t="str">
        <f t="shared" si="35"/>
        <v>1H12-PL-
1203</v>
      </c>
      <c r="H292" t="str">
        <f t="shared" si="36"/>
        <v>RBVRM-B</v>
      </c>
      <c r="J292" t="s">
        <v>99</v>
      </c>
      <c r="K292" t="str">
        <f t="shared" si="37"/>
        <v>Computer Module A13</v>
      </c>
      <c r="L292" t="s">
        <v>44</v>
      </c>
      <c r="M292" t="s">
        <v>299</v>
      </c>
      <c r="N292" t="s">
        <v>297</v>
      </c>
      <c r="O292" t="str">
        <f t="shared" si="38"/>
        <v>98053959T-004</v>
      </c>
      <c r="P292" t="s">
        <v>300</v>
      </c>
      <c r="Q292" t="str">
        <f t="shared" si="39"/>
        <v>0</v>
      </c>
      <c r="R292" t="s">
        <v>264</v>
      </c>
    </row>
    <row r="293" spans="1:18" ht="12" customHeight="1" x14ac:dyDescent="0.2">
      <c r="C293" t="str">
        <f t="shared" si="33"/>
        <v xml:space="preserve">PRM </v>
      </c>
      <c r="D293" t="str">
        <f t="shared" si="34"/>
        <v/>
      </c>
      <c r="E293" t="str">
        <f t="shared" si="35"/>
        <v>1H12-PL-
1203</v>
      </c>
      <c r="H293" t="str">
        <f t="shared" si="36"/>
        <v>RBVRM-B</v>
      </c>
      <c r="K293" t="str">
        <f t="shared" si="37"/>
        <v>Computer Module A13</v>
      </c>
      <c r="L293" t="s">
        <v>110</v>
      </c>
      <c r="M293" t="s">
        <v>301</v>
      </c>
      <c r="N293" t="s">
        <v>297</v>
      </c>
      <c r="O293" t="str">
        <f t="shared" si="38"/>
        <v>98053959T-004</v>
      </c>
      <c r="P293" t="s">
        <v>302</v>
      </c>
      <c r="Q293" t="str">
        <f t="shared" si="39"/>
        <v>0</v>
      </c>
      <c r="R293" t="s">
        <v>264</v>
      </c>
    </row>
    <row r="294" spans="1:18" ht="12" customHeight="1" x14ac:dyDescent="0.2">
      <c r="C294" t="str">
        <f t="shared" si="33"/>
        <v xml:space="preserve">PRM </v>
      </c>
      <c r="D294" t="str">
        <f t="shared" si="34"/>
        <v/>
      </c>
      <c r="E294" t="str">
        <f t="shared" si="35"/>
        <v>1H12-PL-
1203</v>
      </c>
      <c r="H294" t="str">
        <f t="shared" si="36"/>
        <v>RBVRM-B</v>
      </c>
      <c r="K294" t="str">
        <f t="shared" si="37"/>
        <v>Computer Module A13</v>
      </c>
      <c r="L294" t="s">
        <v>114</v>
      </c>
      <c r="M294" t="s">
        <v>303</v>
      </c>
      <c r="N294" t="s">
        <v>297</v>
      </c>
      <c r="O294" t="str">
        <f t="shared" si="38"/>
        <v>98053959T-004</v>
      </c>
      <c r="P294" t="s">
        <v>304</v>
      </c>
      <c r="Q294" t="str">
        <f t="shared" si="39"/>
        <v>0</v>
      </c>
      <c r="R294" t="s">
        <v>264</v>
      </c>
    </row>
    <row r="295" spans="1:18" ht="12" customHeight="1" x14ac:dyDescent="0.2">
      <c r="C295" t="str">
        <f t="shared" si="33"/>
        <v xml:space="preserve">PRM </v>
      </c>
      <c r="D295" t="str">
        <f t="shared" si="34"/>
        <v/>
      </c>
      <c r="E295" t="str">
        <f t="shared" si="35"/>
        <v>1H12-PL-
1203</v>
      </c>
      <c r="H295" t="str">
        <f t="shared" si="36"/>
        <v>RBVRM-B</v>
      </c>
      <c r="K295" t="str">
        <f t="shared" si="37"/>
        <v>Computer Module A13</v>
      </c>
      <c r="L295" t="s">
        <v>118</v>
      </c>
      <c r="M295" t="s">
        <v>305</v>
      </c>
      <c r="N295" t="s">
        <v>297</v>
      </c>
      <c r="O295" t="str">
        <f t="shared" si="38"/>
        <v>98053959T-004</v>
      </c>
      <c r="P295" t="s">
        <v>306</v>
      </c>
      <c r="Q295" t="str">
        <f t="shared" si="39"/>
        <v>0</v>
      </c>
      <c r="R295" t="s">
        <v>264</v>
      </c>
    </row>
    <row r="296" spans="1:18" ht="12" customHeight="1" x14ac:dyDescent="0.2">
      <c r="C296" t="str">
        <f t="shared" si="33"/>
        <v xml:space="preserve">PRM </v>
      </c>
      <c r="D296" t="str">
        <f t="shared" si="34"/>
        <v/>
      </c>
      <c r="E296" t="str">
        <f t="shared" si="35"/>
        <v>1H12-PL-
1203</v>
      </c>
      <c r="H296" t="str">
        <f t="shared" si="36"/>
        <v>RBVRM-B</v>
      </c>
      <c r="K296" t="str">
        <f t="shared" si="37"/>
        <v>Computer Module A13</v>
      </c>
      <c r="L296" t="s">
        <v>122</v>
      </c>
      <c r="M296" t="s">
        <v>307</v>
      </c>
      <c r="N296" t="s">
        <v>297</v>
      </c>
      <c r="O296" t="str">
        <f t="shared" si="38"/>
        <v>98053959T-004</v>
      </c>
      <c r="P296" t="s">
        <v>308</v>
      </c>
      <c r="Q296" t="str">
        <f t="shared" si="39"/>
        <v>0</v>
      </c>
      <c r="R296" t="s">
        <v>264</v>
      </c>
    </row>
    <row r="297" spans="1:18" ht="12" customHeight="1" x14ac:dyDescent="0.2">
      <c r="C297" t="str">
        <f t="shared" si="33"/>
        <v xml:space="preserve">PRM </v>
      </c>
      <c r="D297" t="str">
        <f t="shared" si="34"/>
        <v/>
      </c>
      <c r="E297" t="str">
        <f t="shared" si="35"/>
        <v>1H12-PL-
1203</v>
      </c>
      <c r="H297" t="str">
        <f t="shared" si="36"/>
        <v>RBVRM-B</v>
      </c>
      <c r="K297" t="str">
        <f t="shared" si="37"/>
        <v>Computer Module A13</v>
      </c>
      <c r="L297" t="s">
        <v>126</v>
      </c>
      <c r="M297" t="s">
        <v>309</v>
      </c>
      <c r="N297" t="s">
        <v>297</v>
      </c>
      <c r="O297" t="str">
        <f t="shared" si="38"/>
        <v>98053959T-004</v>
      </c>
      <c r="P297" t="s">
        <v>310</v>
      </c>
      <c r="Q297" t="str">
        <f t="shared" si="39"/>
        <v>0</v>
      </c>
      <c r="R297" t="s">
        <v>264</v>
      </c>
    </row>
    <row r="298" spans="1:18" ht="49.15" customHeight="1" x14ac:dyDescent="0.2">
      <c r="C298" t="str">
        <f t="shared" si="33"/>
        <v xml:space="preserve">PRM </v>
      </c>
      <c r="D298" t="str">
        <f t="shared" si="34"/>
        <v/>
      </c>
      <c r="E298" t="str">
        <f t="shared" si="35"/>
        <v>1H12-PL-
1203</v>
      </c>
      <c r="F298" t="s">
        <v>481</v>
      </c>
      <c r="G298" s="2" t="s">
        <v>564</v>
      </c>
      <c r="H298" t="str">
        <f t="shared" si="36"/>
        <v>MSLRM B-6 DECADE</v>
      </c>
      <c r="J298" t="s">
        <v>130</v>
      </c>
      <c r="K298" t="str">
        <f t="shared" si="37"/>
        <v>Display Control Module A15</v>
      </c>
      <c r="L298" t="s">
        <v>44</v>
      </c>
      <c r="M298" t="s">
        <v>261</v>
      </c>
      <c r="N298" t="s">
        <v>311</v>
      </c>
      <c r="O298" t="str">
        <f t="shared" si="38"/>
        <v>02027190T1A-12</v>
      </c>
      <c r="P298" t="s">
        <v>263</v>
      </c>
      <c r="Q298" t="str">
        <f t="shared" si="39"/>
        <v>0</v>
      </c>
      <c r="R298" t="s">
        <v>264</v>
      </c>
    </row>
    <row r="299" spans="1:18" ht="25.15" customHeight="1" x14ac:dyDescent="0.2">
      <c r="C299" t="str">
        <f t="shared" si="33"/>
        <v xml:space="preserve">PRM </v>
      </c>
      <c r="D299" t="str">
        <f t="shared" si="34"/>
        <v/>
      </c>
      <c r="E299" t="str">
        <f t="shared" si="35"/>
        <v>1H12-PL-
1203</v>
      </c>
      <c r="H299" t="str">
        <f t="shared" si="36"/>
        <v>MSLRM B-6 DECADE</v>
      </c>
      <c r="J299" t="s">
        <v>99</v>
      </c>
      <c r="K299" t="str">
        <f t="shared" si="37"/>
        <v>Computer Module A13</v>
      </c>
      <c r="L299" t="s">
        <v>44</v>
      </c>
      <c r="M299" t="s">
        <v>265</v>
      </c>
      <c r="N299" t="s">
        <v>311</v>
      </c>
      <c r="O299" t="str">
        <f t="shared" si="38"/>
        <v>02027190T1A-12</v>
      </c>
      <c r="P299" t="s">
        <v>266</v>
      </c>
      <c r="Q299" t="str">
        <f t="shared" si="39"/>
        <v>0</v>
      </c>
      <c r="R299" t="s">
        <v>264</v>
      </c>
    </row>
    <row r="300" spans="1:18" ht="12" customHeight="1" x14ac:dyDescent="0.2">
      <c r="C300" t="str">
        <f t="shared" si="33"/>
        <v xml:space="preserve">PRM </v>
      </c>
      <c r="D300" t="str">
        <f t="shared" si="34"/>
        <v/>
      </c>
      <c r="E300" t="str">
        <f t="shared" si="35"/>
        <v>1H12-PL-
1203</v>
      </c>
      <c r="H300" t="str">
        <f t="shared" si="36"/>
        <v>MSLRM B-6 DECADE</v>
      </c>
      <c r="K300" t="str">
        <f t="shared" si="37"/>
        <v>Computer Module A13</v>
      </c>
      <c r="L300" t="s">
        <v>110</v>
      </c>
      <c r="M300" t="s">
        <v>267</v>
      </c>
      <c r="N300" t="s">
        <v>311</v>
      </c>
      <c r="O300" t="str">
        <f t="shared" si="38"/>
        <v>02027190T1A-12</v>
      </c>
      <c r="P300" t="s">
        <v>268</v>
      </c>
      <c r="Q300" t="str">
        <f t="shared" si="39"/>
        <v>0</v>
      </c>
      <c r="R300" t="s">
        <v>264</v>
      </c>
    </row>
    <row r="301" spans="1:18" ht="19.899999999999999" customHeight="1" x14ac:dyDescent="0.2">
      <c r="C301" t="str">
        <f t="shared" si="33"/>
        <v xml:space="preserve">PRM </v>
      </c>
      <c r="D301" t="str">
        <f t="shared" si="34"/>
        <v/>
      </c>
      <c r="E301" t="str">
        <f t="shared" si="35"/>
        <v>1H12-PL-
1203</v>
      </c>
      <c r="H301" t="str">
        <f t="shared" si="36"/>
        <v>MSLRM B-6 DECADE</v>
      </c>
      <c r="K301" t="str">
        <f t="shared" si="37"/>
        <v>Computer Module A13</v>
      </c>
      <c r="L301" t="s">
        <v>114</v>
      </c>
      <c r="M301" t="s">
        <v>269</v>
      </c>
      <c r="N301" t="s">
        <v>311</v>
      </c>
      <c r="O301" t="str">
        <f t="shared" si="38"/>
        <v>02027190T1A-12</v>
      </c>
      <c r="P301" t="s">
        <v>270</v>
      </c>
      <c r="Q301" t="str">
        <f t="shared" si="39"/>
        <v>0</v>
      </c>
      <c r="R301" t="s">
        <v>264</v>
      </c>
    </row>
    <row r="302" spans="1:18" ht="12" customHeight="1" x14ac:dyDescent="0.2">
      <c r="C302" t="str">
        <f t="shared" si="33"/>
        <v xml:space="preserve">PRM </v>
      </c>
      <c r="D302" t="str">
        <f t="shared" si="34"/>
        <v/>
      </c>
      <c r="E302" t="str">
        <f t="shared" si="35"/>
        <v>1H12-PL-
1203</v>
      </c>
      <c r="H302" t="str">
        <f t="shared" si="36"/>
        <v>MSLRM B-6 DECADE</v>
      </c>
      <c r="K302" t="str">
        <f t="shared" si="37"/>
        <v>Computer Module A13</v>
      </c>
      <c r="L302" t="s">
        <v>118</v>
      </c>
      <c r="M302" t="s">
        <v>271</v>
      </c>
      <c r="N302" t="s">
        <v>311</v>
      </c>
      <c r="O302" t="str">
        <f t="shared" si="38"/>
        <v>02027190T1A-12</v>
      </c>
      <c r="P302" t="s">
        <v>272</v>
      </c>
      <c r="Q302" t="str">
        <f t="shared" si="39"/>
        <v>0</v>
      </c>
      <c r="R302" t="s">
        <v>264</v>
      </c>
    </row>
    <row r="303" spans="1:18" ht="12" customHeight="1" x14ac:dyDescent="0.2">
      <c r="C303" t="str">
        <f t="shared" si="33"/>
        <v xml:space="preserve">PRM </v>
      </c>
      <c r="D303" t="str">
        <f t="shared" si="34"/>
        <v/>
      </c>
      <c r="E303" t="str">
        <f t="shared" si="35"/>
        <v>1H12-PL-
1203</v>
      </c>
      <c r="H303" t="str">
        <f t="shared" si="36"/>
        <v>MSLRM B-6 DECADE</v>
      </c>
      <c r="K303" t="str">
        <f t="shared" si="37"/>
        <v>Computer Module A13</v>
      </c>
      <c r="L303" t="s">
        <v>122</v>
      </c>
      <c r="M303" t="s">
        <v>273</v>
      </c>
      <c r="N303" t="s">
        <v>311</v>
      </c>
      <c r="O303" t="str">
        <f t="shared" si="38"/>
        <v>02027190T1A-12</v>
      </c>
      <c r="P303" t="s">
        <v>274</v>
      </c>
      <c r="Q303" t="str">
        <f t="shared" si="39"/>
        <v>0</v>
      </c>
      <c r="R303" t="s">
        <v>264</v>
      </c>
    </row>
    <row r="304" spans="1:18" ht="12" customHeight="1" x14ac:dyDescent="0.2">
      <c r="C304" t="str">
        <f t="shared" si="33"/>
        <v xml:space="preserve">PRM </v>
      </c>
      <c r="D304" t="str">
        <f t="shared" si="34"/>
        <v/>
      </c>
      <c r="E304" t="str">
        <f t="shared" si="35"/>
        <v>1H12-PL-
1203</v>
      </c>
      <c r="H304" t="str">
        <f t="shared" si="36"/>
        <v>MSLRM B-6 DECADE</v>
      </c>
      <c r="K304" t="str">
        <f t="shared" si="37"/>
        <v>Computer Module A13</v>
      </c>
      <c r="L304" t="s">
        <v>126</v>
      </c>
      <c r="M304" t="s">
        <v>275</v>
      </c>
      <c r="N304" t="s">
        <v>311</v>
      </c>
      <c r="O304" t="str">
        <f t="shared" si="38"/>
        <v>02027190T1A-12</v>
      </c>
      <c r="P304" t="s">
        <v>276</v>
      </c>
      <c r="Q304" t="str">
        <f t="shared" si="39"/>
        <v>0</v>
      </c>
      <c r="R304" t="s">
        <v>264</v>
      </c>
    </row>
    <row r="305" spans="3:18" ht="12" customHeight="1" x14ac:dyDescent="0.2">
      <c r="C305" t="str">
        <f t="shared" si="33"/>
        <v xml:space="preserve">PRM </v>
      </c>
      <c r="D305" t="str">
        <f t="shared" si="34"/>
        <v/>
      </c>
      <c r="E305" t="str">
        <f t="shared" si="35"/>
        <v>1H12-PL-
1203</v>
      </c>
      <c r="H305" t="str">
        <f t="shared" si="36"/>
        <v>MSLRM B-6 DECADE</v>
      </c>
      <c r="K305" t="str">
        <f t="shared" si="37"/>
        <v>Computer Module A13</v>
      </c>
      <c r="O305" t="str">
        <f t="shared" si="38"/>
        <v/>
      </c>
      <c r="Q305" t="str">
        <f t="shared" si="39"/>
        <v/>
      </c>
    </row>
    <row r="306" spans="3:18" ht="37.15" customHeight="1" x14ac:dyDescent="0.2">
      <c r="C306" t="str">
        <f t="shared" si="33"/>
        <v xml:space="preserve">PRM </v>
      </c>
      <c r="D306" t="str">
        <f t="shared" si="34"/>
        <v/>
      </c>
      <c r="E306" t="str">
        <f t="shared" si="35"/>
        <v>1H12-PL-
1203</v>
      </c>
      <c r="F306" t="s">
        <v>312</v>
      </c>
      <c r="G306" s="2" t="s">
        <v>563</v>
      </c>
      <c r="H306" t="str">
        <f t="shared" si="36"/>
        <v>SCLRM B-8 DECADE</v>
      </c>
      <c r="J306" t="s">
        <v>130</v>
      </c>
      <c r="K306" t="str">
        <f t="shared" si="37"/>
        <v>Display Control Module A15</v>
      </c>
      <c r="L306" t="s">
        <v>44</v>
      </c>
      <c r="M306" t="s">
        <v>278</v>
      </c>
      <c r="N306" t="s">
        <v>313</v>
      </c>
      <c r="O306" t="str">
        <f t="shared" si="38"/>
        <v>02027190T2A-
002</v>
      </c>
      <c r="P306" t="s">
        <v>280</v>
      </c>
      <c r="Q306" t="str">
        <f t="shared" si="39"/>
        <v>0</v>
      </c>
      <c r="R306" t="s">
        <v>264</v>
      </c>
    </row>
    <row r="307" spans="3:18" ht="25.15" customHeight="1" x14ac:dyDescent="0.2">
      <c r="C307" t="str">
        <f t="shared" si="33"/>
        <v xml:space="preserve">PRM </v>
      </c>
      <c r="D307" t="str">
        <f t="shared" si="34"/>
        <v/>
      </c>
      <c r="E307" t="str">
        <f t="shared" si="35"/>
        <v>1H12-PL-
1203</v>
      </c>
      <c r="H307" t="str">
        <f t="shared" si="36"/>
        <v>SCLRM B-8 DECADE</v>
      </c>
      <c r="J307" t="s">
        <v>99</v>
      </c>
      <c r="K307" t="str">
        <f t="shared" si="37"/>
        <v>Computer Module A13</v>
      </c>
      <c r="L307" t="s">
        <v>44</v>
      </c>
      <c r="M307" t="s">
        <v>281</v>
      </c>
      <c r="N307" t="s">
        <v>313</v>
      </c>
      <c r="O307" t="str">
        <f t="shared" si="38"/>
        <v>02027190T2A-
002</v>
      </c>
      <c r="P307" t="s">
        <v>282</v>
      </c>
      <c r="Q307" t="str">
        <f t="shared" si="39"/>
        <v>0</v>
      </c>
      <c r="R307" t="s">
        <v>264</v>
      </c>
    </row>
    <row r="308" spans="3:18" ht="25.15" customHeight="1" x14ac:dyDescent="0.2">
      <c r="C308" t="str">
        <f t="shared" si="33"/>
        <v xml:space="preserve">PRM </v>
      </c>
      <c r="D308" t="str">
        <f t="shared" si="34"/>
        <v/>
      </c>
      <c r="E308" t="str">
        <f t="shared" si="35"/>
        <v>1H12-PL-
1203</v>
      </c>
      <c r="H308" t="str">
        <f t="shared" si="36"/>
        <v>SCLRM B-8 DECADE</v>
      </c>
      <c r="K308" t="str">
        <f t="shared" si="37"/>
        <v>Computer Module A13</v>
      </c>
      <c r="L308" t="s">
        <v>110</v>
      </c>
      <c r="M308" t="s">
        <v>283</v>
      </c>
      <c r="N308" t="s">
        <v>313</v>
      </c>
      <c r="O308" t="str">
        <f t="shared" si="38"/>
        <v>02027190T2A-
002</v>
      </c>
      <c r="P308" t="s">
        <v>284</v>
      </c>
      <c r="Q308" t="str">
        <f t="shared" si="39"/>
        <v>0</v>
      </c>
      <c r="R308" t="s">
        <v>264</v>
      </c>
    </row>
    <row r="309" spans="3:18" ht="25.15" customHeight="1" x14ac:dyDescent="0.2">
      <c r="C309" t="str">
        <f t="shared" si="33"/>
        <v xml:space="preserve">PRM </v>
      </c>
      <c r="D309" t="str">
        <f t="shared" si="34"/>
        <v/>
      </c>
      <c r="E309" t="str">
        <f t="shared" si="35"/>
        <v>1H12-PL-
1203</v>
      </c>
      <c r="H309" t="str">
        <f t="shared" si="36"/>
        <v>SCLRM B-8 DECADE</v>
      </c>
      <c r="K309" t="str">
        <f t="shared" si="37"/>
        <v>Computer Module A13</v>
      </c>
      <c r="L309" t="s">
        <v>114</v>
      </c>
      <c r="M309" t="s">
        <v>285</v>
      </c>
      <c r="N309" t="s">
        <v>313</v>
      </c>
      <c r="O309" t="str">
        <f t="shared" si="38"/>
        <v>02027190T2A-
002</v>
      </c>
      <c r="P309" t="s">
        <v>286</v>
      </c>
      <c r="Q309" t="str">
        <f t="shared" si="39"/>
        <v>0</v>
      </c>
      <c r="R309" t="s">
        <v>264</v>
      </c>
    </row>
    <row r="310" spans="3:18" ht="25.15" customHeight="1" x14ac:dyDescent="0.2">
      <c r="C310" t="str">
        <f t="shared" si="33"/>
        <v xml:space="preserve">PRM </v>
      </c>
      <c r="D310" t="str">
        <f t="shared" si="34"/>
        <v/>
      </c>
      <c r="E310" t="str">
        <f t="shared" si="35"/>
        <v>1H12-PL-
1203</v>
      </c>
      <c r="H310" t="str">
        <f t="shared" si="36"/>
        <v>SCLRM B-8 DECADE</v>
      </c>
      <c r="K310" t="str">
        <f t="shared" si="37"/>
        <v>Computer Module A13</v>
      </c>
      <c r="L310" t="s">
        <v>118</v>
      </c>
      <c r="M310" t="s">
        <v>287</v>
      </c>
      <c r="N310" t="s">
        <v>313</v>
      </c>
      <c r="O310" t="str">
        <f t="shared" si="38"/>
        <v>02027190T2A-
002</v>
      </c>
      <c r="P310" t="s">
        <v>288</v>
      </c>
      <c r="Q310" t="str">
        <f t="shared" si="39"/>
        <v>0</v>
      </c>
      <c r="R310" t="s">
        <v>264</v>
      </c>
    </row>
    <row r="311" spans="3:18" ht="24" customHeight="1" x14ac:dyDescent="0.2">
      <c r="C311" t="str">
        <f t="shared" si="33"/>
        <v xml:space="preserve">PRM </v>
      </c>
      <c r="D311" t="str">
        <f t="shared" si="34"/>
        <v/>
      </c>
      <c r="E311" t="str">
        <f t="shared" si="35"/>
        <v>1H12-PL-
1203</v>
      </c>
      <c r="H311" t="str">
        <f t="shared" si="36"/>
        <v>SCLRM B-8 DECADE</v>
      </c>
      <c r="K311" t="str">
        <f t="shared" si="37"/>
        <v>Computer Module A13</v>
      </c>
      <c r="L311" t="s">
        <v>122</v>
      </c>
      <c r="M311" t="s">
        <v>289</v>
      </c>
      <c r="N311" t="s">
        <v>313</v>
      </c>
      <c r="O311" t="str">
        <f t="shared" si="38"/>
        <v>02027190T2A-
002</v>
      </c>
      <c r="P311" t="s">
        <v>290</v>
      </c>
      <c r="Q311" t="str">
        <f t="shared" si="39"/>
        <v>0</v>
      </c>
      <c r="R311" t="s">
        <v>264</v>
      </c>
    </row>
    <row r="312" spans="3:18" ht="25.15" customHeight="1" x14ac:dyDescent="0.2">
      <c r="C312" t="str">
        <f t="shared" si="33"/>
        <v xml:space="preserve">PRM </v>
      </c>
      <c r="D312" t="str">
        <f t="shared" si="34"/>
        <v/>
      </c>
      <c r="E312" t="str">
        <f t="shared" si="35"/>
        <v>1H12-PL-
1203</v>
      </c>
      <c r="H312" t="str">
        <f t="shared" si="36"/>
        <v>SCLRM B-8 DECADE</v>
      </c>
      <c r="K312" t="str">
        <f t="shared" si="37"/>
        <v>Computer Module A13</v>
      </c>
      <c r="L312" t="s">
        <v>126</v>
      </c>
      <c r="M312" t="s">
        <v>291</v>
      </c>
      <c r="N312" t="s">
        <v>313</v>
      </c>
      <c r="O312" t="str">
        <f t="shared" si="38"/>
        <v>02027190T2A-
002</v>
      </c>
      <c r="P312" t="s">
        <v>292</v>
      </c>
      <c r="Q312" t="str">
        <f t="shared" si="39"/>
        <v>0</v>
      </c>
      <c r="R312" t="s">
        <v>264</v>
      </c>
    </row>
    <row r="313" spans="3:18" ht="12" customHeight="1" x14ac:dyDescent="0.2">
      <c r="C313" t="str">
        <f t="shared" si="33"/>
        <v xml:space="preserve">PRM </v>
      </c>
      <c r="D313" t="str">
        <f t="shared" si="34"/>
        <v/>
      </c>
      <c r="E313" t="str">
        <f t="shared" si="35"/>
        <v>1H12-PL-
1203</v>
      </c>
      <c r="H313" t="str">
        <f t="shared" si="36"/>
        <v>SCLRM B-8 DECADE</v>
      </c>
      <c r="K313" t="str">
        <f t="shared" si="37"/>
        <v>Computer Module A13</v>
      </c>
      <c r="O313" t="str">
        <f t="shared" si="38"/>
        <v/>
      </c>
      <c r="Q313" t="str">
        <f t="shared" si="39"/>
        <v/>
      </c>
    </row>
    <row r="314" spans="3:18" ht="37.15" customHeight="1" x14ac:dyDescent="0.2">
      <c r="C314" t="str">
        <f t="shared" si="33"/>
        <v xml:space="preserve">PRM </v>
      </c>
      <c r="D314" t="str">
        <f t="shared" si="34"/>
        <v/>
      </c>
      <c r="E314" t="str">
        <f t="shared" si="35"/>
        <v>1H12-PL-
1203</v>
      </c>
      <c r="F314" t="s">
        <v>482</v>
      </c>
      <c r="G314" s="2" t="s">
        <v>562</v>
      </c>
      <c r="H314" t="str">
        <f t="shared" si="36"/>
        <v>DWLRM B-8 DECADE</v>
      </c>
      <c r="J314" t="s">
        <v>130</v>
      </c>
      <c r="K314" t="str">
        <f t="shared" si="37"/>
        <v>Display Control Module A15</v>
      </c>
      <c r="L314" t="s">
        <v>44</v>
      </c>
      <c r="M314" t="s">
        <v>278</v>
      </c>
      <c r="N314" t="s">
        <v>314</v>
      </c>
      <c r="O314" t="str">
        <f t="shared" si="38"/>
        <v>02027190T2A-
006</v>
      </c>
      <c r="P314" t="s">
        <v>280</v>
      </c>
      <c r="Q314" t="str">
        <f t="shared" si="39"/>
        <v>0</v>
      </c>
      <c r="R314" t="s">
        <v>264</v>
      </c>
    </row>
    <row r="315" spans="3:18" ht="25.15" customHeight="1" x14ac:dyDescent="0.2">
      <c r="C315" t="str">
        <f t="shared" si="33"/>
        <v xml:space="preserve">PRM </v>
      </c>
      <c r="D315" t="str">
        <f t="shared" si="34"/>
        <v/>
      </c>
      <c r="E315" t="str">
        <f t="shared" si="35"/>
        <v>1H12-PL-
1203</v>
      </c>
      <c r="H315" t="str">
        <f t="shared" si="36"/>
        <v>DWLRM B-8 DECADE</v>
      </c>
      <c r="J315" t="s">
        <v>99</v>
      </c>
      <c r="K315" t="str">
        <f t="shared" si="37"/>
        <v>Computer Module A13</v>
      </c>
      <c r="L315" t="s">
        <v>44</v>
      </c>
      <c r="M315" t="s">
        <v>281</v>
      </c>
      <c r="N315" t="s">
        <v>314</v>
      </c>
      <c r="O315" t="str">
        <f t="shared" si="38"/>
        <v>02027190T2A-
006</v>
      </c>
      <c r="P315" t="s">
        <v>282</v>
      </c>
      <c r="Q315" t="str">
        <f t="shared" si="39"/>
        <v>0</v>
      </c>
      <c r="R315" t="s">
        <v>264</v>
      </c>
    </row>
    <row r="316" spans="3:18" ht="25.15" customHeight="1" x14ac:dyDescent="0.2">
      <c r="C316" t="str">
        <f t="shared" si="33"/>
        <v xml:space="preserve">PRM </v>
      </c>
      <c r="D316" t="str">
        <f t="shared" si="34"/>
        <v/>
      </c>
      <c r="E316" t="str">
        <f t="shared" si="35"/>
        <v>1H12-PL-
1203</v>
      </c>
      <c r="H316" t="str">
        <f t="shared" si="36"/>
        <v>DWLRM B-8 DECADE</v>
      </c>
      <c r="K316" t="str">
        <f t="shared" si="37"/>
        <v>Computer Module A13</v>
      </c>
      <c r="L316" t="s">
        <v>110</v>
      </c>
      <c r="M316" t="s">
        <v>283</v>
      </c>
      <c r="N316" t="s">
        <v>314</v>
      </c>
      <c r="O316" t="str">
        <f t="shared" si="38"/>
        <v>02027190T2A-
006</v>
      </c>
      <c r="P316" t="s">
        <v>284</v>
      </c>
      <c r="Q316" t="str">
        <f t="shared" si="39"/>
        <v>0</v>
      </c>
      <c r="R316" t="s">
        <v>264</v>
      </c>
    </row>
    <row r="317" spans="3:18" ht="25.15" customHeight="1" x14ac:dyDescent="0.2">
      <c r="C317" t="str">
        <f t="shared" si="33"/>
        <v xml:space="preserve">PRM </v>
      </c>
      <c r="D317" t="str">
        <f t="shared" si="34"/>
        <v/>
      </c>
      <c r="E317" t="str">
        <f t="shared" si="35"/>
        <v>1H12-PL-
1203</v>
      </c>
      <c r="H317" t="str">
        <f t="shared" si="36"/>
        <v>DWLRM B-8 DECADE</v>
      </c>
      <c r="K317" t="str">
        <f t="shared" si="37"/>
        <v>Computer Module A13</v>
      </c>
      <c r="L317" t="s">
        <v>114</v>
      </c>
      <c r="M317" t="s">
        <v>285</v>
      </c>
      <c r="N317" t="s">
        <v>314</v>
      </c>
      <c r="O317" t="str">
        <f t="shared" si="38"/>
        <v>02027190T2A-
006</v>
      </c>
      <c r="P317" t="s">
        <v>286</v>
      </c>
      <c r="Q317" t="str">
        <f t="shared" si="39"/>
        <v>0</v>
      </c>
      <c r="R317" t="s">
        <v>264</v>
      </c>
    </row>
    <row r="318" spans="3:18" ht="25.15" customHeight="1" x14ac:dyDescent="0.2">
      <c r="C318" t="str">
        <f t="shared" si="33"/>
        <v xml:space="preserve">PRM </v>
      </c>
      <c r="D318" t="str">
        <f t="shared" si="34"/>
        <v/>
      </c>
      <c r="E318" t="str">
        <f t="shared" si="35"/>
        <v>1H12-PL-
1203</v>
      </c>
      <c r="H318" t="str">
        <f t="shared" si="36"/>
        <v>DWLRM B-8 DECADE</v>
      </c>
      <c r="K318" t="str">
        <f t="shared" si="37"/>
        <v>Computer Module A13</v>
      </c>
      <c r="L318" t="s">
        <v>118</v>
      </c>
      <c r="M318" t="s">
        <v>287</v>
      </c>
      <c r="N318" t="s">
        <v>314</v>
      </c>
      <c r="O318" t="str">
        <f t="shared" si="38"/>
        <v>02027190T2A-
006</v>
      </c>
      <c r="P318" t="s">
        <v>288</v>
      </c>
      <c r="Q318" t="str">
        <f t="shared" si="39"/>
        <v>0</v>
      </c>
      <c r="R318" t="s">
        <v>264</v>
      </c>
    </row>
    <row r="319" spans="3:18" ht="25.15" customHeight="1" x14ac:dyDescent="0.2">
      <c r="C319" t="str">
        <f t="shared" si="33"/>
        <v xml:space="preserve">PRM </v>
      </c>
      <c r="D319" t="str">
        <f t="shared" si="34"/>
        <v/>
      </c>
      <c r="E319" t="str">
        <f t="shared" si="35"/>
        <v>1H12-PL-
1203</v>
      </c>
      <c r="H319" t="str">
        <f t="shared" si="36"/>
        <v>DWLRM B-8 DECADE</v>
      </c>
      <c r="K319" t="str">
        <f t="shared" si="37"/>
        <v>Computer Module A13</v>
      </c>
      <c r="L319" t="s">
        <v>122</v>
      </c>
      <c r="M319" t="s">
        <v>289</v>
      </c>
      <c r="N319" t="s">
        <v>314</v>
      </c>
      <c r="O319" t="str">
        <f t="shared" si="38"/>
        <v>02027190T2A-
006</v>
      </c>
      <c r="P319" t="s">
        <v>290</v>
      </c>
      <c r="Q319" t="str">
        <f t="shared" si="39"/>
        <v>0</v>
      </c>
      <c r="R319" t="s">
        <v>264</v>
      </c>
    </row>
    <row r="320" spans="3:18" ht="25.15" customHeight="1" x14ac:dyDescent="0.2">
      <c r="C320" t="str">
        <f t="shared" si="33"/>
        <v xml:space="preserve">PRM </v>
      </c>
      <c r="D320" t="str">
        <f t="shared" si="34"/>
        <v/>
      </c>
      <c r="E320" t="str">
        <f t="shared" si="35"/>
        <v>1H12-PL-
1203</v>
      </c>
      <c r="H320" t="str">
        <f t="shared" si="36"/>
        <v>DWLRM B-8 DECADE</v>
      </c>
      <c r="K320" t="str">
        <f t="shared" si="37"/>
        <v>Computer Module A13</v>
      </c>
      <c r="L320" t="s">
        <v>126</v>
      </c>
      <c r="M320" t="s">
        <v>291</v>
      </c>
      <c r="N320" t="s">
        <v>314</v>
      </c>
      <c r="O320" t="str">
        <f t="shared" si="38"/>
        <v>02027190T2A-
006</v>
      </c>
      <c r="P320" t="s">
        <v>292</v>
      </c>
      <c r="Q320" t="str">
        <f t="shared" si="39"/>
        <v>0</v>
      </c>
      <c r="R320" t="s">
        <v>264</v>
      </c>
    </row>
    <row r="321" spans="1:18" ht="12" customHeight="1" x14ac:dyDescent="0.2">
      <c r="C321" t="str">
        <f t="shared" si="33"/>
        <v xml:space="preserve">PRM </v>
      </c>
      <c r="D321" t="str">
        <f t="shared" si="34"/>
        <v/>
      </c>
      <c r="E321" t="str">
        <f t="shared" si="35"/>
        <v>1H12-PL-
1203</v>
      </c>
      <c r="H321" t="str">
        <f t="shared" si="36"/>
        <v>DWLRM B-8 DECADE</v>
      </c>
      <c r="K321" t="str">
        <f t="shared" si="37"/>
        <v>Computer Module A13</v>
      </c>
      <c r="O321" t="str">
        <f t="shared" si="38"/>
        <v/>
      </c>
      <c r="Q321" t="str">
        <f t="shared" si="39"/>
        <v/>
      </c>
    </row>
    <row r="322" spans="1:18" ht="37.15" customHeight="1" x14ac:dyDescent="0.2">
      <c r="A322" s="1" t="s">
        <v>445</v>
      </c>
      <c r="B322" t="str">
        <f t="shared" si="40"/>
        <v xml:space="preserve">PRM </v>
      </c>
      <c r="C322" t="str">
        <f t="shared" ref="C322:C385" si="41">IF(B322="",C321,B322)</f>
        <v xml:space="preserve">PRM </v>
      </c>
      <c r="D322" t="str">
        <f t="shared" si="34"/>
        <v>1H12-PL-
1303</v>
      </c>
      <c r="E322" t="str">
        <f t="shared" si="35"/>
        <v>1H12-PL-
1303</v>
      </c>
      <c r="F322" t="s">
        <v>483</v>
      </c>
      <c r="G322" s="2" t="s">
        <v>561</v>
      </c>
      <c r="H322" t="str">
        <f t="shared" si="36"/>
        <v>RBVRM-C</v>
      </c>
      <c r="J322" t="s">
        <v>130</v>
      </c>
      <c r="K322" t="str">
        <f t="shared" si="37"/>
        <v>Display Control Module A15</v>
      </c>
      <c r="L322" t="s">
        <v>44</v>
      </c>
      <c r="M322" t="s">
        <v>296</v>
      </c>
      <c r="N322" t="s">
        <v>315</v>
      </c>
      <c r="O322" t="str">
        <f t="shared" si="38"/>
        <v>98053959T-002</v>
      </c>
      <c r="P322" t="s">
        <v>298</v>
      </c>
      <c r="Q322" t="str">
        <f t="shared" si="39"/>
        <v>0</v>
      </c>
      <c r="R322" t="s">
        <v>264</v>
      </c>
    </row>
    <row r="323" spans="1:18" ht="25.15" customHeight="1" x14ac:dyDescent="0.2">
      <c r="C323" t="str">
        <f t="shared" si="41"/>
        <v xml:space="preserve">PRM </v>
      </c>
      <c r="D323" t="str">
        <f t="shared" ref="D323:D386" si="42">RIGHT(A323,13)</f>
        <v/>
      </c>
      <c r="E323" t="str">
        <f t="shared" ref="E323:E386" si="43">IF(D323="",E322,D323)</f>
        <v>1H12-PL-
1303</v>
      </c>
      <c r="H323" t="str">
        <f t="shared" ref="H323:H386" si="44">IF(G323="",H322,G323)</f>
        <v>RBVRM-C</v>
      </c>
      <c r="J323" t="s">
        <v>99</v>
      </c>
      <c r="K323" t="str">
        <f t="shared" ref="K323:K386" si="45">IF(J323="",K322,J323)</f>
        <v>Computer Module A13</v>
      </c>
      <c r="L323" t="s">
        <v>44</v>
      </c>
      <c r="M323" t="s">
        <v>299</v>
      </c>
      <c r="N323" t="s">
        <v>315</v>
      </c>
      <c r="O323" t="str">
        <f t="shared" ref="O323:O386" si="46">SUBSTITUTE(N323,"- ","-")</f>
        <v>98053959T-002</v>
      </c>
      <c r="P323" t="s">
        <v>300</v>
      </c>
      <c r="Q323" t="str">
        <f t="shared" ref="Q323:Q386" si="47">RIGHT(R323,1)</f>
        <v>0</v>
      </c>
      <c r="R323" t="s">
        <v>264</v>
      </c>
    </row>
    <row r="324" spans="1:18" ht="12" customHeight="1" x14ac:dyDescent="0.2">
      <c r="C324" t="str">
        <f t="shared" si="41"/>
        <v xml:space="preserve">PRM </v>
      </c>
      <c r="D324" t="str">
        <f t="shared" si="42"/>
        <v/>
      </c>
      <c r="E324" t="str">
        <f t="shared" si="43"/>
        <v>1H12-PL-
1303</v>
      </c>
      <c r="H324" t="str">
        <f t="shared" si="44"/>
        <v>RBVRM-C</v>
      </c>
      <c r="K324" t="str">
        <f t="shared" si="45"/>
        <v>Computer Module A13</v>
      </c>
      <c r="L324" t="s">
        <v>110</v>
      </c>
      <c r="M324" t="s">
        <v>301</v>
      </c>
      <c r="N324" t="s">
        <v>315</v>
      </c>
      <c r="O324" t="str">
        <f t="shared" si="46"/>
        <v>98053959T-002</v>
      </c>
      <c r="P324" t="s">
        <v>302</v>
      </c>
      <c r="Q324" t="str">
        <f t="shared" si="47"/>
        <v>0</v>
      </c>
      <c r="R324" t="s">
        <v>264</v>
      </c>
    </row>
    <row r="325" spans="1:18" ht="12" customHeight="1" x14ac:dyDescent="0.2">
      <c r="C325" t="str">
        <f t="shared" si="41"/>
        <v xml:space="preserve">PRM </v>
      </c>
      <c r="D325" t="str">
        <f t="shared" si="42"/>
        <v/>
      </c>
      <c r="E325" t="str">
        <f t="shared" si="43"/>
        <v>1H12-PL-
1303</v>
      </c>
      <c r="H325" t="str">
        <f t="shared" si="44"/>
        <v>RBVRM-C</v>
      </c>
      <c r="K325" t="str">
        <f t="shared" si="45"/>
        <v>Computer Module A13</v>
      </c>
      <c r="L325" t="s">
        <v>114</v>
      </c>
      <c r="M325" t="s">
        <v>303</v>
      </c>
      <c r="N325" t="s">
        <v>315</v>
      </c>
      <c r="O325" t="str">
        <f t="shared" si="46"/>
        <v>98053959T-002</v>
      </c>
      <c r="P325" t="s">
        <v>304</v>
      </c>
      <c r="Q325" t="str">
        <f t="shared" si="47"/>
        <v>0</v>
      </c>
      <c r="R325" t="s">
        <v>264</v>
      </c>
    </row>
    <row r="326" spans="1:18" ht="12" customHeight="1" x14ac:dyDescent="0.2">
      <c r="C326" t="str">
        <f t="shared" si="41"/>
        <v xml:space="preserve">PRM </v>
      </c>
      <c r="D326" t="str">
        <f t="shared" si="42"/>
        <v/>
      </c>
      <c r="E326" t="str">
        <f t="shared" si="43"/>
        <v>1H12-PL-
1303</v>
      </c>
      <c r="H326" t="str">
        <f t="shared" si="44"/>
        <v>RBVRM-C</v>
      </c>
      <c r="K326" t="str">
        <f t="shared" si="45"/>
        <v>Computer Module A13</v>
      </c>
      <c r="L326" t="s">
        <v>118</v>
      </c>
      <c r="M326" t="s">
        <v>305</v>
      </c>
      <c r="N326" t="s">
        <v>315</v>
      </c>
      <c r="O326" t="str">
        <f t="shared" si="46"/>
        <v>98053959T-002</v>
      </c>
      <c r="P326" t="s">
        <v>306</v>
      </c>
      <c r="Q326" t="str">
        <f t="shared" si="47"/>
        <v>0</v>
      </c>
      <c r="R326" t="s">
        <v>264</v>
      </c>
    </row>
    <row r="327" spans="1:18" ht="12" customHeight="1" x14ac:dyDescent="0.2">
      <c r="C327" t="str">
        <f t="shared" si="41"/>
        <v xml:space="preserve">PRM </v>
      </c>
      <c r="D327" t="str">
        <f t="shared" si="42"/>
        <v/>
      </c>
      <c r="E327" t="str">
        <f t="shared" si="43"/>
        <v>1H12-PL-
1303</v>
      </c>
      <c r="H327" t="str">
        <f t="shared" si="44"/>
        <v>RBVRM-C</v>
      </c>
      <c r="K327" t="str">
        <f t="shared" si="45"/>
        <v>Computer Module A13</v>
      </c>
      <c r="L327" t="s">
        <v>122</v>
      </c>
      <c r="M327" t="s">
        <v>307</v>
      </c>
      <c r="N327" t="s">
        <v>315</v>
      </c>
      <c r="O327" t="str">
        <f t="shared" si="46"/>
        <v>98053959T-002</v>
      </c>
      <c r="P327" t="s">
        <v>308</v>
      </c>
      <c r="Q327" t="str">
        <f t="shared" si="47"/>
        <v>0</v>
      </c>
      <c r="R327" t="s">
        <v>264</v>
      </c>
    </row>
    <row r="328" spans="1:18" ht="12" customHeight="1" x14ac:dyDescent="0.2">
      <c r="C328" t="str">
        <f t="shared" si="41"/>
        <v xml:space="preserve">PRM </v>
      </c>
      <c r="D328" t="str">
        <f t="shared" si="42"/>
        <v/>
      </c>
      <c r="E328" t="str">
        <f t="shared" si="43"/>
        <v>1H12-PL-
1303</v>
      </c>
      <c r="H328" t="str">
        <f t="shared" si="44"/>
        <v>RBVRM-C</v>
      </c>
      <c r="K328" t="str">
        <f t="shared" si="45"/>
        <v>Computer Module A13</v>
      </c>
      <c r="L328" t="s">
        <v>126</v>
      </c>
      <c r="M328" t="s">
        <v>309</v>
      </c>
      <c r="N328" t="s">
        <v>315</v>
      </c>
      <c r="O328" t="str">
        <f t="shared" si="46"/>
        <v>98053959T-002</v>
      </c>
      <c r="P328" t="s">
        <v>310</v>
      </c>
      <c r="Q328" t="str">
        <f t="shared" si="47"/>
        <v>0</v>
      </c>
      <c r="R328" t="s">
        <v>264</v>
      </c>
    </row>
    <row r="329" spans="1:18" ht="12" customHeight="1" x14ac:dyDescent="0.2">
      <c r="C329" t="str">
        <f t="shared" si="41"/>
        <v xml:space="preserve">PRM </v>
      </c>
      <c r="D329" t="str">
        <f t="shared" si="42"/>
        <v/>
      </c>
      <c r="E329" t="str">
        <f t="shared" si="43"/>
        <v>1H12-PL-
1303</v>
      </c>
      <c r="H329" t="str">
        <f t="shared" si="44"/>
        <v>RBVRM-C</v>
      </c>
      <c r="K329" t="str">
        <f t="shared" si="45"/>
        <v>Computer Module A13</v>
      </c>
      <c r="O329" t="str">
        <f t="shared" si="46"/>
        <v/>
      </c>
      <c r="Q329" t="str">
        <f t="shared" si="47"/>
        <v/>
      </c>
    </row>
    <row r="330" spans="1:18" ht="49.15" customHeight="1" x14ac:dyDescent="0.2">
      <c r="C330" t="str">
        <f t="shared" si="41"/>
        <v xml:space="preserve">PRM </v>
      </c>
      <c r="D330" t="str">
        <f t="shared" si="42"/>
        <v/>
      </c>
      <c r="E330" t="str">
        <f t="shared" si="43"/>
        <v>1H12-PL-
1303</v>
      </c>
      <c r="F330" t="s">
        <v>484</v>
      </c>
      <c r="G330" s="2" t="s">
        <v>560</v>
      </c>
      <c r="H330" t="str">
        <f t="shared" si="44"/>
        <v>MSLRM C-6 DECADE</v>
      </c>
      <c r="J330" t="s">
        <v>130</v>
      </c>
      <c r="K330" t="str">
        <f t="shared" si="45"/>
        <v>Display Control Module A15</v>
      </c>
      <c r="L330" t="s">
        <v>44</v>
      </c>
      <c r="M330" t="s">
        <v>261</v>
      </c>
      <c r="N330" t="s">
        <v>316</v>
      </c>
      <c r="O330" t="str">
        <f t="shared" si="46"/>
        <v>02027190T1A-
011</v>
      </c>
      <c r="P330" t="s">
        <v>263</v>
      </c>
      <c r="Q330" t="str">
        <f t="shared" si="47"/>
        <v>0</v>
      </c>
      <c r="R330" t="s">
        <v>264</v>
      </c>
    </row>
    <row r="331" spans="1:18" ht="25.15" customHeight="1" x14ac:dyDescent="0.2">
      <c r="C331" t="str">
        <f t="shared" si="41"/>
        <v xml:space="preserve">PRM </v>
      </c>
      <c r="D331" t="str">
        <f t="shared" si="42"/>
        <v/>
      </c>
      <c r="E331" t="str">
        <f t="shared" si="43"/>
        <v>1H12-PL-
1303</v>
      </c>
      <c r="H331" t="str">
        <f t="shared" si="44"/>
        <v>MSLRM C-6 DECADE</v>
      </c>
      <c r="J331" t="s">
        <v>99</v>
      </c>
      <c r="K331" t="str">
        <f t="shared" si="45"/>
        <v>Computer Module A13</v>
      </c>
      <c r="L331" t="s">
        <v>44</v>
      </c>
      <c r="M331" t="s">
        <v>265</v>
      </c>
      <c r="N331" t="s">
        <v>316</v>
      </c>
      <c r="O331" t="str">
        <f t="shared" si="46"/>
        <v>02027190T1A-
011</v>
      </c>
      <c r="P331" t="s">
        <v>266</v>
      </c>
      <c r="Q331" t="str">
        <f t="shared" si="47"/>
        <v>0</v>
      </c>
      <c r="R331" t="s">
        <v>264</v>
      </c>
    </row>
    <row r="332" spans="1:18" ht="25.15" customHeight="1" x14ac:dyDescent="0.2">
      <c r="C332" t="str">
        <f t="shared" si="41"/>
        <v xml:space="preserve">PRM </v>
      </c>
      <c r="D332" t="str">
        <f t="shared" si="42"/>
        <v/>
      </c>
      <c r="E332" t="str">
        <f t="shared" si="43"/>
        <v>1H12-PL-
1303</v>
      </c>
      <c r="H332" t="str">
        <f t="shared" si="44"/>
        <v>MSLRM C-6 DECADE</v>
      </c>
      <c r="K332" t="str">
        <f t="shared" si="45"/>
        <v>Computer Module A13</v>
      </c>
      <c r="L332" t="s">
        <v>110</v>
      </c>
      <c r="M332" t="s">
        <v>267</v>
      </c>
      <c r="N332" t="s">
        <v>316</v>
      </c>
      <c r="O332" t="str">
        <f t="shared" si="46"/>
        <v>02027190T1A-
011</v>
      </c>
      <c r="P332" t="s">
        <v>268</v>
      </c>
      <c r="Q332" t="str">
        <f t="shared" si="47"/>
        <v>0</v>
      </c>
      <c r="R332" t="s">
        <v>264</v>
      </c>
    </row>
    <row r="333" spans="1:18" ht="25.15" customHeight="1" x14ac:dyDescent="0.2">
      <c r="C333" t="str">
        <f t="shared" si="41"/>
        <v xml:space="preserve">PRM </v>
      </c>
      <c r="D333" t="str">
        <f t="shared" si="42"/>
        <v/>
      </c>
      <c r="E333" t="str">
        <f t="shared" si="43"/>
        <v>1H12-PL-
1303</v>
      </c>
      <c r="H333" t="str">
        <f t="shared" si="44"/>
        <v>MSLRM C-6 DECADE</v>
      </c>
      <c r="K333" t="str">
        <f t="shared" si="45"/>
        <v>Computer Module A13</v>
      </c>
      <c r="L333" t="s">
        <v>114</v>
      </c>
      <c r="M333" t="s">
        <v>269</v>
      </c>
      <c r="N333" t="s">
        <v>316</v>
      </c>
      <c r="O333" t="str">
        <f t="shared" si="46"/>
        <v>02027190T1A-
011</v>
      </c>
      <c r="P333" t="s">
        <v>270</v>
      </c>
      <c r="Q333" t="str">
        <f t="shared" si="47"/>
        <v>0</v>
      </c>
      <c r="R333" t="s">
        <v>264</v>
      </c>
    </row>
    <row r="334" spans="1:18" ht="25.15" customHeight="1" x14ac:dyDescent="0.2">
      <c r="C334" t="str">
        <f t="shared" si="41"/>
        <v xml:space="preserve">PRM </v>
      </c>
      <c r="D334" t="str">
        <f t="shared" si="42"/>
        <v/>
      </c>
      <c r="E334" t="str">
        <f t="shared" si="43"/>
        <v>1H12-PL-
1303</v>
      </c>
      <c r="H334" t="str">
        <f t="shared" si="44"/>
        <v>MSLRM C-6 DECADE</v>
      </c>
      <c r="K334" t="str">
        <f t="shared" si="45"/>
        <v>Computer Module A13</v>
      </c>
      <c r="L334" t="s">
        <v>118</v>
      </c>
      <c r="M334" t="s">
        <v>271</v>
      </c>
      <c r="N334" t="s">
        <v>316</v>
      </c>
      <c r="O334" t="str">
        <f t="shared" si="46"/>
        <v>02027190T1A-
011</v>
      </c>
      <c r="P334" t="s">
        <v>272</v>
      </c>
      <c r="Q334" t="str">
        <f t="shared" si="47"/>
        <v>0</v>
      </c>
      <c r="R334" t="s">
        <v>264</v>
      </c>
    </row>
    <row r="335" spans="1:18" ht="25.15" customHeight="1" x14ac:dyDescent="0.2">
      <c r="C335" t="str">
        <f t="shared" si="41"/>
        <v xml:space="preserve">PRM </v>
      </c>
      <c r="D335" t="str">
        <f t="shared" si="42"/>
        <v/>
      </c>
      <c r="E335" t="str">
        <f t="shared" si="43"/>
        <v>1H12-PL-
1303</v>
      </c>
      <c r="H335" t="str">
        <f t="shared" si="44"/>
        <v>MSLRM C-6 DECADE</v>
      </c>
      <c r="K335" t="str">
        <f t="shared" si="45"/>
        <v>Computer Module A13</v>
      </c>
      <c r="L335" t="s">
        <v>122</v>
      </c>
      <c r="M335" t="s">
        <v>273</v>
      </c>
      <c r="N335" t="s">
        <v>316</v>
      </c>
      <c r="O335" t="str">
        <f t="shared" si="46"/>
        <v>02027190T1A-
011</v>
      </c>
      <c r="P335" t="s">
        <v>274</v>
      </c>
      <c r="Q335" t="str">
        <f t="shared" si="47"/>
        <v>0</v>
      </c>
      <c r="R335" t="s">
        <v>264</v>
      </c>
    </row>
    <row r="336" spans="1:18" ht="25.15" customHeight="1" x14ac:dyDescent="0.2">
      <c r="C336" t="str">
        <f t="shared" si="41"/>
        <v xml:space="preserve">PRM </v>
      </c>
      <c r="D336" t="str">
        <f t="shared" si="42"/>
        <v/>
      </c>
      <c r="E336" t="str">
        <f t="shared" si="43"/>
        <v>1H12-PL-
1303</v>
      </c>
      <c r="H336" t="str">
        <f t="shared" si="44"/>
        <v>MSLRM C-6 DECADE</v>
      </c>
      <c r="K336" t="str">
        <f t="shared" si="45"/>
        <v>Computer Module A13</v>
      </c>
      <c r="L336" t="s">
        <v>126</v>
      </c>
      <c r="M336" t="s">
        <v>275</v>
      </c>
      <c r="N336" t="s">
        <v>316</v>
      </c>
      <c r="O336" t="str">
        <f t="shared" si="46"/>
        <v>02027190T1A-
011</v>
      </c>
      <c r="P336" t="s">
        <v>276</v>
      </c>
      <c r="Q336" t="str">
        <f t="shared" si="47"/>
        <v>0</v>
      </c>
      <c r="R336" t="s">
        <v>264</v>
      </c>
    </row>
    <row r="337" spans="1:18" ht="12" customHeight="1" x14ac:dyDescent="0.2">
      <c r="C337" t="str">
        <f t="shared" si="41"/>
        <v xml:space="preserve">PRM </v>
      </c>
      <c r="D337" t="str">
        <f t="shared" si="42"/>
        <v/>
      </c>
      <c r="E337" t="str">
        <f t="shared" si="43"/>
        <v>1H12-PL-
1303</v>
      </c>
      <c r="H337" t="str">
        <f t="shared" si="44"/>
        <v>MSLRM C-6 DECADE</v>
      </c>
      <c r="K337" t="str">
        <f t="shared" si="45"/>
        <v>Computer Module A13</v>
      </c>
      <c r="O337" t="str">
        <f t="shared" si="46"/>
        <v/>
      </c>
      <c r="Q337" t="str">
        <f t="shared" si="47"/>
        <v/>
      </c>
    </row>
    <row r="338" spans="1:18" ht="37.15" customHeight="1" x14ac:dyDescent="0.2">
      <c r="A338" t="s">
        <v>317</v>
      </c>
      <c r="B338" t="str">
        <f t="shared" ref="B338:B381" si="48">LEFT(A338, SEARCH(" ",A338,1))</f>
        <v xml:space="preserve">PRM </v>
      </c>
      <c r="C338" t="str">
        <f t="shared" si="41"/>
        <v xml:space="preserve">PRM </v>
      </c>
      <c r="D338" t="str">
        <f t="shared" si="42"/>
        <v>1H12-PL-
1403</v>
      </c>
      <c r="E338" t="str">
        <f t="shared" si="43"/>
        <v>1H12-PL-
1403</v>
      </c>
      <c r="F338" t="s">
        <v>485</v>
      </c>
      <c r="G338" s="2" t="s">
        <v>555</v>
      </c>
      <c r="H338" t="str">
        <f t="shared" si="44"/>
        <v>RBVRM-D</v>
      </c>
      <c r="J338" t="s">
        <v>130</v>
      </c>
      <c r="K338" t="str">
        <f t="shared" si="45"/>
        <v>Display Control Module A15</v>
      </c>
      <c r="L338" t="s">
        <v>44</v>
      </c>
      <c r="M338" t="s">
        <v>296</v>
      </c>
      <c r="N338" t="s">
        <v>318</v>
      </c>
      <c r="O338" t="str">
        <f t="shared" si="46"/>
        <v>98053959T-009</v>
      </c>
      <c r="P338" t="s">
        <v>298</v>
      </c>
      <c r="Q338" t="str">
        <f t="shared" si="47"/>
        <v>0</v>
      </c>
      <c r="R338" t="s">
        <v>264</v>
      </c>
    </row>
    <row r="339" spans="1:18" ht="25.15" customHeight="1" x14ac:dyDescent="0.2">
      <c r="C339" t="str">
        <f t="shared" si="41"/>
        <v xml:space="preserve">PRM </v>
      </c>
      <c r="D339" t="str">
        <f t="shared" si="42"/>
        <v/>
      </c>
      <c r="E339" t="str">
        <f t="shared" si="43"/>
        <v>1H12-PL-
1403</v>
      </c>
      <c r="H339" t="str">
        <f t="shared" si="44"/>
        <v>RBVRM-D</v>
      </c>
      <c r="J339" t="s">
        <v>99</v>
      </c>
      <c r="K339" t="str">
        <f t="shared" si="45"/>
        <v>Computer Module A13</v>
      </c>
      <c r="L339" t="s">
        <v>44</v>
      </c>
      <c r="M339" t="s">
        <v>299</v>
      </c>
      <c r="N339" t="s">
        <v>318</v>
      </c>
      <c r="O339" t="str">
        <f t="shared" si="46"/>
        <v>98053959T-009</v>
      </c>
      <c r="P339" t="s">
        <v>300</v>
      </c>
      <c r="Q339" t="str">
        <f t="shared" si="47"/>
        <v>0</v>
      </c>
      <c r="R339" t="s">
        <v>264</v>
      </c>
    </row>
    <row r="340" spans="1:18" ht="12" customHeight="1" x14ac:dyDescent="0.2">
      <c r="C340" t="str">
        <f t="shared" si="41"/>
        <v xml:space="preserve">PRM </v>
      </c>
      <c r="D340" t="str">
        <f t="shared" si="42"/>
        <v/>
      </c>
      <c r="E340" t="str">
        <f t="shared" si="43"/>
        <v>1H12-PL-
1403</v>
      </c>
      <c r="H340" t="str">
        <f t="shared" si="44"/>
        <v>RBVRM-D</v>
      </c>
      <c r="K340" t="str">
        <f t="shared" si="45"/>
        <v>Computer Module A13</v>
      </c>
      <c r="L340" t="s">
        <v>110</v>
      </c>
      <c r="M340" t="s">
        <v>301</v>
      </c>
      <c r="N340" t="s">
        <v>318</v>
      </c>
      <c r="O340" t="str">
        <f t="shared" si="46"/>
        <v>98053959T-009</v>
      </c>
      <c r="P340" t="s">
        <v>302</v>
      </c>
      <c r="Q340" t="str">
        <f t="shared" si="47"/>
        <v>0</v>
      </c>
      <c r="R340" t="s">
        <v>264</v>
      </c>
    </row>
    <row r="341" spans="1:18" ht="12" customHeight="1" x14ac:dyDescent="0.2">
      <c r="C341" t="str">
        <f t="shared" si="41"/>
        <v xml:space="preserve">PRM </v>
      </c>
      <c r="D341" t="str">
        <f t="shared" si="42"/>
        <v/>
      </c>
      <c r="E341" t="str">
        <f t="shared" si="43"/>
        <v>1H12-PL-
1403</v>
      </c>
      <c r="H341" t="str">
        <f t="shared" si="44"/>
        <v>RBVRM-D</v>
      </c>
      <c r="K341" t="str">
        <f t="shared" si="45"/>
        <v>Computer Module A13</v>
      </c>
      <c r="L341" t="s">
        <v>114</v>
      </c>
      <c r="M341" t="s">
        <v>303</v>
      </c>
      <c r="N341" t="s">
        <v>318</v>
      </c>
      <c r="O341" t="str">
        <f t="shared" si="46"/>
        <v>98053959T-009</v>
      </c>
      <c r="P341" t="s">
        <v>304</v>
      </c>
      <c r="Q341" t="str">
        <f t="shared" si="47"/>
        <v>0</v>
      </c>
      <c r="R341" t="s">
        <v>264</v>
      </c>
    </row>
    <row r="342" spans="1:18" ht="12" customHeight="1" x14ac:dyDescent="0.2">
      <c r="C342" t="str">
        <f t="shared" si="41"/>
        <v xml:space="preserve">PRM </v>
      </c>
      <c r="D342" t="str">
        <f t="shared" si="42"/>
        <v/>
      </c>
      <c r="E342" t="str">
        <f t="shared" si="43"/>
        <v>1H12-PL-
1403</v>
      </c>
      <c r="H342" t="str">
        <f t="shared" si="44"/>
        <v>RBVRM-D</v>
      </c>
      <c r="K342" t="str">
        <f t="shared" si="45"/>
        <v>Computer Module A13</v>
      </c>
      <c r="L342" t="s">
        <v>118</v>
      </c>
      <c r="M342" t="s">
        <v>305</v>
      </c>
      <c r="N342" t="s">
        <v>318</v>
      </c>
      <c r="O342" t="str">
        <f t="shared" si="46"/>
        <v>98053959T-009</v>
      </c>
      <c r="P342" t="s">
        <v>306</v>
      </c>
      <c r="Q342" t="str">
        <f t="shared" si="47"/>
        <v>0</v>
      </c>
      <c r="R342" t="s">
        <v>264</v>
      </c>
    </row>
    <row r="343" spans="1:18" ht="12" customHeight="1" x14ac:dyDescent="0.2">
      <c r="C343" t="str">
        <f t="shared" si="41"/>
        <v xml:space="preserve">PRM </v>
      </c>
      <c r="D343" t="str">
        <f t="shared" si="42"/>
        <v/>
      </c>
      <c r="E343" t="str">
        <f t="shared" si="43"/>
        <v>1H12-PL-
1403</v>
      </c>
      <c r="H343" t="str">
        <f t="shared" si="44"/>
        <v>RBVRM-D</v>
      </c>
      <c r="K343" t="str">
        <f t="shared" si="45"/>
        <v>Computer Module A13</v>
      </c>
      <c r="L343" t="s">
        <v>122</v>
      </c>
      <c r="M343" t="s">
        <v>307</v>
      </c>
      <c r="N343" t="s">
        <v>318</v>
      </c>
      <c r="O343" t="str">
        <f t="shared" si="46"/>
        <v>98053959T-009</v>
      </c>
      <c r="P343" t="s">
        <v>308</v>
      </c>
      <c r="Q343" t="str">
        <f t="shared" si="47"/>
        <v>0</v>
      </c>
      <c r="R343" t="s">
        <v>264</v>
      </c>
    </row>
    <row r="344" spans="1:18" ht="12" customHeight="1" x14ac:dyDescent="0.2">
      <c r="C344" t="str">
        <f t="shared" si="41"/>
        <v xml:space="preserve">PRM </v>
      </c>
      <c r="D344" t="str">
        <f t="shared" si="42"/>
        <v/>
      </c>
      <c r="E344" t="str">
        <f t="shared" si="43"/>
        <v>1H12-PL-
1403</v>
      </c>
      <c r="H344" t="str">
        <f t="shared" si="44"/>
        <v>RBVRM-D</v>
      </c>
      <c r="K344" t="str">
        <f t="shared" si="45"/>
        <v>Computer Module A13</v>
      </c>
      <c r="L344" t="s">
        <v>126</v>
      </c>
      <c r="M344" t="s">
        <v>309</v>
      </c>
      <c r="N344" t="s">
        <v>318</v>
      </c>
      <c r="O344" t="str">
        <f t="shared" si="46"/>
        <v>98053959T-009</v>
      </c>
      <c r="P344" t="s">
        <v>310</v>
      </c>
      <c r="Q344" t="str">
        <f t="shared" si="47"/>
        <v>0</v>
      </c>
      <c r="R344" t="s">
        <v>264</v>
      </c>
    </row>
    <row r="345" spans="1:18" ht="37.15" customHeight="1" x14ac:dyDescent="0.2">
      <c r="C345" t="str">
        <f t="shared" si="41"/>
        <v xml:space="preserve">PRM </v>
      </c>
      <c r="D345" t="str">
        <f t="shared" si="42"/>
        <v/>
      </c>
      <c r="E345" t="str">
        <f t="shared" si="43"/>
        <v>1H12-PL-
1403</v>
      </c>
      <c r="F345" s="4" t="s">
        <v>556</v>
      </c>
      <c r="G345" s="2" t="s">
        <v>558</v>
      </c>
      <c r="H345" t="str">
        <f t="shared" si="44"/>
        <v>MSLRM D-6 DECADE</v>
      </c>
      <c r="J345" t="s">
        <v>130</v>
      </c>
      <c r="K345" t="str">
        <f t="shared" si="45"/>
        <v>Display Control Module A15</v>
      </c>
      <c r="L345" t="s">
        <v>44</v>
      </c>
      <c r="M345" t="s">
        <v>261</v>
      </c>
      <c r="N345" t="s">
        <v>319</v>
      </c>
      <c r="O345" t="str">
        <f t="shared" si="46"/>
        <v>02027190T1A-
009</v>
      </c>
      <c r="P345" t="s">
        <v>263</v>
      </c>
      <c r="Q345" t="str">
        <f t="shared" si="47"/>
        <v>0</v>
      </c>
      <c r="R345" t="s">
        <v>264</v>
      </c>
    </row>
    <row r="346" spans="1:18" ht="25.15" customHeight="1" x14ac:dyDescent="0.2">
      <c r="C346" t="str">
        <f t="shared" si="41"/>
        <v xml:space="preserve">PRM </v>
      </c>
      <c r="D346" t="str">
        <f t="shared" si="42"/>
        <v/>
      </c>
      <c r="E346" t="str">
        <f t="shared" si="43"/>
        <v>1H12-PL-
1403</v>
      </c>
      <c r="H346" t="str">
        <f t="shared" si="44"/>
        <v>MSLRM D-6 DECADE</v>
      </c>
      <c r="J346" t="s">
        <v>99</v>
      </c>
      <c r="K346" t="str">
        <f t="shared" si="45"/>
        <v>Computer Module A13</v>
      </c>
      <c r="L346" t="s">
        <v>44</v>
      </c>
      <c r="M346" t="s">
        <v>265</v>
      </c>
      <c r="N346" t="s">
        <v>319</v>
      </c>
      <c r="O346" t="str">
        <f t="shared" si="46"/>
        <v>02027190T1A-
009</v>
      </c>
      <c r="P346" t="s">
        <v>266</v>
      </c>
      <c r="Q346" t="str">
        <f t="shared" si="47"/>
        <v>0</v>
      </c>
      <c r="R346" t="s">
        <v>264</v>
      </c>
    </row>
    <row r="347" spans="1:18" ht="25.15" customHeight="1" x14ac:dyDescent="0.2">
      <c r="C347" t="str">
        <f t="shared" si="41"/>
        <v xml:space="preserve">PRM </v>
      </c>
      <c r="D347" t="str">
        <f t="shared" si="42"/>
        <v/>
      </c>
      <c r="E347" t="str">
        <f t="shared" si="43"/>
        <v>1H12-PL-
1403</v>
      </c>
      <c r="H347" t="str">
        <f t="shared" si="44"/>
        <v>MSLRM D-6 DECADE</v>
      </c>
      <c r="K347" t="str">
        <f t="shared" si="45"/>
        <v>Computer Module A13</v>
      </c>
      <c r="L347" t="s">
        <v>110</v>
      </c>
      <c r="M347" t="s">
        <v>267</v>
      </c>
      <c r="N347" t="s">
        <v>319</v>
      </c>
      <c r="O347" t="str">
        <f t="shared" si="46"/>
        <v>02027190T1A-
009</v>
      </c>
      <c r="P347" t="s">
        <v>268</v>
      </c>
      <c r="Q347" t="str">
        <f t="shared" si="47"/>
        <v>0</v>
      </c>
      <c r="R347" t="s">
        <v>264</v>
      </c>
    </row>
    <row r="348" spans="1:18" ht="25.15" customHeight="1" x14ac:dyDescent="0.2">
      <c r="C348" t="str">
        <f t="shared" si="41"/>
        <v xml:space="preserve">PRM </v>
      </c>
      <c r="D348" t="str">
        <f t="shared" si="42"/>
        <v/>
      </c>
      <c r="E348" t="str">
        <f t="shared" si="43"/>
        <v>1H12-PL-
1403</v>
      </c>
      <c r="H348" t="str">
        <f t="shared" si="44"/>
        <v>MSLRM D-6 DECADE</v>
      </c>
      <c r="K348" t="str">
        <f t="shared" si="45"/>
        <v>Computer Module A13</v>
      </c>
      <c r="L348" t="s">
        <v>114</v>
      </c>
      <c r="M348" t="s">
        <v>269</v>
      </c>
      <c r="N348" t="s">
        <v>319</v>
      </c>
      <c r="O348" t="str">
        <f t="shared" si="46"/>
        <v>02027190T1A-
009</v>
      </c>
      <c r="P348" t="s">
        <v>270</v>
      </c>
      <c r="Q348" t="str">
        <f t="shared" si="47"/>
        <v>0</v>
      </c>
      <c r="R348" t="s">
        <v>264</v>
      </c>
    </row>
    <row r="349" spans="1:18" ht="25.15" customHeight="1" x14ac:dyDescent="0.2">
      <c r="C349" t="str">
        <f t="shared" si="41"/>
        <v xml:space="preserve">PRM </v>
      </c>
      <c r="D349" t="str">
        <f t="shared" si="42"/>
        <v/>
      </c>
      <c r="E349" t="str">
        <f t="shared" si="43"/>
        <v>1H12-PL-
1403</v>
      </c>
      <c r="H349" t="str">
        <f t="shared" si="44"/>
        <v>MSLRM D-6 DECADE</v>
      </c>
      <c r="K349" t="str">
        <f t="shared" si="45"/>
        <v>Computer Module A13</v>
      </c>
      <c r="L349" t="s">
        <v>118</v>
      </c>
      <c r="M349" t="s">
        <v>271</v>
      </c>
      <c r="N349" t="s">
        <v>319</v>
      </c>
      <c r="O349" t="str">
        <f t="shared" si="46"/>
        <v>02027190T1A-
009</v>
      </c>
      <c r="P349" t="s">
        <v>272</v>
      </c>
      <c r="Q349" t="str">
        <f t="shared" si="47"/>
        <v>0</v>
      </c>
      <c r="R349" t="s">
        <v>264</v>
      </c>
    </row>
    <row r="350" spans="1:18" ht="25.15" customHeight="1" x14ac:dyDescent="0.2">
      <c r="C350" t="str">
        <f t="shared" si="41"/>
        <v xml:space="preserve">PRM </v>
      </c>
      <c r="D350" t="str">
        <f t="shared" si="42"/>
        <v/>
      </c>
      <c r="E350" t="str">
        <f t="shared" si="43"/>
        <v>1H12-PL-
1403</v>
      </c>
      <c r="H350" t="str">
        <f t="shared" si="44"/>
        <v>MSLRM D-6 DECADE</v>
      </c>
      <c r="K350" t="str">
        <f t="shared" si="45"/>
        <v>Computer Module A13</v>
      </c>
      <c r="L350" t="s">
        <v>122</v>
      </c>
      <c r="M350" t="s">
        <v>273</v>
      </c>
      <c r="N350" t="s">
        <v>319</v>
      </c>
      <c r="O350" t="str">
        <f t="shared" si="46"/>
        <v>02027190T1A-
009</v>
      </c>
      <c r="P350" t="s">
        <v>274</v>
      </c>
      <c r="Q350" t="str">
        <f t="shared" si="47"/>
        <v>0</v>
      </c>
      <c r="R350" t="s">
        <v>264</v>
      </c>
    </row>
    <row r="351" spans="1:18" ht="25.15" customHeight="1" x14ac:dyDescent="0.2">
      <c r="C351" t="str">
        <f t="shared" si="41"/>
        <v xml:space="preserve">PRM </v>
      </c>
      <c r="D351" t="str">
        <f t="shared" si="42"/>
        <v/>
      </c>
      <c r="E351" t="str">
        <f t="shared" si="43"/>
        <v>1H12-PL-
1403</v>
      </c>
      <c r="H351" t="str">
        <f t="shared" si="44"/>
        <v>MSLRM D-6 DECADE</v>
      </c>
      <c r="K351" t="str">
        <f t="shared" si="45"/>
        <v>Computer Module A13</v>
      </c>
      <c r="L351" t="s">
        <v>126</v>
      </c>
      <c r="M351" t="s">
        <v>275</v>
      </c>
      <c r="N351" t="s">
        <v>319</v>
      </c>
      <c r="O351" t="str">
        <f t="shared" si="46"/>
        <v>02027190T1A-
009</v>
      </c>
      <c r="P351" t="s">
        <v>276</v>
      </c>
      <c r="Q351" t="str">
        <f t="shared" si="47"/>
        <v>0</v>
      </c>
      <c r="R351" t="s">
        <v>264</v>
      </c>
    </row>
    <row r="352" spans="1:18" ht="12" customHeight="1" x14ac:dyDescent="0.2">
      <c r="C352" t="str">
        <f t="shared" si="41"/>
        <v xml:space="preserve">PRM </v>
      </c>
      <c r="D352" t="str">
        <f t="shared" si="42"/>
        <v/>
      </c>
      <c r="E352" t="str">
        <f t="shared" si="43"/>
        <v>1H12-PL-
1403</v>
      </c>
      <c r="H352" t="str">
        <f t="shared" si="44"/>
        <v>MSLRM D-6 DECADE</v>
      </c>
      <c r="K352" t="str">
        <f t="shared" si="45"/>
        <v>Computer Module A13</v>
      </c>
      <c r="O352" t="str">
        <f t="shared" si="46"/>
        <v/>
      </c>
      <c r="Q352" t="str">
        <f t="shared" si="47"/>
        <v/>
      </c>
    </row>
    <row r="353" spans="1:18" ht="37.15" customHeight="1" x14ac:dyDescent="0.2">
      <c r="A353" s="1" t="s">
        <v>449</v>
      </c>
      <c r="B353" t="str">
        <f t="shared" si="48"/>
        <v xml:space="preserve">RMU </v>
      </c>
      <c r="C353" t="str">
        <f t="shared" si="41"/>
        <v xml:space="preserve">RMU </v>
      </c>
      <c r="D353" t="str">
        <f t="shared" si="42"/>
        <v>1H23-PL-
307A</v>
      </c>
      <c r="E353" t="str">
        <f t="shared" si="43"/>
        <v>1H23-PL-
307A</v>
      </c>
      <c r="F353" t="s">
        <v>486</v>
      </c>
      <c r="G353" s="2" t="s">
        <v>554</v>
      </c>
      <c r="H353" t="str">
        <f t="shared" si="44"/>
        <v>RMU-1</v>
      </c>
      <c r="J353" t="s">
        <v>30</v>
      </c>
      <c r="K353" t="str">
        <f t="shared" si="45"/>
        <v>Computer Module A19</v>
      </c>
      <c r="L353" t="s">
        <v>31</v>
      </c>
      <c r="M353" t="s">
        <v>320</v>
      </c>
      <c r="N353" t="s">
        <v>321</v>
      </c>
      <c r="O353" t="str">
        <f t="shared" si="46"/>
        <v>PW120011-047-01</v>
      </c>
      <c r="P353" t="s">
        <v>322</v>
      </c>
      <c r="Q353" t="str">
        <f t="shared" si="47"/>
        <v>0</v>
      </c>
      <c r="R353" t="s">
        <v>13</v>
      </c>
    </row>
    <row r="354" spans="1:18" ht="25.15" customHeight="1" x14ac:dyDescent="0.2">
      <c r="C354" t="str">
        <f t="shared" si="41"/>
        <v xml:space="preserve">RMU </v>
      </c>
      <c r="D354" t="str">
        <f t="shared" si="42"/>
        <v/>
      </c>
      <c r="E354" t="str">
        <f t="shared" si="43"/>
        <v>1H23-PL-
307A</v>
      </c>
      <c r="H354" t="str">
        <f t="shared" si="44"/>
        <v>RMU-1</v>
      </c>
      <c r="K354" t="str">
        <f t="shared" si="45"/>
        <v>Computer Module A19</v>
      </c>
      <c r="L354" t="s">
        <v>35</v>
      </c>
      <c r="M354" t="s">
        <v>323</v>
      </c>
      <c r="N354" t="s">
        <v>324</v>
      </c>
      <c r="O354" t="str">
        <f t="shared" si="46"/>
        <v>PW120011-048-02</v>
      </c>
      <c r="P354" t="s">
        <v>325</v>
      </c>
      <c r="Q354" t="str">
        <f t="shared" si="47"/>
        <v>0</v>
      </c>
      <c r="R354" t="s">
        <v>13</v>
      </c>
    </row>
    <row r="355" spans="1:18" ht="25.15" customHeight="1" x14ac:dyDescent="0.2">
      <c r="C355" t="str">
        <f t="shared" si="41"/>
        <v xml:space="preserve">RMU </v>
      </c>
      <c r="D355" t="str">
        <f t="shared" si="42"/>
        <v/>
      </c>
      <c r="E355" t="str">
        <f t="shared" si="43"/>
        <v>1H23-PL-
307A</v>
      </c>
      <c r="H355" t="str">
        <f t="shared" si="44"/>
        <v>RMU-1</v>
      </c>
      <c r="J355" t="s">
        <v>39</v>
      </c>
      <c r="K355" t="str">
        <f t="shared" si="45"/>
        <v>Display Control Module A21</v>
      </c>
      <c r="L355" t="s">
        <v>44</v>
      </c>
      <c r="M355" t="s">
        <v>326</v>
      </c>
      <c r="N355" t="s">
        <v>327</v>
      </c>
      <c r="O355" t="str">
        <f t="shared" si="46"/>
        <v>PW120011-118-01</v>
      </c>
      <c r="P355" t="s">
        <v>328</v>
      </c>
      <c r="Q355" t="str">
        <f t="shared" si="47"/>
        <v>0</v>
      </c>
      <c r="R355" t="s">
        <v>13</v>
      </c>
    </row>
    <row r="356" spans="1:18" ht="12" customHeight="1" x14ac:dyDescent="0.2">
      <c r="C356" t="str">
        <f t="shared" si="41"/>
        <v xml:space="preserve">RMU </v>
      </c>
      <c r="D356" t="str">
        <f t="shared" si="42"/>
        <v/>
      </c>
      <c r="E356" t="str">
        <f t="shared" si="43"/>
        <v>1H23-PL-
307A</v>
      </c>
      <c r="H356" t="str">
        <f t="shared" si="44"/>
        <v>RMU-1</v>
      </c>
      <c r="J356" t="s">
        <v>8</v>
      </c>
      <c r="K356" t="str">
        <f t="shared" si="45"/>
        <v>ASP Module A9</v>
      </c>
      <c r="L356" t="s">
        <v>9</v>
      </c>
      <c r="M356" t="s">
        <v>10</v>
      </c>
      <c r="N356" t="s">
        <v>329</v>
      </c>
      <c r="O356" t="str">
        <f t="shared" si="46"/>
        <v>1000063T4A-005</v>
      </c>
      <c r="P356" t="s">
        <v>12</v>
      </c>
      <c r="Q356" t="str">
        <f t="shared" si="47"/>
        <v>0</v>
      </c>
      <c r="R356" t="s">
        <v>13</v>
      </c>
    </row>
    <row r="357" spans="1:18" ht="12" customHeight="1" x14ac:dyDescent="0.2">
      <c r="C357" t="str">
        <f t="shared" si="41"/>
        <v xml:space="preserve">RMU </v>
      </c>
      <c r="D357" t="str">
        <f t="shared" si="42"/>
        <v/>
      </c>
      <c r="E357" t="str">
        <f t="shared" si="43"/>
        <v>1H23-PL-
307A</v>
      </c>
      <c r="H357" t="str">
        <f t="shared" si="44"/>
        <v>RMU-1</v>
      </c>
      <c r="K357" t="str">
        <f t="shared" si="45"/>
        <v>ASP Module A9</v>
      </c>
      <c r="L357" t="s">
        <v>14</v>
      </c>
      <c r="M357" t="s">
        <v>15</v>
      </c>
      <c r="N357" t="s">
        <v>329</v>
      </c>
      <c r="O357" t="str">
        <f t="shared" si="46"/>
        <v>1000063T4A-005</v>
      </c>
      <c r="P357" t="s">
        <v>16</v>
      </c>
      <c r="Q357" t="str">
        <f t="shared" si="47"/>
        <v>0</v>
      </c>
      <c r="R357" t="s">
        <v>13</v>
      </c>
    </row>
    <row r="358" spans="1:18" ht="12" customHeight="1" x14ac:dyDescent="0.2">
      <c r="C358" t="str">
        <f t="shared" si="41"/>
        <v xml:space="preserve">RMU </v>
      </c>
      <c r="D358" t="str">
        <f t="shared" si="42"/>
        <v/>
      </c>
      <c r="E358" t="str">
        <f t="shared" si="43"/>
        <v>1H23-PL-
307A</v>
      </c>
      <c r="H358" t="str">
        <f t="shared" si="44"/>
        <v>RMU-1</v>
      </c>
      <c r="K358" t="str">
        <f t="shared" si="45"/>
        <v>ASP Module A9</v>
      </c>
      <c r="L358" t="s">
        <v>17</v>
      </c>
      <c r="M358" t="s">
        <v>18</v>
      </c>
      <c r="N358" t="s">
        <v>329</v>
      </c>
      <c r="O358" t="str">
        <f t="shared" si="46"/>
        <v>1000063T4A-005</v>
      </c>
      <c r="P358" t="s">
        <v>19</v>
      </c>
      <c r="Q358" t="str">
        <f t="shared" si="47"/>
        <v>0</v>
      </c>
      <c r="R358" t="s">
        <v>13</v>
      </c>
    </row>
    <row r="359" spans="1:18" ht="12" customHeight="1" x14ac:dyDescent="0.2">
      <c r="C359" t="str">
        <f t="shared" si="41"/>
        <v xml:space="preserve">RMU </v>
      </c>
      <c r="D359" t="str">
        <f t="shared" si="42"/>
        <v/>
      </c>
      <c r="E359" t="str">
        <f t="shared" si="43"/>
        <v>1H23-PL-
307A</v>
      </c>
      <c r="H359" t="str">
        <f t="shared" si="44"/>
        <v>RMU-1</v>
      </c>
      <c r="K359" t="str">
        <f t="shared" si="45"/>
        <v>ASP Module A9</v>
      </c>
      <c r="O359" t="str">
        <f t="shared" si="46"/>
        <v/>
      </c>
      <c r="Q359" t="str">
        <f t="shared" si="47"/>
        <v/>
      </c>
    </row>
    <row r="360" spans="1:18" ht="37.15" customHeight="1" x14ac:dyDescent="0.2">
      <c r="A360" s="1" t="s">
        <v>448</v>
      </c>
      <c r="B360" t="str">
        <f t="shared" si="48"/>
        <v xml:space="preserve">RMU </v>
      </c>
      <c r="C360" t="str">
        <f t="shared" si="41"/>
        <v xml:space="preserve">RMU </v>
      </c>
      <c r="D360" t="str">
        <f t="shared" si="42"/>
        <v>1H23-PL-
307B</v>
      </c>
      <c r="E360" t="str">
        <f t="shared" si="43"/>
        <v>1H23-PL-
307B</v>
      </c>
      <c r="F360" t="s">
        <v>487</v>
      </c>
      <c r="G360" s="2" t="s">
        <v>553</v>
      </c>
      <c r="H360" t="str">
        <f t="shared" si="44"/>
        <v>RMU-2</v>
      </c>
      <c r="J360" t="s">
        <v>30</v>
      </c>
      <c r="K360" t="str">
        <f t="shared" si="45"/>
        <v>Computer Module A19</v>
      </c>
      <c r="L360" t="s">
        <v>31</v>
      </c>
      <c r="M360" t="s">
        <v>320</v>
      </c>
      <c r="N360" t="s">
        <v>330</v>
      </c>
      <c r="O360" t="str">
        <f t="shared" si="46"/>
        <v>PW120011-047-04</v>
      </c>
      <c r="P360" t="s">
        <v>322</v>
      </c>
      <c r="Q360" t="str">
        <f t="shared" si="47"/>
        <v>0</v>
      </c>
      <c r="R360" t="s">
        <v>13</v>
      </c>
    </row>
    <row r="361" spans="1:18" ht="25.15" customHeight="1" x14ac:dyDescent="0.2">
      <c r="C361" t="str">
        <f t="shared" si="41"/>
        <v xml:space="preserve">RMU </v>
      </c>
      <c r="D361" t="str">
        <f t="shared" si="42"/>
        <v/>
      </c>
      <c r="E361" t="str">
        <f t="shared" si="43"/>
        <v>1H23-PL-
307B</v>
      </c>
      <c r="H361" t="str">
        <f t="shared" si="44"/>
        <v>RMU-2</v>
      </c>
      <c r="K361" t="str">
        <f t="shared" si="45"/>
        <v>Computer Module A19</v>
      </c>
      <c r="L361" t="s">
        <v>35</v>
      </c>
      <c r="M361" t="s">
        <v>323</v>
      </c>
      <c r="N361" t="s">
        <v>331</v>
      </c>
      <c r="O361" t="str">
        <f t="shared" si="46"/>
        <v>PW120011-048-04</v>
      </c>
      <c r="P361" t="s">
        <v>325</v>
      </c>
      <c r="Q361" t="str">
        <f t="shared" si="47"/>
        <v>0</v>
      </c>
      <c r="R361" t="s">
        <v>13</v>
      </c>
    </row>
    <row r="362" spans="1:18" ht="25.15" customHeight="1" x14ac:dyDescent="0.2">
      <c r="C362" t="str">
        <f t="shared" si="41"/>
        <v xml:space="preserve">RMU </v>
      </c>
      <c r="D362" t="str">
        <f t="shared" si="42"/>
        <v/>
      </c>
      <c r="E362" t="str">
        <f t="shared" si="43"/>
        <v>1H23-PL-
307B</v>
      </c>
      <c r="H362" t="str">
        <f t="shared" si="44"/>
        <v>RMU-2</v>
      </c>
      <c r="J362" t="s">
        <v>39</v>
      </c>
      <c r="K362" t="str">
        <f t="shared" si="45"/>
        <v>Display Control Module A21</v>
      </c>
      <c r="L362" t="s">
        <v>44</v>
      </c>
      <c r="M362" t="s">
        <v>326</v>
      </c>
      <c r="N362" t="s">
        <v>332</v>
      </c>
      <c r="O362" t="str">
        <f t="shared" si="46"/>
        <v>PW120011-118-02</v>
      </c>
      <c r="P362" t="s">
        <v>328</v>
      </c>
      <c r="Q362" t="str">
        <f t="shared" si="47"/>
        <v>0</v>
      </c>
      <c r="R362" t="s">
        <v>13</v>
      </c>
    </row>
    <row r="363" spans="1:18" ht="12" customHeight="1" x14ac:dyDescent="0.2">
      <c r="C363" t="str">
        <f t="shared" si="41"/>
        <v xml:space="preserve">RMU </v>
      </c>
      <c r="D363" t="str">
        <f t="shared" si="42"/>
        <v/>
      </c>
      <c r="E363" t="str">
        <f t="shared" si="43"/>
        <v>1H23-PL-
307B</v>
      </c>
      <c r="H363" t="str">
        <f t="shared" si="44"/>
        <v>RMU-2</v>
      </c>
      <c r="J363" t="s">
        <v>8</v>
      </c>
      <c r="K363" t="str">
        <f t="shared" si="45"/>
        <v>ASP Module A9</v>
      </c>
      <c r="L363" t="s">
        <v>9</v>
      </c>
      <c r="M363" t="s">
        <v>10</v>
      </c>
      <c r="N363" t="s">
        <v>333</v>
      </c>
      <c r="O363" t="str">
        <f t="shared" si="46"/>
        <v>1001754T4B-002</v>
      </c>
      <c r="P363" t="s">
        <v>12</v>
      </c>
      <c r="Q363" t="str">
        <f t="shared" si="47"/>
        <v>0</v>
      </c>
      <c r="R363" t="s">
        <v>13</v>
      </c>
    </row>
    <row r="364" spans="1:18" ht="12" customHeight="1" x14ac:dyDescent="0.2">
      <c r="C364" t="str">
        <f t="shared" si="41"/>
        <v xml:space="preserve">RMU </v>
      </c>
      <c r="D364" t="str">
        <f t="shared" si="42"/>
        <v/>
      </c>
      <c r="E364" t="str">
        <f t="shared" si="43"/>
        <v>1H23-PL-
307B</v>
      </c>
      <c r="H364" t="str">
        <f t="shared" si="44"/>
        <v>RMU-2</v>
      </c>
      <c r="K364" t="str">
        <f t="shared" si="45"/>
        <v>ASP Module A9</v>
      </c>
      <c r="L364" t="s">
        <v>14</v>
      </c>
      <c r="M364" t="s">
        <v>15</v>
      </c>
      <c r="N364" t="s">
        <v>333</v>
      </c>
      <c r="O364" t="str">
        <f t="shared" si="46"/>
        <v>1001754T4B-002</v>
      </c>
      <c r="P364" t="s">
        <v>16</v>
      </c>
      <c r="Q364" t="str">
        <f t="shared" si="47"/>
        <v>0</v>
      </c>
      <c r="R364" t="s">
        <v>13</v>
      </c>
    </row>
    <row r="365" spans="1:18" ht="12" customHeight="1" x14ac:dyDescent="0.2">
      <c r="C365" t="str">
        <f t="shared" si="41"/>
        <v xml:space="preserve">RMU </v>
      </c>
      <c r="D365" t="str">
        <f t="shared" si="42"/>
        <v/>
      </c>
      <c r="E365" t="str">
        <f t="shared" si="43"/>
        <v>1H23-PL-
307B</v>
      </c>
      <c r="H365" t="str">
        <f t="shared" si="44"/>
        <v>RMU-2</v>
      </c>
      <c r="K365" t="str">
        <f t="shared" si="45"/>
        <v>ASP Module A9</v>
      </c>
      <c r="L365" t="s">
        <v>17</v>
      </c>
      <c r="M365" t="s">
        <v>18</v>
      </c>
      <c r="N365" t="s">
        <v>333</v>
      </c>
      <c r="O365" t="str">
        <f t="shared" si="46"/>
        <v>1001754T4B-002</v>
      </c>
      <c r="P365" t="s">
        <v>19</v>
      </c>
      <c r="Q365" t="str">
        <f t="shared" si="47"/>
        <v>0</v>
      </c>
      <c r="R365" t="s">
        <v>13</v>
      </c>
    </row>
    <row r="366" spans="1:18" ht="12" customHeight="1" x14ac:dyDescent="0.2">
      <c r="C366" t="str">
        <f t="shared" si="41"/>
        <v xml:space="preserve">RMU </v>
      </c>
      <c r="D366" t="str">
        <f t="shared" si="42"/>
        <v/>
      </c>
      <c r="E366" t="str">
        <f t="shared" si="43"/>
        <v>1H23-PL-
307B</v>
      </c>
      <c r="H366" t="str">
        <f t="shared" si="44"/>
        <v>RMU-2</v>
      </c>
      <c r="K366" t="str">
        <f t="shared" si="45"/>
        <v>ASP Module A9</v>
      </c>
      <c r="O366" t="str">
        <f t="shared" si="46"/>
        <v/>
      </c>
      <c r="Q366" t="str">
        <f t="shared" si="47"/>
        <v/>
      </c>
    </row>
    <row r="367" spans="1:18" ht="37.15" customHeight="1" x14ac:dyDescent="0.2">
      <c r="A367" s="1" t="s">
        <v>447</v>
      </c>
      <c r="B367" t="str">
        <f t="shared" si="48"/>
        <v xml:space="preserve">RMU </v>
      </c>
      <c r="C367" t="str">
        <f t="shared" si="41"/>
        <v xml:space="preserve">RMU </v>
      </c>
      <c r="D367" t="str">
        <f t="shared" si="42"/>
        <v>1H23-PL-
307C</v>
      </c>
      <c r="E367" t="str">
        <f t="shared" si="43"/>
        <v>1H23-PL-
307C</v>
      </c>
      <c r="F367" t="s">
        <v>488</v>
      </c>
      <c r="G367" s="2" t="s">
        <v>551</v>
      </c>
      <c r="H367" t="str">
        <f t="shared" si="44"/>
        <v>RMU-3</v>
      </c>
      <c r="J367" t="s">
        <v>30</v>
      </c>
      <c r="K367" t="str">
        <f t="shared" si="45"/>
        <v>Computer Module A19</v>
      </c>
      <c r="L367" t="s">
        <v>31</v>
      </c>
      <c r="M367" t="s">
        <v>320</v>
      </c>
      <c r="N367" t="s">
        <v>334</v>
      </c>
      <c r="O367" t="str">
        <f t="shared" si="46"/>
        <v>PW120011-047-02</v>
      </c>
      <c r="P367" t="s">
        <v>322</v>
      </c>
      <c r="Q367" t="str">
        <f t="shared" si="47"/>
        <v>0</v>
      </c>
      <c r="R367" t="s">
        <v>13</v>
      </c>
    </row>
    <row r="368" spans="1:18" ht="25.15" customHeight="1" x14ac:dyDescent="0.2">
      <c r="C368" t="str">
        <f t="shared" si="41"/>
        <v xml:space="preserve">RMU </v>
      </c>
      <c r="D368" t="str">
        <f t="shared" si="42"/>
        <v/>
      </c>
      <c r="E368" t="str">
        <f t="shared" si="43"/>
        <v>1H23-PL-
307C</v>
      </c>
      <c r="H368" t="str">
        <f t="shared" si="44"/>
        <v>RMU-3</v>
      </c>
      <c r="K368" t="str">
        <f t="shared" si="45"/>
        <v>Computer Module A19</v>
      </c>
      <c r="L368" t="s">
        <v>35</v>
      </c>
      <c r="M368" t="s">
        <v>323</v>
      </c>
      <c r="N368" t="s">
        <v>335</v>
      </c>
      <c r="O368" t="str">
        <f t="shared" si="46"/>
        <v>PW120011-048-01</v>
      </c>
      <c r="P368" t="s">
        <v>325</v>
      </c>
      <c r="Q368" t="str">
        <f t="shared" si="47"/>
        <v>0</v>
      </c>
      <c r="R368" t="s">
        <v>13</v>
      </c>
    </row>
    <row r="369" spans="1:18" ht="24" customHeight="1" x14ac:dyDescent="0.2">
      <c r="C369" t="str">
        <f t="shared" si="41"/>
        <v xml:space="preserve">RMU </v>
      </c>
      <c r="D369" t="str">
        <f t="shared" si="42"/>
        <v/>
      </c>
      <c r="E369" t="str">
        <f t="shared" si="43"/>
        <v>1H23-PL-
307C</v>
      </c>
      <c r="H369" t="str">
        <f t="shared" si="44"/>
        <v>RMU-3</v>
      </c>
      <c r="J369" t="s">
        <v>39</v>
      </c>
      <c r="K369" t="str">
        <f t="shared" si="45"/>
        <v>Display Control Module A21</v>
      </c>
      <c r="L369" t="s">
        <v>44</v>
      </c>
      <c r="M369" t="s">
        <v>326</v>
      </c>
      <c r="N369" t="s">
        <v>336</v>
      </c>
      <c r="O369" t="str">
        <f t="shared" si="46"/>
        <v>PW120011-118-03</v>
      </c>
      <c r="P369" t="s">
        <v>328</v>
      </c>
      <c r="Q369" t="str">
        <f t="shared" si="47"/>
        <v>0</v>
      </c>
      <c r="R369" t="s">
        <v>13</v>
      </c>
    </row>
    <row r="370" spans="1:18" ht="25.15" customHeight="1" x14ac:dyDescent="0.2">
      <c r="C370" t="str">
        <f t="shared" si="41"/>
        <v xml:space="preserve">RMU </v>
      </c>
      <c r="D370" t="str">
        <f t="shared" si="42"/>
        <v/>
      </c>
      <c r="E370" t="str">
        <f t="shared" si="43"/>
        <v>1H23-PL-
307C</v>
      </c>
      <c r="H370" t="str">
        <f t="shared" si="44"/>
        <v>RMU-3</v>
      </c>
      <c r="J370" t="s">
        <v>8</v>
      </c>
      <c r="K370" t="str">
        <f t="shared" si="45"/>
        <v>ASP Module A9</v>
      </c>
      <c r="L370" t="s">
        <v>9</v>
      </c>
      <c r="M370" t="s">
        <v>10</v>
      </c>
      <c r="N370" t="s">
        <v>337</v>
      </c>
      <c r="O370" t="str">
        <f t="shared" si="46"/>
        <v>RMUU2U51-001A</v>
      </c>
      <c r="P370" t="s">
        <v>12</v>
      </c>
      <c r="Q370" t="str">
        <f t="shared" si="47"/>
        <v>0</v>
      </c>
      <c r="R370" t="s">
        <v>13</v>
      </c>
    </row>
    <row r="371" spans="1:18" ht="25.15" customHeight="1" x14ac:dyDescent="0.2">
      <c r="C371" t="str">
        <f t="shared" si="41"/>
        <v xml:space="preserve">RMU </v>
      </c>
      <c r="D371" t="str">
        <f t="shared" si="42"/>
        <v/>
      </c>
      <c r="E371" t="str">
        <f t="shared" si="43"/>
        <v>1H23-PL-
307C</v>
      </c>
      <c r="H371" t="str">
        <f t="shared" si="44"/>
        <v>RMU-3</v>
      </c>
      <c r="K371" t="str">
        <f t="shared" si="45"/>
        <v>ASP Module A9</v>
      </c>
      <c r="L371" t="s">
        <v>14</v>
      </c>
      <c r="M371" t="s">
        <v>15</v>
      </c>
      <c r="N371" t="s">
        <v>338</v>
      </c>
      <c r="O371" t="str">
        <f t="shared" si="46"/>
        <v>RMUU2U52-001A</v>
      </c>
      <c r="P371" t="s">
        <v>16</v>
      </c>
      <c r="Q371" t="str">
        <f t="shared" si="47"/>
        <v>0</v>
      </c>
      <c r="R371" t="s">
        <v>13</v>
      </c>
    </row>
    <row r="372" spans="1:18" ht="25.15" customHeight="1" x14ac:dyDescent="0.2">
      <c r="C372" t="str">
        <f t="shared" si="41"/>
        <v xml:space="preserve">RMU </v>
      </c>
      <c r="D372" t="str">
        <f t="shared" si="42"/>
        <v/>
      </c>
      <c r="E372" t="str">
        <f t="shared" si="43"/>
        <v>1H23-PL-
307C</v>
      </c>
      <c r="H372" t="str">
        <f t="shared" si="44"/>
        <v>RMU-3</v>
      </c>
      <c r="K372" t="str">
        <f t="shared" si="45"/>
        <v>ASP Module A9</v>
      </c>
      <c r="L372" t="s">
        <v>17</v>
      </c>
      <c r="M372" t="s">
        <v>18</v>
      </c>
      <c r="N372" t="s">
        <v>339</v>
      </c>
      <c r="O372" t="str">
        <f t="shared" si="46"/>
        <v>RMUU2U53-001A</v>
      </c>
      <c r="P372" t="s">
        <v>19</v>
      </c>
      <c r="Q372" t="str">
        <f t="shared" si="47"/>
        <v>0</v>
      </c>
      <c r="R372" t="s">
        <v>13</v>
      </c>
    </row>
    <row r="373" spans="1:18" ht="12" customHeight="1" x14ac:dyDescent="0.2">
      <c r="C373" t="str">
        <f t="shared" si="41"/>
        <v xml:space="preserve">RMU </v>
      </c>
      <c r="D373" t="str">
        <f t="shared" si="42"/>
        <v/>
      </c>
      <c r="E373" t="str">
        <f t="shared" si="43"/>
        <v>1H23-PL-
307C</v>
      </c>
      <c r="H373" t="str">
        <f t="shared" si="44"/>
        <v>RMU-3</v>
      </c>
      <c r="K373" t="str">
        <f t="shared" si="45"/>
        <v>ASP Module A9</v>
      </c>
      <c r="O373" t="str">
        <f t="shared" si="46"/>
        <v/>
      </c>
      <c r="Q373" t="str">
        <f t="shared" si="47"/>
        <v/>
      </c>
    </row>
    <row r="374" spans="1:18" ht="37.15" customHeight="1" x14ac:dyDescent="0.2">
      <c r="A374" s="1" t="s">
        <v>446</v>
      </c>
      <c r="B374" t="str">
        <f t="shared" si="48"/>
        <v xml:space="preserve">RMU </v>
      </c>
      <c r="C374" t="str">
        <f t="shared" si="41"/>
        <v xml:space="preserve">RMU </v>
      </c>
      <c r="D374" t="str">
        <f t="shared" si="42"/>
        <v>1H23-PL-
307D</v>
      </c>
      <c r="E374" t="str">
        <f t="shared" si="43"/>
        <v>1H23-PL-
307D</v>
      </c>
      <c r="F374" t="s">
        <v>489</v>
      </c>
      <c r="G374" s="2" t="s">
        <v>550</v>
      </c>
      <c r="H374" t="str">
        <f t="shared" si="44"/>
        <v>RMU-4</v>
      </c>
      <c r="J374" t="s">
        <v>30</v>
      </c>
      <c r="K374" t="str">
        <f t="shared" si="45"/>
        <v>Computer Module A19</v>
      </c>
      <c r="L374" t="s">
        <v>31</v>
      </c>
      <c r="M374" t="s">
        <v>320</v>
      </c>
      <c r="N374" t="s">
        <v>340</v>
      </c>
      <c r="O374" t="str">
        <f t="shared" si="46"/>
        <v>PW120011-047-03</v>
      </c>
      <c r="P374" t="s">
        <v>322</v>
      </c>
      <c r="Q374" t="str">
        <f t="shared" si="47"/>
        <v>0</v>
      </c>
      <c r="R374" t="s">
        <v>13</v>
      </c>
    </row>
    <row r="375" spans="1:18" ht="25.15" customHeight="1" x14ac:dyDescent="0.2">
      <c r="C375" t="str">
        <f t="shared" si="41"/>
        <v xml:space="preserve">RMU </v>
      </c>
      <c r="D375" t="str">
        <f t="shared" si="42"/>
        <v/>
      </c>
      <c r="E375" t="str">
        <f t="shared" si="43"/>
        <v>1H23-PL-
307D</v>
      </c>
      <c r="H375" t="str">
        <f t="shared" si="44"/>
        <v>RMU-4</v>
      </c>
      <c r="K375" t="str">
        <f t="shared" si="45"/>
        <v>Computer Module A19</v>
      </c>
      <c r="L375" t="s">
        <v>35</v>
      </c>
      <c r="M375" t="s">
        <v>323</v>
      </c>
      <c r="N375" t="s">
        <v>341</v>
      </c>
      <c r="O375" t="str">
        <f t="shared" si="46"/>
        <v>PW120011-048-03</v>
      </c>
      <c r="P375" t="s">
        <v>325</v>
      </c>
      <c r="Q375" t="str">
        <f t="shared" si="47"/>
        <v>0</v>
      </c>
      <c r="R375" t="s">
        <v>13</v>
      </c>
    </row>
    <row r="376" spans="1:18" ht="25.15" customHeight="1" x14ac:dyDescent="0.2">
      <c r="C376" t="str">
        <f t="shared" si="41"/>
        <v xml:space="preserve">RMU </v>
      </c>
      <c r="D376" t="str">
        <f t="shared" si="42"/>
        <v/>
      </c>
      <c r="E376" t="str">
        <f t="shared" si="43"/>
        <v>1H23-PL-
307D</v>
      </c>
      <c r="H376" t="str">
        <f t="shared" si="44"/>
        <v>RMU-4</v>
      </c>
      <c r="J376" t="s">
        <v>39</v>
      </c>
      <c r="K376" t="str">
        <f t="shared" si="45"/>
        <v>Display Control Module A21</v>
      </c>
      <c r="L376" t="s">
        <v>44</v>
      </c>
      <c r="M376" t="s">
        <v>326</v>
      </c>
      <c r="N376" t="s">
        <v>342</v>
      </c>
      <c r="O376" t="str">
        <f t="shared" si="46"/>
        <v>PW120011-118-04</v>
      </c>
      <c r="P376" t="s">
        <v>328</v>
      </c>
      <c r="Q376" t="str">
        <f t="shared" si="47"/>
        <v>0</v>
      </c>
      <c r="R376" t="s">
        <v>13</v>
      </c>
    </row>
    <row r="377" spans="1:18" ht="12" customHeight="1" x14ac:dyDescent="0.2">
      <c r="C377" t="str">
        <f t="shared" si="41"/>
        <v xml:space="preserve">RMU </v>
      </c>
      <c r="D377" t="str">
        <f t="shared" si="42"/>
        <v/>
      </c>
      <c r="E377" t="str">
        <f t="shared" si="43"/>
        <v>1H23-PL-
307D</v>
      </c>
      <c r="H377" t="str">
        <f t="shared" si="44"/>
        <v>RMU-4</v>
      </c>
      <c r="J377" t="s">
        <v>8</v>
      </c>
      <c r="K377" t="str">
        <f t="shared" si="45"/>
        <v>ASP Module A9</v>
      </c>
      <c r="L377" t="s">
        <v>9</v>
      </c>
      <c r="M377" t="s">
        <v>10</v>
      </c>
      <c r="N377" t="s">
        <v>343</v>
      </c>
      <c r="O377" t="str">
        <f t="shared" si="46"/>
        <v>1001754T4B-004</v>
      </c>
      <c r="P377" t="s">
        <v>12</v>
      </c>
      <c r="Q377" t="str">
        <f t="shared" si="47"/>
        <v>0</v>
      </c>
      <c r="R377" t="s">
        <v>13</v>
      </c>
    </row>
    <row r="378" spans="1:18" ht="12" customHeight="1" x14ac:dyDescent="0.2">
      <c r="C378" t="str">
        <f t="shared" si="41"/>
        <v xml:space="preserve">RMU </v>
      </c>
      <c r="D378" t="str">
        <f t="shared" si="42"/>
        <v/>
      </c>
      <c r="E378" t="str">
        <f t="shared" si="43"/>
        <v>1H23-PL-
307D</v>
      </c>
      <c r="H378" t="str">
        <f t="shared" si="44"/>
        <v>RMU-4</v>
      </c>
      <c r="K378" t="str">
        <f t="shared" si="45"/>
        <v>ASP Module A9</v>
      </c>
      <c r="L378" t="s">
        <v>14</v>
      </c>
      <c r="M378" t="s">
        <v>15</v>
      </c>
      <c r="N378" t="s">
        <v>343</v>
      </c>
      <c r="O378" t="str">
        <f t="shared" si="46"/>
        <v>1001754T4B-004</v>
      </c>
      <c r="P378" t="s">
        <v>16</v>
      </c>
      <c r="Q378" t="str">
        <f t="shared" si="47"/>
        <v>0</v>
      </c>
      <c r="R378" t="s">
        <v>13</v>
      </c>
    </row>
    <row r="379" spans="1:18" ht="12" customHeight="1" x14ac:dyDescent="0.2">
      <c r="C379" t="str">
        <f t="shared" si="41"/>
        <v xml:space="preserve">RMU </v>
      </c>
      <c r="D379" t="str">
        <f t="shared" si="42"/>
        <v/>
      </c>
      <c r="E379" t="str">
        <f t="shared" si="43"/>
        <v>1H23-PL-
307D</v>
      </c>
      <c r="H379" t="str">
        <f t="shared" si="44"/>
        <v>RMU-4</v>
      </c>
      <c r="K379" t="str">
        <f t="shared" si="45"/>
        <v>ASP Module A9</v>
      </c>
      <c r="L379" t="s">
        <v>17</v>
      </c>
      <c r="M379" t="s">
        <v>18</v>
      </c>
      <c r="N379" t="s">
        <v>343</v>
      </c>
      <c r="O379" t="str">
        <f t="shared" si="46"/>
        <v>1001754T4B-004</v>
      </c>
      <c r="P379" t="s">
        <v>19</v>
      </c>
      <c r="Q379" t="str">
        <f t="shared" si="47"/>
        <v>0</v>
      </c>
      <c r="R379" t="s">
        <v>13</v>
      </c>
    </row>
    <row r="380" spans="1:18" ht="12" customHeight="1" x14ac:dyDescent="0.2">
      <c r="C380" t="str">
        <f t="shared" si="41"/>
        <v xml:space="preserve">RMU </v>
      </c>
      <c r="D380" t="str">
        <f t="shared" si="42"/>
        <v/>
      </c>
      <c r="E380" t="str">
        <f t="shared" si="43"/>
        <v>1H23-PL-
307D</v>
      </c>
      <c r="H380" t="str">
        <f t="shared" si="44"/>
        <v>RMU-4</v>
      </c>
      <c r="K380" t="str">
        <f t="shared" si="45"/>
        <v>ASP Module A9</v>
      </c>
      <c r="O380" t="str">
        <f t="shared" si="46"/>
        <v/>
      </c>
      <c r="Q380" t="str">
        <f t="shared" si="47"/>
        <v/>
      </c>
    </row>
    <row r="381" spans="1:18" ht="49.15" customHeight="1" x14ac:dyDescent="0.2">
      <c r="A381" t="s">
        <v>344</v>
      </c>
      <c r="B381" t="str">
        <f t="shared" si="48"/>
        <v xml:space="preserve">RTIF </v>
      </c>
      <c r="C381" t="str">
        <f t="shared" si="41"/>
        <v xml:space="preserve">RTIF </v>
      </c>
      <c r="D381" t="str">
        <f t="shared" si="42"/>
        <v>1H12-PL-
1101</v>
      </c>
      <c r="E381" t="str">
        <f t="shared" si="43"/>
        <v>1H12-PL-
1101</v>
      </c>
      <c r="F381" t="s">
        <v>490</v>
      </c>
      <c r="G381" s="2" t="s">
        <v>533</v>
      </c>
      <c r="H381" t="str">
        <f t="shared" si="44"/>
        <v>DTM</v>
      </c>
      <c r="J381" t="s">
        <v>30</v>
      </c>
      <c r="K381" t="str">
        <f t="shared" si="45"/>
        <v>Computer Module A19</v>
      </c>
      <c r="L381" t="s">
        <v>31</v>
      </c>
      <c r="M381" t="s">
        <v>345</v>
      </c>
      <c r="N381" t="s">
        <v>346</v>
      </c>
      <c r="O381" t="str">
        <f t="shared" si="46"/>
        <v>PW140011-018-01</v>
      </c>
      <c r="P381" t="s">
        <v>347</v>
      </c>
      <c r="Q381" t="str">
        <f t="shared" si="47"/>
        <v>0</v>
      </c>
      <c r="R381" t="s">
        <v>264</v>
      </c>
    </row>
    <row r="382" spans="1:18" ht="25.15" customHeight="1" x14ac:dyDescent="0.2">
      <c r="C382" t="str">
        <f t="shared" si="41"/>
        <v xml:space="preserve">RTIF </v>
      </c>
      <c r="D382" t="str">
        <f t="shared" si="42"/>
        <v/>
      </c>
      <c r="E382" t="str">
        <f t="shared" si="43"/>
        <v>1H12-PL-
1101</v>
      </c>
      <c r="H382" t="str">
        <f t="shared" si="44"/>
        <v>DTM</v>
      </c>
      <c r="K382" t="str">
        <f t="shared" si="45"/>
        <v>Computer Module A19</v>
      </c>
      <c r="L382" t="s">
        <v>35</v>
      </c>
      <c r="M382" t="s">
        <v>348</v>
      </c>
      <c r="N382" t="s">
        <v>349</v>
      </c>
      <c r="O382" t="str">
        <f t="shared" si="46"/>
        <v>PW140011-019-01</v>
      </c>
      <c r="P382" t="s">
        <v>350</v>
      </c>
      <c r="Q382" t="str">
        <f t="shared" si="47"/>
        <v>0</v>
      </c>
      <c r="R382" t="s">
        <v>264</v>
      </c>
    </row>
    <row r="383" spans="1:18" ht="25.15" customHeight="1" x14ac:dyDescent="0.2">
      <c r="C383" t="str">
        <f t="shared" si="41"/>
        <v xml:space="preserve">RTIF </v>
      </c>
      <c r="D383" t="str">
        <f t="shared" si="42"/>
        <v/>
      </c>
      <c r="E383" t="str">
        <f t="shared" si="43"/>
        <v>1H12-PL-
1101</v>
      </c>
      <c r="H383" t="str">
        <f t="shared" si="44"/>
        <v>DTM</v>
      </c>
      <c r="J383" t="s">
        <v>39</v>
      </c>
      <c r="K383" t="str">
        <f t="shared" si="45"/>
        <v>Display Control Module A21</v>
      </c>
      <c r="L383" t="s">
        <v>44</v>
      </c>
      <c r="M383" t="s">
        <v>351</v>
      </c>
      <c r="N383" t="s">
        <v>352</v>
      </c>
      <c r="O383" t="str">
        <f t="shared" si="46"/>
        <v>PW130011-034-09</v>
      </c>
      <c r="P383" t="s">
        <v>353</v>
      </c>
      <c r="Q383" t="str">
        <f t="shared" si="47"/>
        <v>0</v>
      </c>
      <c r="R383" t="s">
        <v>264</v>
      </c>
    </row>
    <row r="384" spans="1:18" ht="19.149999999999999" customHeight="1" x14ac:dyDescent="0.2">
      <c r="C384" t="str">
        <f t="shared" si="41"/>
        <v xml:space="preserve">RTIF </v>
      </c>
      <c r="D384" t="str">
        <f t="shared" si="42"/>
        <v/>
      </c>
      <c r="E384" t="str">
        <f t="shared" si="43"/>
        <v>1H12-PL-
1101</v>
      </c>
      <c r="H384" t="str">
        <f t="shared" si="44"/>
        <v>DTM</v>
      </c>
      <c r="J384" t="s">
        <v>8</v>
      </c>
      <c r="K384" t="str">
        <f t="shared" si="45"/>
        <v>ASP Module A9</v>
      </c>
      <c r="L384" t="s">
        <v>9</v>
      </c>
      <c r="M384" t="s">
        <v>10</v>
      </c>
      <c r="N384" t="s">
        <v>354</v>
      </c>
      <c r="O384" t="str">
        <f t="shared" si="46"/>
        <v>1001754T3B-001</v>
      </c>
      <c r="P384" t="s">
        <v>12</v>
      </c>
      <c r="Q384" t="str">
        <f t="shared" si="47"/>
        <v>0</v>
      </c>
      <c r="R384" t="s">
        <v>13</v>
      </c>
    </row>
    <row r="385" spans="3:18" ht="12" customHeight="1" x14ac:dyDescent="0.2">
      <c r="C385" t="str">
        <f t="shared" si="41"/>
        <v xml:space="preserve">RTIF </v>
      </c>
      <c r="D385" t="str">
        <f t="shared" si="42"/>
        <v/>
      </c>
      <c r="E385" t="str">
        <f t="shared" si="43"/>
        <v>1H12-PL-
1101</v>
      </c>
      <c r="H385" t="str">
        <f t="shared" si="44"/>
        <v>DTM</v>
      </c>
      <c r="K385" t="str">
        <f t="shared" si="45"/>
        <v>ASP Module A9</v>
      </c>
      <c r="L385" t="s">
        <v>14</v>
      </c>
      <c r="M385" t="s">
        <v>15</v>
      </c>
      <c r="N385" t="s">
        <v>354</v>
      </c>
      <c r="O385" t="str">
        <f t="shared" si="46"/>
        <v>1001754T3B-001</v>
      </c>
      <c r="P385" t="s">
        <v>16</v>
      </c>
      <c r="Q385" t="str">
        <f t="shared" si="47"/>
        <v>0</v>
      </c>
      <c r="R385" t="s">
        <v>13</v>
      </c>
    </row>
    <row r="386" spans="3:18" ht="12" customHeight="1" x14ac:dyDescent="0.2">
      <c r="C386" t="str">
        <f t="shared" ref="C386:C443" si="49">IF(B386="",C385,B386)</f>
        <v xml:space="preserve">RTIF </v>
      </c>
      <c r="D386" t="str">
        <f t="shared" si="42"/>
        <v/>
      </c>
      <c r="E386" t="str">
        <f t="shared" si="43"/>
        <v>1H12-PL-
1101</v>
      </c>
      <c r="H386" t="str">
        <f t="shared" si="44"/>
        <v>DTM</v>
      </c>
      <c r="K386" t="str">
        <f t="shared" si="45"/>
        <v>ASP Module A9</v>
      </c>
      <c r="L386" t="s">
        <v>17</v>
      </c>
      <c r="M386" t="s">
        <v>18</v>
      </c>
      <c r="N386" t="s">
        <v>354</v>
      </c>
      <c r="O386" t="str">
        <f t="shared" si="46"/>
        <v>1001754T3B-001</v>
      </c>
      <c r="P386" t="s">
        <v>19</v>
      </c>
      <c r="Q386" t="str">
        <f t="shared" si="47"/>
        <v>0</v>
      </c>
      <c r="R386" t="s">
        <v>13</v>
      </c>
    </row>
    <row r="387" spans="3:18" ht="12" customHeight="1" x14ac:dyDescent="0.2">
      <c r="C387" t="str">
        <f t="shared" si="49"/>
        <v xml:space="preserve">RTIF </v>
      </c>
      <c r="D387" t="str">
        <f t="shared" ref="D387:D442" si="50">RIGHT(A387,13)</f>
        <v/>
      </c>
      <c r="E387" t="str">
        <f t="shared" ref="E387:E443" si="51">IF(D387="",E386,D387)</f>
        <v>1H12-PL-
1101</v>
      </c>
      <c r="H387" t="str">
        <f t="shared" ref="H387:H441" si="52">IF(G387="",H386,G387)</f>
        <v>DTM</v>
      </c>
      <c r="K387" t="str">
        <f t="shared" ref="K387:K443" si="53">IF(J387="",K386,J387)</f>
        <v>ASP Module A9</v>
      </c>
      <c r="O387" t="str">
        <f t="shared" ref="O387:O443" si="54">SUBSTITUTE(N387,"- ","-")</f>
        <v/>
      </c>
      <c r="Q387" t="str">
        <f t="shared" ref="Q387:Q443" si="55">RIGHT(R387,1)</f>
        <v/>
      </c>
    </row>
    <row r="388" spans="3:18" ht="37.15" customHeight="1" x14ac:dyDescent="0.2">
      <c r="C388" t="str">
        <f t="shared" si="49"/>
        <v xml:space="preserve">RTIF </v>
      </c>
      <c r="D388" t="str">
        <f t="shared" si="50"/>
        <v/>
      </c>
      <c r="E388" t="str">
        <f t="shared" si="51"/>
        <v>1H12-PL-
1101</v>
      </c>
      <c r="F388" t="s">
        <v>491</v>
      </c>
      <c r="G388" s="2" t="s">
        <v>532</v>
      </c>
      <c r="H388" t="str">
        <f t="shared" si="52"/>
        <v>CIM</v>
      </c>
      <c r="J388" t="s">
        <v>30</v>
      </c>
      <c r="K388" t="str">
        <f t="shared" si="53"/>
        <v>Computer Module A19</v>
      </c>
      <c r="L388" t="s">
        <v>31</v>
      </c>
      <c r="M388" t="s">
        <v>355</v>
      </c>
      <c r="N388" t="s">
        <v>356</v>
      </c>
      <c r="O388" t="str">
        <f t="shared" si="54"/>
        <v>PW140011-016-01</v>
      </c>
      <c r="P388" t="s">
        <v>357</v>
      </c>
      <c r="Q388" t="str">
        <f t="shared" si="55"/>
        <v>0</v>
      </c>
      <c r="R388" t="s">
        <v>264</v>
      </c>
    </row>
    <row r="389" spans="3:18" ht="25.15" customHeight="1" x14ac:dyDescent="0.2">
      <c r="C389" t="str">
        <f t="shared" si="49"/>
        <v xml:space="preserve">RTIF </v>
      </c>
      <c r="D389" t="str">
        <f t="shared" si="50"/>
        <v/>
      </c>
      <c r="E389" t="str">
        <f t="shared" si="51"/>
        <v>1H12-PL-
1101</v>
      </c>
      <c r="H389" t="str">
        <f t="shared" si="52"/>
        <v>CIM</v>
      </c>
      <c r="K389" t="str">
        <f t="shared" si="53"/>
        <v>Computer Module A19</v>
      </c>
      <c r="L389" t="s">
        <v>35</v>
      </c>
      <c r="M389" t="s">
        <v>358</v>
      </c>
      <c r="N389" t="s">
        <v>359</v>
      </c>
      <c r="O389" t="str">
        <f t="shared" si="54"/>
        <v>PW140011-016-05</v>
      </c>
      <c r="P389" t="s">
        <v>360</v>
      </c>
      <c r="Q389" t="str">
        <f t="shared" si="55"/>
        <v>0</v>
      </c>
      <c r="R389" t="s">
        <v>264</v>
      </c>
    </row>
    <row r="390" spans="3:18" ht="12" customHeight="1" x14ac:dyDescent="0.2">
      <c r="C390" t="str">
        <f t="shared" si="49"/>
        <v xml:space="preserve">RTIF </v>
      </c>
      <c r="D390" t="str">
        <f t="shared" si="50"/>
        <v/>
      </c>
      <c r="E390" t="str">
        <f t="shared" si="51"/>
        <v>1H12-PL-
1101</v>
      </c>
      <c r="H390" t="str">
        <f t="shared" si="52"/>
        <v>CIM</v>
      </c>
      <c r="K390" t="str">
        <f t="shared" si="53"/>
        <v>Computer Module A19</v>
      </c>
      <c r="O390" t="str">
        <f t="shared" si="54"/>
        <v/>
      </c>
      <c r="Q390" t="str">
        <f t="shared" si="55"/>
        <v/>
      </c>
    </row>
    <row r="391" spans="3:18" ht="37.15" customHeight="1" x14ac:dyDescent="0.2">
      <c r="C391" t="str">
        <f t="shared" si="49"/>
        <v xml:space="preserve">RTIF </v>
      </c>
      <c r="D391" t="str">
        <f t="shared" si="50"/>
        <v/>
      </c>
      <c r="E391" t="str">
        <f t="shared" si="51"/>
        <v>1H12-PL-
1101</v>
      </c>
      <c r="F391" t="s">
        <v>492</v>
      </c>
      <c r="G391" s="2" t="s">
        <v>531</v>
      </c>
      <c r="H391" t="str">
        <f t="shared" si="52"/>
        <v>TLU</v>
      </c>
      <c r="J391" t="s">
        <v>30</v>
      </c>
      <c r="K391" t="str">
        <f t="shared" si="53"/>
        <v>Computer Module A19</v>
      </c>
      <c r="L391" t="s">
        <v>31</v>
      </c>
      <c r="M391" t="s">
        <v>361</v>
      </c>
      <c r="N391" t="s">
        <v>362</v>
      </c>
      <c r="O391" t="str">
        <f t="shared" si="54"/>
        <v>PW140011-017-01</v>
      </c>
      <c r="P391" t="s">
        <v>363</v>
      </c>
      <c r="Q391" t="str">
        <f t="shared" si="55"/>
        <v>0</v>
      </c>
      <c r="R391" t="s">
        <v>264</v>
      </c>
    </row>
    <row r="392" spans="3:18" ht="37.15" customHeight="1" x14ac:dyDescent="0.2">
      <c r="C392" t="str">
        <f t="shared" si="49"/>
        <v xml:space="preserve">RTIF </v>
      </c>
      <c r="D392" t="str">
        <f t="shared" si="50"/>
        <v/>
      </c>
      <c r="E392" t="str">
        <f t="shared" si="51"/>
        <v>1H12-PL-
1101</v>
      </c>
      <c r="H392" t="str">
        <f t="shared" si="52"/>
        <v>TLU</v>
      </c>
      <c r="K392" t="str">
        <f t="shared" si="53"/>
        <v>Computer Module A19</v>
      </c>
      <c r="L392" t="s">
        <v>35</v>
      </c>
      <c r="M392" t="s">
        <v>364</v>
      </c>
      <c r="N392" t="s">
        <v>365</v>
      </c>
      <c r="O392" t="str">
        <f t="shared" si="54"/>
        <v>PW140011-017-05</v>
      </c>
      <c r="P392" t="s">
        <v>366</v>
      </c>
      <c r="Q392" t="str">
        <f t="shared" si="55"/>
        <v>0</v>
      </c>
      <c r="R392" t="s">
        <v>264</v>
      </c>
    </row>
    <row r="393" spans="3:18" ht="12" customHeight="1" x14ac:dyDescent="0.2">
      <c r="C393" t="str">
        <f t="shared" si="49"/>
        <v xml:space="preserve">RTIF </v>
      </c>
      <c r="D393" t="str">
        <f t="shared" si="50"/>
        <v/>
      </c>
      <c r="E393" t="str">
        <f t="shared" si="51"/>
        <v>1H12-PL-
1101</v>
      </c>
      <c r="H393" t="str">
        <f t="shared" si="52"/>
        <v>TLU</v>
      </c>
      <c r="K393" t="str">
        <f t="shared" si="53"/>
        <v>Computer Module A19</v>
      </c>
      <c r="O393" t="str">
        <f t="shared" si="54"/>
        <v/>
      </c>
      <c r="Q393" t="str">
        <f t="shared" si="55"/>
        <v/>
      </c>
    </row>
    <row r="394" spans="3:18" ht="25.15" customHeight="1" x14ac:dyDescent="0.2">
      <c r="C394" t="str">
        <f t="shared" si="49"/>
        <v xml:space="preserve">RTIF </v>
      </c>
      <c r="D394" t="str">
        <f t="shared" si="50"/>
        <v/>
      </c>
      <c r="E394" t="str">
        <f t="shared" si="51"/>
        <v>1H12-PL-
1101</v>
      </c>
      <c r="F394" t="s">
        <v>493</v>
      </c>
      <c r="G394" s="2" t="s">
        <v>549</v>
      </c>
      <c r="H394" t="str">
        <f t="shared" si="52"/>
        <v>SLC LP</v>
      </c>
      <c r="J394" t="s">
        <v>367</v>
      </c>
      <c r="K394" t="str">
        <f t="shared" si="53"/>
        <v>SLC Logic Card</v>
      </c>
      <c r="L394" t="s">
        <v>368</v>
      </c>
      <c r="M394" t="s">
        <v>369</v>
      </c>
      <c r="N394" t="s">
        <v>370</v>
      </c>
      <c r="O394" t="str">
        <f t="shared" si="54"/>
        <v>70673RWA1-2</v>
      </c>
      <c r="P394" t="s">
        <v>371</v>
      </c>
      <c r="Q394" t="str">
        <f t="shared" si="55"/>
        <v>4</v>
      </c>
      <c r="R394" t="s">
        <v>372</v>
      </c>
    </row>
    <row r="395" spans="3:18" ht="12" customHeight="1" x14ac:dyDescent="0.2">
      <c r="C395" t="str">
        <f t="shared" si="49"/>
        <v xml:space="preserve">RTIF </v>
      </c>
      <c r="D395" t="str">
        <f t="shared" si="50"/>
        <v/>
      </c>
      <c r="E395" t="str">
        <f t="shared" si="51"/>
        <v>1H12-PL-
1101</v>
      </c>
      <c r="H395" t="str">
        <f t="shared" si="52"/>
        <v>SLC LP</v>
      </c>
      <c r="K395" t="str">
        <f t="shared" si="53"/>
        <v>SLC Logic Card</v>
      </c>
      <c r="O395" t="str">
        <f t="shared" si="54"/>
        <v/>
      </c>
      <c r="Q395" t="str">
        <f t="shared" si="55"/>
        <v/>
      </c>
    </row>
    <row r="396" spans="3:18" ht="37.15" customHeight="1" x14ac:dyDescent="0.2">
      <c r="C396" t="str">
        <f t="shared" si="49"/>
        <v xml:space="preserve">RTIF </v>
      </c>
      <c r="D396" t="str">
        <f t="shared" si="50"/>
        <v/>
      </c>
      <c r="E396" t="str">
        <f t="shared" si="51"/>
        <v>1H12-PL-
1101</v>
      </c>
      <c r="F396" t="s">
        <v>494</v>
      </c>
      <c r="G396" s="2" t="s">
        <v>542</v>
      </c>
      <c r="H396" t="str">
        <f t="shared" si="52"/>
        <v>RPS OLU</v>
      </c>
      <c r="J396" t="s">
        <v>373</v>
      </c>
      <c r="K396" t="str">
        <f t="shared" si="53"/>
        <v>RPS OLU Module</v>
      </c>
      <c r="L396" t="s">
        <v>374</v>
      </c>
      <c r="M396" t="s">
        <v>375</v>
      </c>
      <c r="N396" t="s">
        <v>376</v>
      </c>
      <c r="O396" t="str">
        <f t="shared" si="54"/>
        <v>PW120011-139-01</v>
      </c>
      <c r="P396" t="s">
        <v>377</v>
      </c>
      <c r="Q396" t="str">
        <f t="shared" si="55"/>
        <v>0</v>
      </c>
      <c r="R396" t="s">
        <v>13</v>
      </c>
    </row>
    <row r="397" spans="3:18" ht="12" customHeight="1" x14ac:dyDescent="0.2">
      <c r="C397" t="str">
        <f t="shared" si="49"/>
        <v xml:space="preserve">RTIF </v>
      </c>
      <c r="D397" t="str">
        <f t="shared" si="50"/>
        <v/>
      </c>
      <c r="E397" t="str">
        <f t="shared" si="51"/>
        <v>1H12-PL-
1101</v>
      </c>
      <c r="H397" t="str">
        <f t="shared" si="52"/>
        <v>RPS OLU</v>
      </c>
      <c r="K397" t="str">
        <f t="shared" si="53"/>
        <v>RPS OLU Module</v>
      </c>
      <c r="O397" t="str">
        <f t="shared" si="54"/>
        <v/>
      </c>
      <c r="Q397" t="str">
        <f t="shared" si="55"/>
        <v/>
      </c>
    </row>
    <row r="398" spans="3:18" ht="37.15" customHeight="1" x14ac:dyDescent="0.2">
      <c r="C398" t="str">
        <f t="shared" si="49"/>
        <v xml:space="preserve">RTIF </v>
      </c>
      <c r="D398" t="str">
        <f t="shared" si="50"/>
        <v/>
      </c>
      <c r="E398" t="str">
        <f t="shared" si="51"/>
        <v>1H12-PL-
1101</v>
      </c>
      <c r="F398" t="s">
        <v>495</v>
      </c>
      <c r="G398" s="2" t="s">
        <v>548</v>
      </c>
      <c r="H398" t="str">
        <f t="shared" si="52"/>
        <v>MSIV OLU</v>
      </c>
      <c r="J398" t="s">
        <v>378</v>
      </c>
      <c r="K398" t="str">
        <f t="shared" si="53"/>
        <v>MSIV OLU Module</v>
      </c>
      <c r="L398" t="s">
        <v>374</v>
      </c>
      <c r="M398" t="s">
        <v>375</v>
      </c>
      <c r="N398" t="s">
        <v>379</v>
      </c>
      <c r="O398" t="str">
        <f t="shared" si="54"/>
        <v>PW120011-082-01</v>
      </c>
      <c r="P398" t="s">
        <v>377</v>
      </c>
      <c r="Q398" t="str">
        <f t="shared" si="55"/>
        <v>0</v>
      </c>
      <c r="R398" t="s">
        <v>13</v>
      </c>
    </row>
    <row r="399" spans="3:18" ht="12" customHeight="1" x14ac:dyDescent="0.2">
      <c r="C399" t="str">
        <f t="shared" si="49"/>
        <v xml:space="preserve">RTIF </v>
      </c>
      <c r="D399" t="str">
        <f t="shared" si="50"/>
        <v/>
      </c>
      <c r="E399" t="str">
        <f t="shared" si="51"/>
        <v>1H12-PL-
1101</v>
      </c>
      <c r="H399" t="str">
        <f t="shared" si="52"/>
        <v>MSIV OLU</v>
      </c>
      <c r="K399" t="str">
        <f t="shared" si="53"/>
        <v>MSIV OLU Module</v>
      </c>
      <c r="O399" t="str">
        <f t="shared" si="54"/>
        <v/>
      </c>
      <c r="Q399" t="str">
        <f t="shared" si="55"/>
        <v/>
      </c>
    </row>
    <row r="400" spans="3:18" ht="49.15" customHeight="1" x14ac:dyDescent="0.2">
      <c r="C400" t="str">
        <f t="shared" si="49"/>
        <v xml:space="preserve">RTIF </v>
      </c>
      <c r="D400" t="str">
        <f t="shared" si="50"/>
        <v/>
      </c>
      <c r="E400" t="str">
        <f t="shared" si="51"/>
        <v>1H12-PL-
1101</v>
      </c>
      <c r="F400" s="2" t="s">
        <v>512</v>
      </c>
      <c r="G400" s="2" t="s">
        <v>547</v>
      </c>
      <c r="H400" t="str">
        <f t="shared" si="52"/>
        <v>MSIV OB LD-2</v>
      </c>
      <c r="J400" t="s">
        <v>380</v>
      </c>
      <c r="K400" t="str">
        <f t="shared" si="53"/>
        <v>MSIV OB LD</v>
      </c>
      <c r="L400" t="s">
        <v>381</v>
      </c>
      <c r="M400" t="s">
        <v>382</v>
      </c>
      <c r="N400" t="s">
        <v>383</v>
      </c>
      <c r="O400" t="str">
        <f t="shared" si="54"/>
        <v>N/A **</v>
      </c>
      <c r="P400" t="s">
        <v>384</v>
      </c>
      <c r="Q400" t="str">
        <f t="shared" si="55"/>
        <v>3</v>
      </c>
      <c r="R400" t="s">
        <v>385</v>
      </c>
    </row>
    <row r="401" spans="1:18" ht="12" customHeight="1" x14ac:dyDescent="0.2">
      <c r="C401" t="str">
        <f t="shared" si="49"/>
        <v xml:space="preserve">RTIF </v>
      </c>
      <c r="D401" t="str">
        <f t="shared" si="50"/>
        <v/>
      </c>
      <c r="E401" t="str">
        <f t="shared" si="51"/>
        <v>1H12-PL-
1101</v>
      </c>
      <c r="H401" t="str">
        <f t="shared" si="52"/>
        <v>MSIV OB LD-2</v>
      </c>
      <c r="K401" t="str">
        <f t="shared" si="53"/>
        <v>MSIV OB LD</v>
      </c>
      <c r="O401" t="str">
        <f t="shared" si="54"/>
        <v/>
      </c>
      <c r="Q401" t="str">
        <f t="shared" si="55"/>
        <v/>
      </c>
    </row>
    <row r="402" spans="1:18" ht="49.15" customHeight="1" x14ac:dyDescent="0.2">
      <c r="C402" t="str">
        <f t="shared" si="49"/>
        <v xml:space="preserve">RTIF </v>
      </c>
      <c r="D402" t="str">
        <f t="shared" si="50"/>
        <v/>
      </c>
      <c r="E402" t="str">
        <f t="shared" si="51"/>
        <v>1H12-PL-
1101</v>
      </c>
      <c r="F402" t="s">
        <v>496</v>
      </c>
      <c r="G402" s="2" t="s">
        <v>546</v>
      </c>
      <c r="H402" t="str">
        <f t="shared" si="52"/>
        <v>MSIV IB LD-3</v>
      </c>
      <c r="J402" t="s">
        <v>386</v>
      </c>
      <c r="K402" t="str">
        <f t="shared" si="53"/>
        <v>MSIV IB LD</v>
      </c>
      <c r="L402" t="s">
        <v>381</v>
      </c>
      <c r="M402" t="s">
        <v>382</v>
      </c>
      <c r="N402" t="s">
        <v>383</v>
      </c>
      <c r="O402" t="str">
        <f t="shared" si="54"/>
        <v>N/A **</v>
      </c>
      <c r="P402" t="s">
        <v>384</v>
      </c>
      <c r="Q402" t="str">
        <f t="shared" si="55"/>
        <v>3</v>
      </c>
      <c r="R402" t="s">
        <v>385</v>
      </c>
    </row>
    <row r="403" spans="1:18" ht="12" customHeight="1" x14ac:dyDescent="0.2">
      <c r="C403" t="str">
        <f t="shared" si="49"/>
        <v xml:space="preserve">RTIF </v>
      </c>
      <c r="D403" t="str">
        <f t="shared" si="50"/>
        <v/>
      </c>
      <c r="E403" t="str">
        <f t="shared" si="51"/>
        <v>1H12-PL-
1101</v>
      </c>
      <c r="H403" t="str">
        <f t="shared" si="52"/>
        <v>MSIV IB LD-3</v>
      </c>
      <c r="K403" t="str">
        <f t="shared" si="53"/>
        <v>MSIV IB LD</v>
      </c>
      <c r="O403" t="str">
        <f t="shared" si="54"/>
        <v/>
      </c>
      <c r="Q403" t="str">
        <f t="shared" si="55"/>
        <v/>
      </c>
    </row>
    <row r="404" spans="1:18" ht="49.15" customHeight="1" x14ac:dyDescent="0.2">
      <c r="C404" t="str">
        <f t="shared" si="49"/>
        <v xml:space="preserve">RTIF </v>
      </c>
      <c r="D404" t="str">
        <f t="shared" si="50"/>
        <v/>
      </c>
      <c r="E404" t="str">
        <f t="shared" si="51"/>
        <v>1H12-PL-
1101</v>
      </c>
      <c r="F404" t="s">
        <v>497</v>
      </c>
      <c r="G404" s="2" t="s">
        <v>545</v>
      </c>
      <c r="H404" t="str">
        <f t="shared" si="52"/>
        <v>MSIV OB TEST LD-1</v>
      </c>
      <c r="J404" t="s">
        <v>387</v>
      </c>
      <c r="K404" t="str">
        <f t="shared" si="53"/>
        <v>MSIV OB Test LD</v>
      </c>
      <c r="L404" t="s">
        <v>381</v>
      </c>
      <c r="M404" t="s">
        <v>388</v>
      </c>
      <c r="N404" t="s">
        <v>383</v>
      </c>
      <c r="O404" t="str">
        <f t="shared" si="54"/>
        <v>N/A **</v>
      </c>
      <c r="P404" t="s">
        <v>384</v>
      </c>
      <c r="Q404" t="str">
        <f t="shared" si="55"/>
        <v>3</v>
      </c>
      <c r="R404" t="s">
        <v>385</v>
      </c>
    </row>
    <row r="405" spans="1:18" ht="12" customHeight="1" x14ac:dyDescent="0.2">
      <c r="C405" t="str">
        <f t="shared" si="49"/>
        <v xml:space="preserve">RTIF </v>
      </c>
      <c r="D405" t="str">
        <f t="shared" si="50"/>
        <v/>
      </c>
      <c r="E405" t="str">
        <f t="shared" si="51"/>
        <v>1H12-PL-
1101</v>
      </c>
      <c r="H405" t="str">
        <f t="shared" si="52"/>
        <v>MSIV OB TEST LD-1</v>
      </c>
      <c r="K405" t="str">
        <f t="shared" si="53"/>
        <v>MSIV OB Test LD</v>
      </c>
      <c r="O405" t="str">
        <f t="shared" si="54"/>
        <v/>
      </c>
      <c r="Q405" t="str">
        <f t="shared" si="55"/>
        <v/>
      </c>
    </row>
    <row r="406" spans="1:18" ht="49.15" customHeight="1" x14ac:dyDescent="0.2">
      <c r="A406" t="s">
        <v>389</v>
      </c>
      <c r="B406" t="str">
        <f t="shared" ref="B406:B431" si="56">LEFT(A406, SEARCH(" ",A406,1))</f>
        <v xml:space="preserve">RTIF </v>
      </c>
      <c r="C406" t="str">
        <f t="shared" si="49"/>
        <v xml:space="preserve">RTIF </v>
      </c>
      <c r="D406" t="str">
        <f t="shared" si="50"/>
        <v>1H12-PL-
1201</v>
      </c>
      <c r="E406" t="str">
        <f t="shared" si="51"/>
        <v>1H12-PL-
1201</v>
      </c>
      <c r="F406" t="s">
        <v>498</v>
      </c>
      <c r="G406" s="2" t="s">
        <v>533</v>
      </c>
      <c r="H406" t="str">
        <f t="shared" si="52"/>
        <v>DTM</v>
      </c>
      <c r="J406" t="s">
        <v>30</v>
      </c>
      <c r="K406" t="str">
        <f t="shared" si="53"/>
        <v>Computer Module A19</v>
      </c>
      <c r="L406" t="s">
        <v>31</v>
      </c>
      <c r="M406" t="s">
        <v>345</v>
      </c>
      <c r="N406" t="s">
        <v>390</v>
      </c>
      <c r="O406" t="str">
        <f t="shared" si="54"/>
        <v>PW140011-018-02</v>
      </c>
      <c r="P406" t="s">
        <v>347</v>
      </c>
      <c r="Q406" t="str">
        <f t="shared" si="55"/>
        <v>0</v>
      </c>
      <c r="R406" t="s">
        <v>264</v>
      </c>
    </row>
    <row r="407" spans="1:18" ht="25.15" customHeight="1" x14ac:dyDescent="0.2">
      <c r="C407" t="str">
        <f t="shared" si="49"/>
        <v xml:space="preserve">RTIF </v>
      </c>
      <c r="D407" t="str">
        <f t="shared" si="50"/>
        <v/>
      </c>
      <c r="E407" t="str">
        <f t="shared" si="51"/>
        <v>1H12-PL-
1201</v>
      </c>
      <c r="H407" t="str">
        <f t="shared" si="52"/>
        <v>DTM</v>
      </c>
      <c r="K407" t="str">
        <f t="shared" si="53"/>
        <v>Computer Module A19</v>
      </c>
      <c r="L407" t="s">
        <v>35</v>
      </c>
      <c r="M407" t="s">
        <v>348</v>
      </c>
      <c r="N407" t="s">
        <v>391</v>
      </c>
      <c r="O407" t="str">
        <f t="shared" si="54"/>
        <v>PW140011-019-02</v>
      </c>
      <c r="P407" t="s">
        <v>350</v>
      </c>
      <c r="Q407" t="str">
        <f t="shared" si="55"/>
        <v>0</v>
      </c>
      <c r="R407" t="s">
        <v>264</v>
      </c>
    </row>
    <row r="408" spans="1:18" ht="25.15" customHeight="1" x14ac:dyDescent="0.2">
      <c r="C408" t="str">
        <f t="shared" si="49"/>
        <v xml:space="preserve">RTIF </v>
      </c>
      <c r="D408" t="str">
        <f t="shared" si="50"/>
        <v/>
      </c>
      <c r="E408" t="str">
        <f t="shared" si="51"/>
        <v>1H12-PL-
1201</v>
      </c>
      <c r="H408" t="str">
        <f t="shared" si="52"/>
        <v>DTM</v>
      </c>
      <c r="J408" t="s">
        <v>39</v>
      </c>
      <c r="K408" t="str">
        <f t="shared" si="53"/>
        <v>Display Control Module A21</v>
      </c>
      <c r="L408" t="s">
        <v>44</v>
      </c>
      <c r="M408" t="s">
        <v>351</v>
      </c>
      <c r="N408" t="s">
        <v>392</v>
      </c>
      <c r="O408" t="str">
        <f t="shared" si="54"/>
        <v>PW130011-034-10</v>
      </c>
      <c r="P408" t="s">
        <v>353</v>
      </c>
      <c r="Q408" t="str">
        <f t="shared" si="55"/>
        <v>0</v>
      </c>
      <c r="R408" t="s">
        <v>264</v>
      </c>
    </row>
    <row r="409" spans="1:18" ht="12" customHeight="1" x14ac:dyDescent="0.2">
      <c r="C409" t="str">
        <f t="shared" si="49"/>
        <v xml:space="preserve">RTIF </v>
      </c>
      <c r="D409" t="str">
        <f t="shared" si="50"/>
        <v/>
      </c>
      <c r="E409" t="str">
        <f t="shared" si="51"/>
        <v>1H12-PL-
1201</v>
      </c>
      <c r="H409" t="str">
        <f t="shared" si="52"/>
        <v>DTM</v>
      </c>
      <c r="J409" t="s">
        <v>8</v>
      </c>
      <c r="K409" t="str">
        <f t="shared" si="53"/>
        <v>ASP Module A9</v>
      </c>
      <c r="L409" t="s">
        <v>9</v>
      </c>
      <c r="M409" t="s">
        <v>10</v>
      </c>
      <c r="N409" t="s">
        <v>393</v>
      </c>
      <c r="O409" t="str">
        <f t="shared" si="54"/>
        <v>1001754T3B-002</v>
      </c>
      <c r="P409" t="s">
        <v>12</v>
      </c>
      <c r="Q409" t="str">
        <f t="shared" si="55"/>
        <v>0</v>
      </c>
      <c r="R409" t="s">
        <v>13</v>
      </c>
    </row>
    <row r="410" spans="1:18" ht="12" customHeight="1" x14ac:dyDescent="0.2">
      <c r="C410" t="str">
        <f t="shared" si="49"/>
        <v xml:space="preserve">RTIF </v>
      </c>
      <c r="D410" t="str">
        <f t="shared" si="50"/>
        <v/>
      </c>
      <c r="E410" t="str">
        <f t="shared" si="51"/>
        <v>1H12-PL-
1201</v>
      </c>
      <c r="H410" t="str">
        <f t="shared" si="52"/>
        <v>DTM</v>
      </c>
      <c r="K410" t="str">
        <f t="shared" si="53"/>
        <v>ASP Module A9</v>
      </c>
      <c r="L410" t="s">
        <v>14</v>
      </c>
      <c r="M410" t="s">
        <v>15</v>
      </c>
      <c r="N410" t="s">
        <v>393</v>
      </c>
      <c r="O410" t="str">
        <f t="shared" si="54"/>
        <v>1001754T3B-002</v>
      </c>
      <c r="P410" t="s">
        <v>16</v>
      </c>
      <c r="Q410" t="str">
        <f t="shared" si="55"/>
        <v>0</v>
      </c>
      <c r="R410" t="s">
        <v>13</v>
      </c>
    </row>
    <row r="411" spans="1:18" ht="12" customHeight="1" x14ac:dyDescent="0.2">
      <c r="C411" t="str">
        <f t="shared" si="49"/>
        <v xml:space="preserve">RTIF </v>
      </c>
      <c r="D411" t="str">
        <f t="shared" si="50"/>
        <v/>
      </c>
      <c r="E411" t="str">
        <f t="shared" si="51"/>
        <v>1H12-PL-
1201</v>
      </c>
      <c r="H411" t="str">
        <f t="shared" si="52"/>
        <v>DTM</v>
      </c>
      <c r="K411" t="str">
        <f t="shared" si="53"/>
        <v>ASP Module A9</v>
      </c>
      <c r="L411" t="s">
        <v>17</v>
      </c>
      <c r="M411" t="s">
        <v>18</v>
      </c>
      <c r="N411" t="s">
        <v>393</v>
      </c>
      <c r="O411" t="str">
        <f t="shared" si="54"/>
        <v>1001754T3B-002</v>
      </c>
      <c r="P411" t="s">
        <v>19</v>
      </c>
      <c r="Q411" t="str">
        <f t="shared" si="55"/>
        <v>0</v>
      </c>
      <c r="R411" t="s">
        <v>13</v>
      </c>
    </row>
    <row r="412" spans="1:18" ht="12" customHeight="1" x14ac:dyDescent="0.2">
      <c r="C412" t="str">
        <f t="shared" si="49"/>
        <v xml:space="preserve">RTIF </v>
      </c>
      <c r="D412" t="str">
        <f t="shared" si="50"/>
        <v/>
      </c>
      <c r="E412" t="str">
        <f t="shared" si="51"/>
        <v>1H12-PL-
1201</v>
      </c>
      <c r="H412" t="str">
        <f t="shared" si="52"/>
        <v>DTM</v>
      </c>
      <c r="K412" t="str">
        <f t="shared" si="53"/>
        <v>ASP Module A9</v>
      </c>
      <c r="O412" t="str">
        <f t="shared" si="54"/>
        <v/>
      </c>
      <c r="Q412" t="str">
        <f t="shared" si="55"/>
        <v/>
      </c>
    </row>
    <row r="413" spans="1:18" ht="37.15" customHeight="1" x14ac:dyDescent="0.2">
      <c r="C413" t="str">
        <f t="shared" si="49"/>
        <v xml:space="preserve">RTIF </v>
      </c>
      <c r="D413" t="str">
        <f t="shared" si="50"/>
        <v/>
      </c>
      <c r="E413" t="str">
        <f t="shared" si="51"/>
        <v>1H12-PL-
1201</v>
      </c>
      <c r="F413" t="s">
        <v>499</v>
      </c>
      <c r="G413" s="2" t="s">
        <v>532</v>
      </c>
      <c r="H413" t="str">
        <f t="shared" si="52"/>
        <v>CIM</v>
      </c>
      <c r="J413" t="s">
        <v>30</v>
      </c>
      <c r="K413" t="str">
        <f t="shared" si="53"/>
        <v>Computer Module A19</v>
      </c>
      <c r="L413" t="s">
        <v>31</v>
      </c>
      <c r="M413" t="s">
        <v>355</v>
      </c>
      <c r="N413" t="s">
        <v>394</v>
      </c>
      <c r="O413" t="str">
        <f t="shared" si="54"/>
        <v>PW140011-016-02</v>
      </c>
      <c r="P413" t="s">
        <v>357</v>
      </c>
      <c r="Q413" t="str">
        <f t="shared" si="55"/>
        <v>0</v>
      </c>
      <c r="R413" t="s">
        <v>264</v>
      </c>
    </row>
    <row r="414" spans="1:18" ht="25.15" customHeight="1" x14ac:dyDescent="0.2">
      <c r="C414" t="str">
        <f t="shared" si="49"/>
        <v xml:space="preserve">RTIF </v>
      </c>
      <c r="D414" t="str">
        <f t="shared" si="50"/>
        <v/>
      </c>
      <c r="E414" t="str">
        <f t="shared" si="51"/>
        <v>1H12-PL-
1201</v>
      </c>
      <c r="H414" t="str">
        <f t="shared" si="52"/>
        <v>CIM</v>
      </c>
      <c r="K414" t="str">
        <f t="shared" si="53"/>
        <v>Computer Module A19</v>
      </c>
      <c r="L414" t="s">
        <v>35</v>
      </c>
      <c r="M414" t="s">
        <v>358</v>
      </c>
      <c r="N414" t="s">
        <v>395</v>
      </c>
      <c r="O414" t="str">
        <f t="shared" si="54"/>
        <v>PW140011-016-06</v>
      </c>
      <c r="P414" t="s">
        <v>360</v>
      </c>
      <c r="Q414" t="str">
        <f t="shared" si="55"/>
        <v>0</v>
      </c>
      <c r="R414" t="s">
        <v>264</v>
      </c>
    </row>
    <row r="415" spans="1:18" ht="12" customHeight="1" x14ac:dyDescent="0.2">
      <c r="C415" t="str">
        <f t="shared" si="49"/>
        <v xml:space="preserve">RTIF </v>
      </c>
      <c r="D415" t="str">
        <f t="shared" si="50"/>
        <v/>
      </c>
      <c r="E415" t="str">
        <f t="shared" si="51"/>
        <v>1H12-PL-
1201</v>
      </c>
      <c r="H415" t="str">
        <f t="shared" si="52"/>
        <v>CIM</v>
      </c>
      <c r="K415" t="str">
        <f t="shared" si="53"/>
        <v>Computer Module A19</v>
      </c>
      <c r="O415" t="str">
        <f t="shared" si="54"/>
        <v/>
      </c>
      <c r="Q415" t="str">
        <f t="shared" si="55"/>
        <v/>
      </c>
    </row>
    <row r="416" spans="1:18" ht="37.15" customHeight="1" x14ac:dyDescent="0.2">
      <c r="C416" t="str">
        <f t="shared" si="49"/>
        <v xml:space="preserve">RTIF </v>
      </c>
      <c r="D416" t="str">
        <f t="shared" si="50"/>
        <v/>
      </c>
      <c r="E416" t="str">
        <f t="shared" si="51"/>
        <v>1H12-PL-
1201</v>
      </c>
      <c r="F416" t="s">
        <v>500</v>
      </c>
      <c r="G416" s="2" t="s">
        <v>531</v>
      </c>
      <c r="H416" t="str">
        <f t="shared" si="52"/>
        <v>TLU</v>
      </c>
      <c r="J416" t="s">
        <v>30</v>
      </c>
      <c r="K416" t="str">
        <f t="shared" si="53"/>
        <v>Computer Module A19</v>
      </c>
      <c r="L416" t="s">
        <v>31</v>
      </c>
      <c r="M416" t="s">
        <v>361</v>
      </c>
      <c r="N416" t="s">
        <v>396</v>
      </c>
      <c r="O416" t="str">
        <f t="shared" si="54"/>
        <v>PW140011-017-02</v>
      </c>
      <c r="P416" t="s">
        <v>363</v>
      </c>
      <c r="Q416" t="str">
        <f t="shared" si="55"/>
        <v>0</v>
      </c>
      <c r="R416" t="s">
        <v>264</v>
      </c>
    </row>
    <row r="417" spans="1:18" ht="25.15" customHeight="1" x14ac:dyDescent="0.2">
      <c r="C417" t="str">
        <f t="shared" si="49"/>
        <v xml:space="preserve">RTIF </v>
      </c>
      <c r="D417" t="str">
        <f t="shared" si="50"/>
        <v/>
      </c>
      <c r="E417" t="str">
        <f t="shared" si="51"/>
        <v>1H12-PL-
1201</v>
      </c>
      <c r="H417" t="str">
        <f t="shared" si="52"/>
        <v>TLU</v>
      </c>
      <c r="K417" t="str">
        <f t="shared" si="53"/>
        <v>Computer Module A19</v>
      </c>
      <c r="L417" t="s">
        <v>35</v>
      </c>
      <c r="M417" t="s">
        <v>364</v>
      </c>
      <c r="N417" t="s">
        <v>397</v>
      </c>
      <c r="O417" t="str">
        <f t="shared" si="54"/>
        <v>PW140011-017-06</v>
      </c>
      <c r="P417" t="s">
        <v>366</v>
      </c>
      <c r="Q417" t="str">
        <f t="shared" si="55"/>
        <v>0</v>
      </c>
      <c r="R417" t="s">
        <v>264</v>
      </c>
    </row>
    <row r="418" spans="1:18" ht="37.15" customHeight="1" x14ac:dyDescent="0.2">
      <c r="C418" t="str">
        <f t="shared" si="49"/>
        <v xml:space="preserve">RTIF </v>
      </c>
      <c r="D418" t="str">
        <f t="shared" si="50"/>
        <v/>
      </c>
      <c r="E418" t="str">
        <f t="shared" si="51"/>
        <v>1H12-PL-
1201</v>
      </c>
      <c r="F418" t="s">
        <v>501</v>
      </c>
      <c r="G418" s="2" t="s">
        <v>544</v>
      </c>
      <c r="H418" t="str">
        <f t="shared" si="52"/>
        <v>SLC LP</v>
      </c>
      <c r="J418" t="s">
        <v>367</v>
      </c>
      <c r="K418" t="str">
        <f t="shared" si="53"/>
        <v>SLC Logic Card</v>
      </c>
      <c r="L418" t="s">
        <v>368</v>
      </c>
      <c r="M418" t="s">
        <v>369</v>
      </c>
      <c r="N418" t="s">
        <v>398</v>
      </c>
      <c r="O418" t="str">
        <f t="shared" si="54"/>
        <v>70573RWA1-1</v>
      </c>
      <c r="P418" t="s">
        <v>371</v>
      </c>
      <c r="Q418" t="str">
        <f t="shared" si="55"/>
        <v>4</v>
      </c>
      <c r="R418" t="s">
        <v>372</v>
      </c>
    </row>
    <row r="419" spans="1:18" ht="12" customHeight="1" x14ac:dyDescent="0.2">
      <c r="C419" t="str">
        <f t="shared" si="49"/>
        <v xml:space="preserve">RTIF </v>
      </c>
      <c r="D419" t="str">
        <f t="shared" si="50"/>
        <v/>
      </c>
      <c r="E419" t="str">
        <f t="shared" si="51"/>
        <v>1H12-PL-
1201</v>
      </c>
      <c r="H419" t="str">
        <f t="shared" si="52"/>
        <v>SLC LP</v>
      </c>
      <c r="K419" t="str">
        <f t="shared" si="53"/>
        <v>SLC Logic Card</v>
      </c>
      <c r="O419" t="str">
        <f t="shared" si="54"/>
        <v/>
      </c>
      <c r="Q419" t="str">
        <f t="shared" si="55"/>
        <v/>
      </c>
    </row>
    <row r="420" spans="1:18" ht="37.15" customHeight="1" x14ac:dyDescent="0.2">
      <c r="C420" t="str">
        <f t="shared" si="49"/>
        <v xml:space="preserve">RTIF </v>
      </c>
      <c r="D420" t="str">
        <f t="shared" si="50"/>
        <v/>
      </c>
      <c r="E420" t="str">
        <f t="shared" si="51"/>
        <v>1H12-PL-
1201</v>
      </c>
      <c r="F420" t="s">
        <v>502</v>
      </c>
      <c r="G420" s="2" t="s">
        <v>542</v>
      </c>
      <c r="H420" t="str">
        <f t="shared" si="52"/>
        <v>RPS OLU</v>
      </c>
      <c r="J420" t="s">
        <v>373</v>
      </c>
      <c r="K420" t="str">
        <f t="shared" si="53"/>
        <v>RPS OLU Module</v>
      </c>
      <c r="L420" t="s">
        <v>374</v>
      </c>
      <c r="M420" t="s">
        <v>375</v>
      </c>
      <c r="N420" t="s">
        <v>399</v>
      </c>
      <c r="O420" t="str">
        <f t="shared" si="54"/>
        <v>PW120011-139-02</v>
      </c>
      <c r="P420" t="s">
        <v>377</v>
      </c>
      <c r="Q420" t="str">
        <f t="shared" si="55"/>
        <v>0</v>
      </c>
      <c r="R420" t="s">
        <v>13</v>
      </c>
    </row>
    <row r="421" spans="1:18" ht="12" customHeight="1" x14ac:dyDescent="0.2">
      <c r="C421" t="str">
        <f t="shared" si="49"/>
        <v xml:space="preserve">RTIF </v>
      </c>
      <c r="D421" t="str">
        <f t="shared" si="50"/>
        <v/>
      </c>
      <c r="E421" t="str">
        <f t="shared" si="51"/>
        <v>1H12-PL-
1201</v>
      </c>
      <c r="H421" t="str">
        <f t="shared" si="52"/>
        <v>RPS OLU</v>
      </c>
      <c r="K421" t="str">
        <f t="shared" si="53"/>
        <v>RPS OLU Module</v>
      </c>
      <c r="O421" t="str">
        <f t="shared" si="54"/>
        <v/>
      </c>
      <c r="Q421" t="str">
        <f t="shared" si="55"/>
        <v/>
      </c>
    </row>
    <row r="422" spans="1:18" ht="37.15" customHeight="1" x14ac:dyDescent="0.2">
      <c r="C422" t="str">
        <f t="shared" si="49"/>
        <v xml:space="preserve">RTIF </v>
      </c>
      <c r="D422" t="str">
        <f t="shared" si="50"/>
        <v/>
      </c>
      <c r="E422" t="str">
        <f t="shared" si="51"/>
        <v>1H12-PL-
1201</v>
      </c>
      <c r="F422" t="s">
        <v>503</v>
      </c>
      <c r="G422" s="2" t="s">
        <v>541</v>
      </c>
      <c r="H422" t="str">
        <f t="shared" si="52"/>
        <v>MSIV OLU</v>
      </c>
      <c r="J422" t="s">
        <v>378</v>
      </c>
      <c r="K422" t="str">
        <f t="shared" si="53"/>
        <v>MSIV OLU Module</v>
      </c>
      <c r="L422" t="s">
        <v>374</v>
      </c>
      <c r="M422" t="s">
        <v>375</v>
      </c>
      <c r="N422" t="s">
        <v>400</v>
      </c>
      <c r="O422" t="str">
        <f t="shared" si="54"/>
        <v>PW120011-082-02</v>
      </c>
      <c r="P422" t="s">
        <v>377</v>
      </c>
      <c r="Q422" t="str">
        <f t="shared" si="55"/>
        <v>0</v>
      </c>
      <c r="R422" t="s">
        <v>13</v>
      </c>
    </row>
    <row r="423" spans="1:18" ht="12" customHeight="1" x14ac:dyDescent="0.2">
      <c r="C423" t="str">
        <f t="shared" si="49"/>
        <v xml:space="preserve">RTIF </v>
      </c>
      <c r="D423" t="str">
        <f t="shared" si="50"/>
        <v/>
      </c>
      <c r="E423" t="str">
        <f t="shared" si="51"/>
        <v>1H12-PL-
1201</v>
      </c>
      <c r="H423" t="str">
        <f t="shared" si="52"/>
        <v>MSIV OLU</v>
      </c>
      <c r="K423" t="str">
        <f t="shared" si="53"/>
        <v>MSIV OLU Module</v>
      </c>
      <c r="O423" t="str">
        <f t="shared" si="54"/>
        <v/>
      </c>
      <c r="Q423" t="str">
        <f t="shared" si="55"/>
        <v/>
      </c>
    </row>
    <row r="424" spans="1:18" ht="37.15" customHeight="1" x14ac:dyDescent="0.2">
      <c r="C424" t="str">
        <f t="shared" si="49"/>
        <v xml:space="preserve">RTIF </v>
      </c>
      <c r="D424" t="str">
        <f t="shared" si="50"/>
        <v/>
      </c>
      <c r="E424" t="str">
        <f t="shared" si="51"/>
        <v>1H12-PL-
1201</v>
      </c>
      <c r="F424" t="s">
        <v>504</v>
      </c>
      <c r="G424" s="2" t="s">
        <v>539</v>
      </c>
      <c r="H424" t="str">
        <f t="shared" si="52"/>
        <v>RPS LD-A</v>
      </c>
      <c r="J424" t="s">
        <v>401</v>
      </c>
      <c r="K424" t="str">
        <f t="shared" si="53"/>
        <v>RPS Load Driver</v>
      </c>
      <c r="L424" t="s">
        <v>381</v>
      </c>
      <c r="M424" t="s">
        <v>402</v>
      </c>
      <c r="N424" t="s">
        <v>383</v>
      </c>
      <c r="O424" t="str">
        <f t="shared" si="54"/>
        <v>N/A **</v>
      </c>
      <c r="P424" t="s">
        <v>384</v>
      </c>
      <c r="Q424" t="str">
        <f t="shared" si="55"/>
        <v>3</v>
      </c>
      <c r="R424" t="s">
        <v>385</v>
      </c>
    </row>
    <row r="425" spans="1:18" ht="49.15" customHeight="1" x14ac:dyDescent="0.2">
      <c r="C425" t="str">
        <f t="shared" si="49"/>
        <v xml:space="preserve">RTIF </v>
      </c>
      <c r="D425" t="str">
        <f t="shared" si="50"/>
        <v/>
      </c>
      <c r="E425" t="str">
        <f t="shared" si="51"/>
        <v>1H12-PL-
1201</v>
      </c>
      <c r="F425" t="s">
        <v>505</v>
      </c>
      <c r="G425" s="2" t="s">
        <v>537</v>
      </c>
      <c r="H425" t="str">
        <f t="shared" si="52"/>
        <v>MSIV OB LD-3</v>
      </c>
      <c r="J425" t="s">
        <v>380</v>
      </c>
      <c r="K425" t="str">
        <f t="shared" si="53"/>
        <v>MSIV OB LD</v>
      </c>
      <c r="L425" t="s">
        <v>381</v>
      </c>
      <c r="M425" t="s">
        <v>382</v>
      </c>
      <c r="N425" t="s">
        <v>383</v>
      </c>
      <c r="O425" t="str">
        <f t="shared" si="54"/>
        <v>N/A **</v>
      </c>
      <c r="P425" t="s">
        <v>384</v>
      </c>
      <c r="Q425" t="str">
        <f t="shared" si="55"/>
        <v>3</v>
      </c>
      <c r="R425" t="s">
        <v>385</v>
      </c>
    </row>
    <row r="426" spans="1:18" ht="12" customHeight="1" x14ac:dyDescent="0.2">
      <c r="C426" t="str">
        <f t="shared" si="49"/>
        <v xml:space="preserve">RTIF </v>
      </c>
      <c r="D426" t="str">
        <f t="shared" si="50"/>
        <v/>
      </c>
      <c r="E426" t="str">
        <f t="shared" si="51"/>
        <v>1H12-PL-
1201</v>
      </c>
      <c r="H426" t="str">
        <f t="shared" si="52"/>
        <v>MSIV OB LD-3</v>
      </c>
      <c r="K426" t="str">
        <f t="shared" si="53"/>
        <v>MSIV OB LD</v>
      </c>
      <c r="O426" t="str">
        <f t="shared" si="54"/>
        <v/>
      </c>
      <c r="Q426" t="str">
        <f t="shared" si="55"/>
        <v/>
      </c>
    </row>
    <row r="427" spans="1:18" ht="49.15" customHeight="1" x14ac:dyDescent="0.2">
      <c r="C427" t="str">
        <f t="shared" si="49"/>
        <v xml:space="preserve">RTIF </v>
      </c>
      <c r="D427" t="str">
        <f t="shared" si="50"/>
        <v/>
      </c>
      <c r="E427" t="str">
        <f t="shared" si="51"/>
        <v>1H12-PL-
1201</v>
      </c>
      <c r="F427" t="s">
        <v>506</v>
      </c>
      <c r="G427" s="2" t="s">
        <v>535</v>
      </c>
      <c r="H427" t="str">
        <f t="shared" si="52"/>
        <v>MSIV IB LD-2</v>
      </c>
      <c r="J427" t="s">
        <v>386</v>
      </c>
      <c r="K427" t="str">
        <f t="shared" si="53"/>
        <v>MSIV IB LD</v>
      </c>
      <c r="L427" t="s">
        <v>381</v>
      </c>
      <c r="M427" t="s">
        <v>382</v>
      </c>
      <c r="N427" t="s">
        <v>383</v>
      </c>
      <c r="O427" t="str">
        <f t="shared" si="54"/>
        <v>N/A **</v>
      </c>
      <c r="P427" t="s">
        <v>384</v>
      </c>
      <c r="Q427" t="str">
        <f t="shared" si="55"/>
        <v>3</v>
      </c>
      <c r="R427" t="s">
        <v>385</v>
      </c>
    </row>
    <row r="428" spans="1:18" ht="12" customHeight="1" x14ac:dyDescent="0.2">
      <c r="C428" t="str">
        <f t="shared" si="49"/>
        <v xml:space="preserve">RTIF </v>
      </c>
      <c r="D428" t="str">
        <f t="shared" si="50"/>
        <v/>
      </c>
      <c r="E428" t="str">
        <f t="shared" si="51"/>
        <v>1H12-PL-
1201</v>
      </c>
      <c r="H428" t="str">
        <f t="shared" si="52"/>
        <v>MSIV IB LD-2</v>
      </c>
      <c r="K428" t="str">
        <f t="shared" si="53"/>
        <v>MSIV IB LD</v>
      </c>
      <c r="O428" t="str">
        <f t="shared" si="54"/>
        <v/>
      </c>
      <c r="Q428" t="str">
        <f t="shared" si="55"/>
        <v/>
      </c>
    </row>
    <row r="429" spans="1:18" ht="49.15" customHeight="1" x14ac:dyDescent="0.2">
      <c r="C429" t="str">
        <f t="shared" si="49"/>
        <v xml:space="preserve">RTIF </v>
      </c>
      <c r="D429" t="str">
        <f t="shared" si="50"/>
        <v/>
      </c>
      <c r="E429" t="str">
        <f t="shared" si="51"/>
        <v>1H12-PL-
1201</v>
      </c>
      <c r="F429" t="s">
        <v>507</v>
      </c>
      <c r="G429" s="2" t="s">
        <v>534</v>
      </c>
      <c r="H429" t="str">
        <f t="shared" si="52"/>
        <v>MSIV IB TEST LD-1</v>
      </c>
      <c r="J429" t="s">
        <v>403</v>
      </c>
      <c r="K429" t="str">
        <f t="shared" si="53"/>
        <v>MSIV IB Test LD</v>
      </c>
      <c r="L429" t="s">
        <v>381</v>
      </c>
      <c r="M429" t="s">
        <v>388</v>
      </c>
      <c r="N429" t="s">
        <v>383</v>
      </c>
      <c r="O429" t="str">
        <f t="shared" si="54"/>
        <v>N/A **</v>
      </c>
      <c r="P429" t="s">
        <v>384</v>
      </c>
      <c r="Q429" t="str">
        <f t="shared" si="55"/>
        <v>3</v>
      </c>
      <c r="R429" t="s">
        <v>385</v>
      </c>
    </row>
    <row r="430" spans="1:18" ht="12" customHeight="1" x14ac:dyDescent="0.2">
      <c r="C430" t="str">
        <f t="shared" si="49"/>
        <v xml:space="preserve">RTIF </v>
      </c>
      <c r="D430" t="str">
        <f t="shared" si="50"/>
        <v/>
      </c>
      <c r="E430" t="str">
        <f t="shared" si="51"/>
        <v>1H12-PL-
1201</v>
      </c>
      <c r="H430" t="str">
        <f t="shared" si="52"/>
        <v>MSIV IB TEST LD-1</v>
      </c>
      <c r="K430" t="str">
        <f t="shared" si="53"/>
        <v>MSIV IB Test LD</v>
      </c>
      <c r="O430" t="str">
        <f t="shared" si="54"/>
        <v/>
      </c>
      <c r="Q430" t="str">
        <f t="shared" si="55"/>
        <v/>
      </c>
    </row>
    <row r="431" spans="1:18" ht="37.15" customHeight="1" x14ac:dyDescent="0.2">
      <c r="A431" t="s">
        <v>404</v>
      </c>
      <c r="B431" t="str">
        <f t="shared" si="56"/>
        <v xml:space="preserve">RTIF </v>
      </c>
      <c r="C431" t="str">
        <f t="shared" si="49"/>
        <v xml:space="preserve">RTIF </v>
      </c>
      <c r="D431" t="str">
        <f t="shared" si="50"/>
        <v>1H12-PL-
1301</v>
      </c>
      <c r="E431" t="str">
        <f t="shared" si="51"/>
        <v>1H12-PL-
1301</v>
      </c>
      <c r="F431" t="s">
        <v>508</v>
      </c>
      <c r="G431" s="2" t="s">
        <v>533</v>
      </c>
      <c r="H431" t="str">
        <f t="shared" si="52"/>
        <v>DTM</v>
      </c>
      <c r="J431" t="s">
        <v>30</v>
      </c>
      <c r="K431" t="str">
        <f t="shared" si="53"/>
        <v>Computer Module A19</v>
      </c>
      <c r="L431" t="s">
        <v>31</v>
      </c>
      <c r="M431" t="s">
        <v>345</v>
      </c>
      <c r="N431" t="s">
        <v>405</v>
      </c>
      <c r="O431" t="str">
        <f t="shared" si="54"/>
        <v>PW140011-018-03</v>
      </c>
      <c r="P431" t="s">
        <v>347</v>
      </c>
      <c r="Q431" t="str">
        <f t="shared" si="55"/>
        <v>0</v>
      </c>
      <c r="R431" t="s">
        <v>264</v>
      </c>
    </row>
    <row r="432" spans="1:18" ht="25.15" customHeight="1" x14ac:dyDescent="0.2">
      <c r="C432" t="str">
        <f t="shared" si="49"/>
        <v xml:space="preserve">RTIF </v>
      </c>
      <c r="D432" t="str">
        <f t="shared" si="50"/>
        <v/>
      </c>
      <c r="E432" t="str">
        <f t="shared" si="51"/>
        <v>1H12-PL-
1301</v>
      </c>
      <c r="H432" t="str">
        <f t="shared" si="52"/>
        <v>DTM</v>
      </c>
      <c r="K432" t="str">
        <f t="shared" si="53"/>
        <v>Computer Module A19</v>
      </c>
      <c r="L432" t="s">
        <v>35</v>
      </c>
      <c r="M432" t="s">
        <v>348</v>
      </c>
      <c r="N432" t="s">
        <v>406</v>
      </c>
      <c r="O432" t="str">
        <f t="shared" si="54"/>
        <v>PW140011-019-03</v>
      </c>
      <c r="P432" t="s">
        <v>350</v>
      </c>
      <c r="Q432" t="str">
        <f t="shared" si="55"/>
        <v>0</v>
      </c>
      <c r="R432" t="s">
        <v>264</v>
      </c>
    </row>
    <row r="433" spans="3:18" ht="25.15" customHeight="1" x14ac:dyDescent="0.2">
      <c r="C433" t="str">
        <f t="shared" si="49"/>
        <v xml:space="preserve">RTIF </v>
      </c>
      <c r="D433" t="str">
        <f t="shared" si="50"/>
        <v/>
      </c>
      <c r="E433" t="str">
        <f t="shared" si="51"/>
        <v>1H12-PL-
1301</v>
      </c>
      <c r="H433" t="str">
        <f t="shared" si="52"/>
        <v>DTM</v>
      </c>
      <c r="J433" t="s">
        <v>39</v>
      </c>
      <c r="K433" t="str">
        <f t="shared" si="53"/>
        <v>Display Control Module A21</v>
      </c>
      <c r="L433" t="s">
        <v>44</v>
      </c>
      <c r="M433" t="s">
        <v>351</v>
      </c>
      <c r="N433" t="s">
        <v>407</v>
      </c>
      <c r="O433" t="str">
        <f t="shared" si="54"/>
        <v>PW130011-034-11</v>
      </c>
      <c r="P433" t="s">
        <v>353</v>
      </c>
      <c r="Q433" t="str">
        <f t="shared" si="55"/>
        <v>0</v>
      </c>
      <c r="R433" t="s">
        <v>264</v>
      </c>
    </row>
    <row r="434" spans="3:18" ht="12" customHeight="1" x14ac:dyDescent="0.2">
      <c r="C434" t="str">
        <f t="shared" si="49"/>
        <v xml:space="preserve">RTIF </v>
      </c>
      <c r="D434" t="str">
        <f t="shared" si="50"/>
        <v/>
      </c>
      <c r="E434" t="str">
        <f t="shared" si="51"/>
        <v>1H12-PL-
1301</v>
      </c>
      <c r="H434" t="str">
        <f t="shared" si="52"/>
        <v>DTM</v>
      </c>
      <c r="K434" t="str">
        <f t="shared" si="53"/>
        <v>Display Control Module A21</v>
      </c>
      <c r="O434" t="str">
        <f t="shared" si="54"/>
        <v/>
      </c>
      <c r="Q434" t="str">
        <f t="shared" si="55"/>
        <v/>
      </c>
    </row>
    <row r="435" spans="3:18" ht="25.15" customHeight="1" x14ac:dyDescent="0.2">
      <c r="C435" t="str">
        <f t="shared" si="49"/>
        <v xml:space="preserve">RTIF </v>
      </c>
      <c r="D435" t="str">
        <f t="shared" si="50"/>
        <v/>
      </c>
      <c r="E435" t="str">
        <f t="shared" si="51"/>
        <v>1H12-PL-
1301</v>
      </c>
      <c r="H435" t="str">
        <f t="shared" si="52"/>
        <v>DTM</v>
      </c>
      <c r="J435" t="s">
        <v>8</v>
      </c>
      <c r="K435" t="str">
        <f t="shared" si="53"/>
        <v>ASP Module A9</v>
      </c>
      <c r="L435" t="s">
        <v>9</v>
      </c>
      <c r="M435" t="s">
        <v>10</v>
      </c>
      <c r="N435" t="s">
        <v>408</v>
      </c>
      <c r="O435" t="str">
        <f t="shared" si="54"/>
        <v>DTMU2U51-001A</v>
      </c>
      <c r="P435" t="s">
        <v>12</v>
      </c>
      <c r="Q435" t="str">
        <f t="shared" si="55"/>
        <v>0</v>
      </c>
      <c r="R435" t="s">
        <v>13</v>
      </c>
    </row>
    <row r="436" spans="3:18" ht="25.15" customHeight="1" x14ac:dyDescent="0.2">
      <c r="C436" t="str">
        <f t="shared" si="49"/>
        <v xml:space="preserve">RTIF </v>
      </c>
      <c r="D436" t="str">
        <f t="shared" si="50"/>
        <v/>
      </c>
      <c r="E436" t="str">
        <f t="shared" si="51"/>
        <v>1H12-PL-
1301</v>
      </c>
      <c r="H436" t="str">
        <f t="shared" si="52"/>
        <v>DTM</v>
      </c>
      <c r="K436" t="str">
        <f t="shared" si="53"/>
        <v>ASP Module A9</v>
      </c>
      <c r="L436" t="s">
        <v>14</v>
      </c>
      <c r="M436" t="s">
        <v>15</v>
      </c>
      <c r="N436" t="s">
        <v>409</v>
      </c>
      <c r="O436" t="str">
        <f t="shared" si="54"/>
        <v>DTMU2U52-001A</v>
      </c>
      <c r="P436" t="s">
        <v>16</v>
      </c>
      <c r="Q436" t="str">
        <f t="shared" si="55"/>
        <v>0</v>
      </c>
      <c r="R436" t="s">
        <v>13</v>
      </c>
    </row>
    <row r="437" spans="3:18" ht="25.15" customHeight="1" x14ac:dyDescent="0.2">
      <c r="C437" t="str">
        <f t="shared" si="49"/>
        <v xml:space="preserve">RTIF </v>
      </c>
      <c r="D437" t="str">
        <f t="shared" si="50"/>
        <v/>
      </c>
      <c r="E437" t="str">
        <f t="shared" si="51"/>
        <v>1H12-PL-
1301</v>
      </c>
      <c r="H437" t="str">
        <f t="shared" si="52"/>
        <v>DTM</v>
      </c>
      <c r="K437" t="str">
        <f t="shared" si="53"/>
        <v>ASP Module A9</v>
      </c>
      <c r="L437" t="s">
        <v>17</v>
      </c>
      <c r="M437" t="s">
        <v>18</v>
      </c>
      <c r="N437" t="s">
        <v>410</v>
      </c>
      <c r="O437" t="str">
        <f t="shared" si="54"/>
        <v>DTMU2U53-001A</v>
      </c>
      <c r="P437" t="s">
        <v>19</v>
      </c>
      <c r="Q437" t="str">
        <f t="shared" si="55"/>
        <v>0</v>
      </c>
      <c r="R437" t="s">
        <v>13</v>
      </c>
    </row>
    <row r="438" spans="3:18" ht="12" customHeight="1" x14ac:dyDescent="0.2">
      <c r="C438" t="str">
        <f t="shared" si="49"/>
        <v xml:space="preserve">RTIF </v>
      </c>
      <c r="D438" t="str">
        <f t="shared" si="50"/>
        <v/>
      </c>
      <c r="E438" t="str">
        <f t="shared" si="51"/>
        <v>1H12-PL-
1301</v>
      </c>
      <c r="H438" t="str">
        <f t="shared" si="52"/>
        <v>DTM</v>
      </c>
      <c r="K438" t="str">
        <f t="shared" si="53"/>
        <v>ASP Module A9</v>
      </c>
      <c r="O438" t="str">
        <f t="shared" si="54"/>
        <v/>
      </c>
      <c r="Q438" t="str">
        <f t="shared" si="55"/>
        <v/>
      </c>
    </row>
    <row r="439" spans="3:18" ht="37.15" customHeight="1" x14ac:dyDescent="0.2">
      <c r="C439" t="str">
        <f t="shared" si="49"/>
        <v xml:space="preserve">RTIF </v>
      </c>
      <c r="D439" t="str">
        <f t="shared" si="50"/>
        <v/>
      </c>
      <c r="E439" t="str">
        <f t="shared" si="51"/>
        <v>1H12-PL-
1301</v>
      </c>
      <c r="F439" t="s">
        <v>509</v>
      </c>
      <c r="G439" s="2" t="s">
        <v>532</v>
      </c>
      <c r="H439" t="str">
        <f t="shared" si="52"/>
        <v>CIM</v>
      </c>
      <c r="J439" t="s">
        <v>30</v>
      </c>
      <c r="K439" t="str">
        <f t="shared" si="53"/>
        <v>Computer Module A19</v>
      </c>
      <c r="L439" t="s">
        <v>31</v>
      </c>
      <c r="M439" t="s">
        <v>355</v>
      </c>
      <c r="N439" t="s">
        <v>411</v>
      </c>
      <c r="O439" t="str">
        <f t="shared" si="54"/>
        <v>PW140011-016-03</v>
      </c>
      <c r="P439" t="s">
        <v>357</v>
      </c>
      <c r="Q439" t="str">
        <f t="shared" si="55"/>
        <v>0</v>
      </c>
      <c r="R439" t="s">
        <v>264</v>
      </c>
    </row>
    <row r="440" spans="3:18" ht="25.15" customHeight="1" x14ac:dyDescent="0.2">
      <c r="C440" t="str">
        <f t="shared" si="49"/>
        <v xml:space="preserve">RTIF </v>
      </c>
      <c r="D440" t="str">
        <f t="shared" si="50"/>
        <v/>
      </c>
      <c r="E440" t="str">
        <f t="shared" si="51"/>
        <v>1H12-PL-
1301</v>
      </c>
      <c r="H440" t="str">
        <f t="shared" si="52"/>
        <v>CIM</v>
      </c>
      <c r="K440" t="str">
        <f t="shared" si="53"/>
        <v>Computer Module A19</v>
      </c>
      <c r="L440" t="s">
        <v>35</v>
      </c>
      <c r="M440" t="s">
        <v>358</v>
      </c>
      <c r="N440" t="s">
        <v>412</v>
      </c>
      <c r="O440" t="str">
        <f t="shared" si="54"/>
        <v>PW140011-016-07</v>
      </c>
      <c r="P440" t="s">
        <v>360</v>
      </c>
      <c r="Q440" t="str">
        <f t="shared" si="55"/>
        <v>0</v>
      </c>
      <c r="R440" t="s">
        <v>264</v>
      </c>
    </row>
    <row r="441" spans="3:18" ht="12" customHeight="1" x14ac:dyDescent="0.2">
      <c r="C441" t="str">
        <f t="shared" si="49"/>
        <v xml:space="preserve">RTIF </v>
      </c>
      <c r="D441" t="str">
        <f t="shared" si="50"/>
        <v/>
      </c>
      <c r="E441" t="str">
        <f t="shared" si="51"/>
        <v>1H12-PL-
1301</v>
      </c>
      <c r="H441" t="str">
        <f t="shared" si="52"/>
        <v>CIM</v>
      </c>
      <c r="K441" t="str">
        <f t="shared" si="53"/>
        <v>Computer Module A19</v>
      </c>
      <c r="O441" t="str">
        <f t="shared" si="54"/>
        <v/>
      </c>
      <c r="Q441" t="str">
        <f t="shared" si="55"/>
        <v/>
      </c>
    </row>
    <row r="442" spans="3:18" ht="37.15" customHeight="1" x14ac:dyDescent="0.2">
      <c r="C442" t="str">
        <f t="shared" si="49"/>
        <v xml:space="preserve">RTIF </v>
      </c>
      <c r="D442" t="str">
        <f t="shared" si="50"/>
        <v/>
      </c>
      <c r="E442" t="str">
        <f t="shared" si="51"/>
        <v>1H12-PL-
1301</v>
      </c>
      <c r="F442" t="s">
        <v>510</v>
      </c>
      <c r="G442" s="2" t="s">
        <v>531</v>
      </c>
      <c r="H442" t="str">
        <f>IF(G442="",H441,G442)</f>
        <v>TLU</v>
      </c>
      <c r="J442" t="s">
        <v>30</v>
      </c>
      <c r="K442" t="str">
        <f t="shared" si="53"/>
        <v>Computer Module A19</v>
      </c>
      <c r="L442" t="s">
        <v>31</v>
      </c>
      <c r="M442" t="s">
        <v>361</v>
      </c>
      <c r="N442" t="s">
        <v>413</v>
      </c>
      <c r="O442" t="str">
        <f t="shared" si="54"/>
        <v>PW140011-017-03</v>
      </c>
      <c r="P442" t="s">
        <v>363</v>
      </c>
      <c r="Q442" t="str">
        <f t="shared" si="55"/>
        <v>0</v>
      </c>
      <c r="R442" t="s">
        <v>264</v>
      </c>
    </row>
    <row r="443" spans="3:18" ht="37.15" customHeight="1" x14ac:dyDescent="0.2">
      <c r="C443" t="str">
        <f t="shared" si="49"/>
        <v xml:space="preserve">RTIF </v>
      </c>
      <c r="E443" t="str">
        <f t="shared" si="51"/>
        <v>1H12-PL-
1301</v>
      </c>
      <c r="H443" t="str">
        <f>IF(G443="",H442,G443)</f>
        <v>TLU</v>
      </c>
      <c r="K443" t="str">
        <f t="shared" si="53"/>
        <v>Computer Module A19</v>
      </c>
      <c r="L443" t="s">
        <v>35</v>
      </c>
      <c r="M443" t="s">
        <v>364</v>
      </c>
      <c r="N443" t="s">
        <v>414</v>
      </c>
      <c r="O443" t="str">
        <f t="shared" si="54"/>
        <v>PW140011-017-07</v>
      </c>
      <c r="P443" t="s">
        <v>366</v>
      </c>
      <c r="Q443" t="str">
        <f t="shared" si="55"/>
        <v>0</v>
      </c>
      <c r="R443" t="s">
        <v>264</v>
      </c>
    </row>
  </sheetData>
  <autoFilter ref="A1:R443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workbookViewId="0">
      <selection activeCell="C7" sqref="C7"/>
    </sheetView>
  </sheetViews>
  <sheetFormatPr defaultRowHeight="12.75" x14ac:dyDescent="0.2"/>
  <cols>
    <col min="1" max="1" width="21.33203125" customWidth="1"/>
    <col min="2" max="2" width="17.1640625" customWidth="1"/>
    <col min="3" max="3" width="20.1640625" customWidth="1"/>
    <col min="4" max="4" width="25" bestFit="1" customWidth="1"/>
    <col min="5" max="5" width="23.5" customWidth="1"/>
    <col min="6" max="6" width="17.1640625" customWidth="1"/>
    <col min="7" max="7" width="21.83203125" customWidth="1"/>
    <col min="8" max="8" width="19.1640625" customWidth="1"/>
  </cols>
  <sheetData>
    <row r="1" spans="1:9" ht="28.5" x14ac:dyDescent="0.2">
      <c r="A1" s="2" t="s">
        <v>576</v>
      </c>
      <c r="B1" s="2" t="s">
        <v>577</v>
      </c>
      <c r="C1" s="2" t="s">
        <v>610</v>
      </c>
      <c r="D1" s="2" t="s">
        <v>626</v>
      </c>
      <c r="E1" s="3" t="s">
        <v>632</v>
      </c>
      <c r="F1" s="5" t="s">
        <v>634</v>
      </c>
      <c r="G1" s="4" t="s">
        <v>633</v>
      </c>
      <c r="H1" s="5" t="s">
        <v>635</v>
      </c>
      <c r="I1" s="2" t="s">
        <v>631</v>
      </c>
    </row>
    <row r="2" spans="1:9" ht="12" customHeight="1" x14ac:dyDescent="0.2">
      <c r="A2" t="s">
        <v>570</v>
      </c>
      <c r="B2" t="s">
        <v>636</v>
      </c>
      <c r="C2" t="s">
        <v>578</v>
      </c>
      <c r="D2" t="s">
        <v>611</v>
      </c>
      <c r="E2" t="s">
        <v>9</v>
      </c>
      <c r="F2" t="s">
        <v>10</v>
      </c>
      <c r="G2" t="s">
        <v>11</v>
      </c>
      <c r="H2" t="s">
        <v>12</v>
      </c>
      <c r="I2" t="s">
        <v>627</v>
      </c>
    </row>
    <row r="3" spans="1:9" ht="37.15" customHeight="1" x14ac:dyDescent="0.2">
      <c r="A3" t="s">
        <v>570</v>
      </c>
      <c r="B3" t="s">
        <v>636</v>
      </c>
      <c r="C3" t="s">
        <v>578</v>
      </c>
      <c r="D3" t="s">
        <v>611</v>
      </c>
      <c r="E3" t="s">
        <v>14</v>
      </c>
      <c r="F3" t="s">
        <v>15</v>
      </c>
      <c r="G3" t="s">
        <v>11</v>
      </c>
      <c r="H3" t="s">
        <v>16</v>
      </c>
      <c r="I3" t="s">
        <v>627</v>
      </c>
    </row>
    <row r="4" spans="1:9" ht="12" customHeight="1" x14ac:dyDescent="0.2">
      <c r="A4" t="s">
        <v>570</v>
      </c>
      <c r="B4" t="s">
        <v>636</v>
      </c>
      <c r="C4" t="s">
        <v>578</v>
      </c>
      <c r="D4" t="s">
        <v>611</v>
      </c>
      <c r="E4" t="s">
        <v>17</v>
      </c>
      <c r="F4" t="s">
        <v>18</v>
      </c>
      <c r="G4" t="s">
        <v>11</v>
      </c>
      <c r="H4" t="s">
        <v>19</v>
      </c>
      <c r="I4" t="s">
        <v>627</v>
      </c>
    </row>
    <row r="5" spans="1:9" ht="12" customHeight="1" x14ac:dyDescent="0.2">
      <c r="A5" t="s">
        <v>570</v>
      </c>
      <c r="B5" t="s">
        <v>636</v>
      </c>
      <c r="C5" t="s">
        <v>578</v>
      </c>
      <c r="D5" t="s">
        <v>612</v>
      </c>
      <c r="E5" t="s">
        <v>9</v>
      </c>
      <c r="F5" t="s">
        <v>10</v>
      </c>
      <c r="G5" t="s">
        <v>21</v>
      </c>
      <c r="H5" t="s">
        <v>12</v>
      </c>
      <c r="I5" t="s">
        <v>627</v>
      </c>
    </row>
    <row r="6" spans="1:9" ht="37.15" customHeight="1" x14ac:dyDescent="0.2">
      <c r="A6" t="s">
        <v>570</v>
      </c>
      <c r="B6" t="s">
        <v>636</v>
      </c>
      <c r="C6" t="s">
        <v>578</v>
      </c>
      <c r="D6" t="s">
        <v>612</v>
      </c>
      <c r="E6" t="s">
        <v>14</v>
      </c>
      <c r="F6" t="s">
        <v>15</v>
      </c>
      <c r="G6" t="s">
        <v>21</v>
      </c>
      <c r="H6" t="s">
        <v>16</v>
      </c>
      <c r="I6" t="s">
        <v>627</v>
      </c>
    </row>
    <row r="7" spans="1:9" ht="12" customHeight="1" x14ac:dyDescent="0.2">
      <c r="A7" t="s">
        <v>570</v>
      </c>
      <c r="B7" s="6" t="s">
        <v>636</v>
      </c>
      <c r="C7" t="s">
        <v>578</v>
      </c>
      <c r="D7" t="s">
        <v>612</v>
      </c>
      <c r="E7" t="s">
        <v>17</v>
      </c>
      <c r="F7" t="s">
        <v>18</v>
      </c>
      <c r="G7" t="s">
        <v>21</v>
      </c>
      <c r="H7" t="s">
        <v>19</v>
      </c>
      <c r="I7" t="s">
        <v>627</v>
      </c>
    </row>
    <row r="8" spans="1:9" ht="12" customHeight="1" x14ac:dyDescent="0.2">
      <c r="A8" t="s">
        <v>570</v>
      </c>
      <c r="B8" t="s">
        <v>636</v>
      </c>
      <c r="C8" t="s">
        <v>578</v>
      </c>
      <c r="D8" t="s">
        <v>613</v>
      </c>
      <c r="E8" t="s">
        <v>9</v>
      </c>
      <c r="F8" t="s">
        <v>23</v>
      </c>
      <c r="G8" t="s">
        <v>24</v>
      </c>
      <c r="H8" t="s">
        <v>25</v>
      </c>
      <c r="I8" t="s">
        <v>627</v>
      </c>
    </row>
    <row r="9" spans="1:9" ht="37.15" customHeight="1" x14ac:dyDescent="0.2">
      <c r="A9" t="s">
        <v>570</v>
      </c>
      <c r="B9" t="s">
        <v>636</v>
      </c>
      <c r="C9" t="s">
        <v>578</v>
      </c>
      <c r="D9" t="s">
        <v>613</v>
      </c>
      <c r="E9" t="s">
        <v>14</v>
      </c>
      <c r="F9" t="s">
        <v>26</v>
      </c>
      <c r="G9" t="s">
        <v>24</v>
      </c>
      <c r="H9" t="s">
        <v>27</v>
      </c>
      <c r="I9" t="s">
        <v>627</v>
      </c>
    </row>
    <row r="10" spans="1:9" ht="25.15" customHeight="1" x14ac:dyDescent="0.2">
      <c r="A10" t="s">
        <v>570</v>
      </c>
      <c r="B10" t="s">
        <v>636</v>
      </c>
      <c r="C10" t="s">
        <v>578</v>
      </c>
      <c r="D10" t="s">
        <v>613</v>
      </c>
      <c r="E10" t="s">
        <v>17</v>
      </c>
      <c r="F10" t="s">
        <v>28</v>
      </c>
      <c r="G10" t="s">
        <v>24</v>
      </c>
      <c r="H10" t="s">
        <v>29</v>
      </c>
      <c r="I10" t="s">
        <v>627</v>
      </c>
    </row>
    <row r="11" spans="1:9" ht="13.9" customHeight="1" x14ac:dyDescent="0.2">
      <c r="A11" t="s">
        <v>570</v>
      </c>
      <c r="B11" t="s">
        <v>636</v>
      </c>
      <c r="C11" t="s">
        <v>578</v>
      </c>
      <c r="D11" t="s">
        <v>614</v>
      </c>
      <c r="E11" t="s">
        <v>31</v>
      </c>
      <c r="F11" t="s">
        <v>32</v>
      </c>
      <c r="G11" t="s">
        <v>33</v>
      </c>
      <c r="H11" t="s">
        <v>34</v>
      </c>
      <c r="I11" t="s">
        <v>627</v>
      </c>
    </row>
    <row r="12" spans="1:9" ht="15" customHeight="1" x14ac:dyDescent="0.2">
      <c r="A12" t="s">
        <v>570</v>
      </c>
      <c r="B12" t="s">
        <v>636</v>
      </c>
      <c r="C12" t="s">
        <v>578</v>
      </c>
      <c r="D12" t="s">
        <v>614</v>
      </c>
      <c r="E12" t="s">
        <v>35</v>
      </c>
      <c r="F12" t="s">
        <v>36</v>
      </c>
      <c r="G12" t="s">
        <v>37</v>
      </c>
      <c r="H12" t="s">
        <v>38</v>
      </c>
      <c r="I12" t="s">
        <v>627</v>
      </c>
    </row>
    <row r="13" spans="1:9" ht="12" customHeight="1" x14ac:dyDescent="0.2">
      <c r="A13" t="s">
        <v>570</v>
      </c>
      <c r="B13" t="s">
        <v>636</v>
      </c>
      <c r="C13" t="s">
        <v>578</v>
      </c>
      <c r="D13" t="s">
        <v>615</v>
      </c>
      <c r="E13" t="s">
        <v>40</v>
      </c>
      <c r="F13" t="s">
        <v>41</v>
      </c>
      <c r="G13" t="s">
        <v>42</v>
      </c>
      <c r="H13" t="s">
        <v>43</v>
      </c>
      <c r="I13" t="s">
        <v>627</v>
      </c>
    </row>
    <row r="14" spans="1:9" ht="37.15" customHeight="1" x14ac:dyDescent="0.2">
      <c r="A14" t="s">
        <v>570</v>
      </c>
      <c r="B14" t="s">
        <v>636</v>
      </c>
      <c r="C14" t="s">
        <v>578</v>
      </c>
      <c r="D14" t="s">
        <v>615</v>
      </c>
      <c r="E14" t="s">
        <v>44</v>
      </c>
      <c r="F14" t="s">
        <v>45</v>
      </c>
      <c r="G14" t="s">
        <v>46</v>
      </c>
      <c r="H14" t="s">
        <v>47</v>
      </c>
      <c r="I14" t="s">
        <v>627</v>
      </c>
    </row>
    <row r="15" spans="1:9" ht="12" customHeight="1" x14ac:dyDescent="0.2">
      <c r="A15" t="s">
        <v>570</v>
      </c>
      <c r="B15" t="s">
        <v>636</v>
      </c>
      <c r="C15" t="s">
        <v>579</v>
      </c>
      <c r="D15" t="s">
        <v>611</v>
      </c>
      <c r="E15" t="s">
        <v>9</v>
      </c>
      <c r="F15" t="s">
        <v>10</v>
      </c>
      <c r="G15" t="s">
        <v>49</v>
      </c>
      <c r="H15" t="s">
        <v>12</v>
      </c>
      <c r="I15" t="s">
        <v>627</v>
      </c>
    </row>
    <row r="16" spans="1:9" ht="37.15" customHeight="1" x14ac:dyDescent="0.2">
      <c r="A16" t="s">
        <v>570</v>
      </c>
      <c r="B16" t="s">
        <v>636</v>
      </c>
      <c r="C16" t="s">
        <v>579</v>
      </c>
      <c r="D16" t="s">
        <v>611</v>
      </c>
      <c r="E16" t="s">
        <v>14</v>
      </c>
      <c r="F16" t="s">
        <v>15</v>
      </c>
      <c r="G16" t="s">
        <v>49</v>
      </c>
      <c r="H16" t="s">
        <v>16</v>
      </c>
      <c r="I16" t="s">
        <v>627</v>
      </c>
    </row>
    <row r="17" spans="1:9" ht="37.15" customHeight="1" x14ac:dyDescent="0.2">
      <c r="A17" t="s">
        <v>570</v>
      </c>
      <c r="B17" t="s">
        <v>636</v>
      </c>
      <c r="C17" t="s">
        <v>579</v>
      </c>
      <c r="D17" t="s">
        <v>611</v>
      </c>
      <c r="E17" t="s">
        <v>17</v>
      </c>
      <c r="F17" t="s">
        <v>18</v>
      </c>
      <c r="G17" t="s">
        <v>49</v>
      </c>
      <c r="H17" t="s">
        <v>19</v>
      </c>
      <c r="I17" t="s">
        <v>627</v>
      </c>
    </row>
    <row r="18" spans="1:9" ht="37.15" customHeight="1" x14ac:dyDescent="0.2">
      <c r="A18" t="s">
        <v>570</v>
      </c>
      <c r="B18" t="s">
        <v>636</v>
      </c>
      <c r="C18" t="s">
        <v>579</v>
      </c>
      <c r="D18" t="s">
        <v>612</v>
      </c>
      <c r="E18" t="s">
        <v>9</v>
      </c>
      <c r="F18" t="s">
        <v>10</v>
      </c>
      <c r="G18" t="s">
        <v>50</v>
      </c>
      <c r="H18" t="s">
        <v>12</v>
      </c>
      <c r="I18" t="s">
        <v>627</v>
      </c>
    </row>
    <row r="19" spans="1:9" ht="12" customHeight="1" x14ac:dyDescent="0.2">
      <c r="A19" t="s">
        <v>570</v>
      </c>
      <c r="B19" t="s">
        <v>636</v>
      </c>
      <c r="C19" t="s">
        <v>579</v>
      </c>
      <c r="D19" t="s">
        <v>612</v>
      </c>
      <c r="E19" t="s">
        <v>14</v>
      </c>
      <c r="F19" t="s">
        <v>15</v>
      </c>
      <c r="G19" t="s">
        <v>50</v>
      </c>
      <c r="H19" t="s">
        <v>16</v>
      </c>
      <c r="I19" t="s">
        <v>627</v>
      </c>
    </row>
    <row r="20" spans="1:9" ht="37.15" customHeight="1" x14ac:dyDescent="0.2">
      <c r="A20" t="s">
        <v>570</v>
      </c>
      <c r="B20" t="s">
        <v>636</v>
      </c>
      <c r="C20" t="s">
        <v>579</v>
      </c>
      <c r="D20" t="s">
        <v>612</v>
      </c>
      <c r="E20" t="s">
        <v>17</v>
      </c>
      <c r="F20" t="s">
        <v>18</v>
      </c>
      <c r="G20" t="s">
        <v>50</v>
      </c>
      <c r="H20" t="s">
        <v>19</v>
      </c>
      <c r="I20" t="s">
        <v>627</v>
      </c>
    </row>
    <row r="21" spans="1:9" ht="25.15" customHeight="1" x14ac:dyDescent="0.2">
      <c r="A21" t="s">
        <v>570</v>
      </c>
      <c r="B21" t="s">
        <v>636</v>
      </c>
      <c r="C21" t="s">
        <v>579</v>
      </c>
      <c r="D21" t="s">
        <v>613</v>
      </c>
      <c r="E21" t="s">
        <v>9</v>
      </c>
      <c r="F21" t="s">
        <v>23</v>
      </c>
      <c r="G21" t="s">
        <v>51</v>
      </c>
      <c r="H21" t="s">
        <v>25</v>
      </c>
      <c r="I21" t="s">
        <v>627</v>
      </c>
    </row>
    <row r="22" spans="1:9" ht="12" customHeight="1" x14ac:dyDescent="0.2">
      <c r="A22" t="s">
        <v>570</v>
      </c>
      <c r="B22" t="s">
        <v>636</v>
      </c>
      <c r="C22" t="s">
        <v>579</v>
      </c>
      <c r="D22" t="s">
        <v>613</v>
      </c>
      <c r="E22" t="s">
        <v>14</v>
      </c>
      <c r="F22" t="s">
        <v>26</v>
      </c>
      <c r="G22" t="s">
        <v>51</v>
      </c>
      <c r="H22" t="s">
        <v>27</v>
      </c>
      <c r="I22" t="s">
        <v>627</v>
      </c>
    </row>
    <row r="23" spans="1:9" ht="37.15" customHeight="1" x14ac:dyDescent="0.2">
      <c r="A23" t="s">
        <v>570</v>
      </c>
      <c r="B23" t="s">
        <v>636</v>
      </c>
      <c r="C23" t="s">
        <v>579</v>
      </c>
      <c r="D23" t="s">
        <v>613</v>
      </c>
      <c r="E23" t="s">
        <v>17</v>
      </c>
      <c r="F23" t="s">
        <v>28</v>
      </c>
      <c r="G23" t="s">
        <v>51</v>
      </c>
      <c r="H23" t="s">
        <v>29</v>
      </c>
      <c r="I23" t="s">
        <v>627</v>
      </c>
    </row>
    <row r="24" spans="1:9" ht="25.15" customHeight="1" x14ac:dyDescent="0.2">
      <c r="A24" t="s">
        <v>570</v>
      </c>
      <c r="B24" t="s">
        <v>636</v>
      </c>
      <c r="C24" t="s">
        <v>579</v>
      </c>
      <c r="D24" t="s">
        <v>614</v>
      </c>
      <c r="E24" t="s">
        <v>31</v>
      </c>
      <c r="F24" t="s">
        <v>32</v>
      </c>
      <c r="G24" t="s">
        <v>52</v>
      </c>
      <c r="H24" t="s">
        <v>34</v>
      </c>
      <c r="I24" t="s">
        <v>627</v>
      </c>
    </row>
    <row r="25" spans="1:9" ht="12" customHeight="1" x14ac:dyDescent="0.2">
      <c r="A25" t="s">
        <v>570</v>
      </c>
      <c r="B25" t="s">
        <v>636</v>
      </c>
      <c r="C25" t="s">
        <v>579</v>
      </c>
      <c r="D25" t="s">
        <v>614</v>
      </c>
      <c r="E25" t="s">
        <v>35</v>
      </c>
      <c r="F25" t="s">
        <v>36</v>
      </c>
      <c r="G25" t="s">
        <v>53</v>
      </c>
      <c r="H25" t="s">
        <v>38</v>
      </c>
      <c r="I25" t="s">
        <v>627</v>
      </c>
    </row>
    <row r="26" spans="1:9" ht="12" customHeight="1" x14ac:dyDescent="0.2">
      <c r="A26" t="s">
        <v>570</v>
      </c>
      <c r="B26" t="s">
        <v>636</v>
      </c>
      <c r="C26" t="s">
        <v>579</v>
      </c>
      <c r="D26" t="s">
        <v>615</v>
      </c>
      <c r="E26" t="s">
        <v>40</v>
      </c>
      <c r="F26" t="s">
        <v>41</v>
      </c>
      <c r="G26" t="s">
        <v>54</v>
      </c>
      <c r="H26" t="s">
        <v>43</v>
      </c>
      <c r="I26" t="s">
        <v>627</v>
      </c>
    </row>
    <row r="27" spans="1:9" ht="25.15" customHeight="1" x14ac:dyDescent="0.2">
      <c r="A27" t="s">
        <v>570</v>
      </c>
      <c r="B27" t="s">
        <v>636</v>
      </c>
      <c r="C27" t="s">
        <v>579</v>
      </c>
      <c r="D27" t="s">
        <v>615</v>
      </c>
      <c r="E27" t="s">
        <v>44</v>
      </c>
      <c r="F27" t="s">
        <v>45</v>
      </c>
      <c r="G27" t="s">
        <v>55</v>
      </c>
      <c r="H27" t="s">
        <v>47</v>
      </c>
      <c r="I27" t="s">
        <v>627</v>
      </c>
    </row>
    <row r="28" spans="1:9" ht="25.15" customHeight="1" x14ac:dyDescent="0.2">
      <c r="A28" t="s">
        <v>570</v>
      </c>
      <c r="B28" t="s">
        <v>637</v>
      </c>
      <c r="C28" t="s">
        <v>580</v>
      </c>
      <c r="D28" t="s">
        <v>611</v>
      </c>
      <c r="E28" t="s">
        <v>9</v>
      </c>
      <c r="F28" t="s">
        <v>10</v>
      </c>
      <c r="G28" t="s">
        <v>57</v>
      </c>
      <c r="H28" t="s">
        <v>12</v>
      </c>
      <c r="I28" t="s">
        <v>627</v>
      </c>
    </row>
    <row r="29" spans="1:9" ht="12" customHeight="1" x14ac:dyDescent="0.2">
      <c r="A29" t="s">
        <v>570</v>
      </c>
      <c r="B29" t="s">
        <v>637</v>
      </c>
      <c r="C29" t="s">
        <v>580</v>
      </c>
      <c r="D29" t="s">
        <v>611</v>
      </c>
      <c r="E29" t="s">
        <v>14</v>
      </c>
      <c r="F29" t="s">
        <v>15</v>
      </c>
      <c r="G29" t="s">
        <v>57</v>
      </c>
      <c r="H29" t="s">
        <v>16</v>
      </c>
      <c r="I29" t="s">
        <v>627</v>
      </c>
    </row>
    <row r="30" spans="1:9" ht="12" customHeight="1" x14ac:dyDescent="0.2">
      <c r="A30" t="s">
        <v>570</v>
      </c>
      <c r="B30" t="s">
        <v>637</v>
      </c>
      <c r="C30" t="s">
        <v>580</v>
      </c>
      <c r="D30" t="s">
        <v>611</v>
      </c>
      <c r="E30" t="s">
        <v>17</v>
      </c>
      <c r="F30" t="s">
        <v>18</v>
      </c>
      <c r="G30" t="s">
        <v>57</v>
      </c>
      <c r="H30" t="s">
        <v>19</v>
      </c>
      <c r="I30" t="s">
        <v>627</v>
      </c>
    </row>
    <row r="31" spans="1:9" ht="12" customHeight="1" x14ac:dyDescent="0.2">
      <c r="A31" t="s">
        <v>570</v>
      </c>
      <c r="B31" t="s">
        <v>637</v>
      </c>
      <c r="C31" t="s">
        <v>580</v>
      </c>
      <c r="D31" t="s">
        <v>612</v>
      </c>
      <c r="E31" t="s">
        <v>9</v>
      </c>
      <c r="F31" t="s">
        <v>10</v>
      </c>
      <c r="G31" t="s">
        <v>58</v>
      </c>
      <c r="H31" t="s">
        <v>12</v>
      </c>
      <c r="I31" t="s">
        <v>627</v>
      </c>
    </row>
    <row r="32" spans="1:9" ht="25.15" customHeight="1" x14ac:dyDescent="0.2">
      <c r="A32" t="s">
        <v>570</v>
      </c>
      <c r="B32" t="s">
        <v>637</v>
      </c>
      <c r="C32" t="s">
        <v>580</v>
      </c>
      <c r="D32" t="s">
        <v>612</v>
      </c>
      <c r="E32" t="s">
        <v>14</v>
      </c>
      <c r="F32" t="s">
        <v>15</v>
      </c>
      <c r="G32" t="s">
        <v>58</v>
      </c>
      <c r="H32" t="s">
        <v>16</v>
      </c>
      <c r="I32" t="s">
        <v>627</v>
      </c>
    </row>
    <row r="33" spans="1:9" ht="12" customHeight="1" x14ac:dyDescent="0.2">
      <c r="A33" t="s">
        <v>570</v>
      </c>
      <c r="B33" t="s">
        <v>637</v>
      </c>
      <c r="C33" t="s">
        <v>580</v>
      </c>
      <c r="D33" t="s">
        <v>612</v>
      </c>
      <c r="E33" t="s">
        <v>17</v>
      </c>
      <c r="F33" t="s">
        <v>18</v>
      </c>
      <c r="G33" t="s">
        <v>58</v>
      </c>
      <c r="H33" t="s">
        <v>19</v>
      </c>
      <c r="I33" t="s">
        <v>627</v>
      </c>
    </row>
    <row r="34" spans="1:9" ht="12" customHeight="1" x14ac:dyDescent="0.2">
      <c r="A34" t="s">
        <v>570</v>
      </c>
      <c r="B34" t="s">
        <v>637</v>
      </c>
      <c r="C34" t="s">
        <v>580</v>
      </c>
      <c r="D34" t="s">
        <v>613</v>
      </c>
      <c r="E34" t="s">
        <v>9</v>
      </c>
      <c r="F34" t="s">
        <v>23</v>
      </c>
      <c r="G34" t="s">
        <v>59</v>
      </c>
      <c r="H34" t="s">
        <v>25</v>
      </c>
      <c r="I34" t="s">
        <v>627</v>
      </c>
    </row>
    <row r="35" spans="1:9" ht="25.15" customHeight="1" x14ac:dyDescent="0.2">
      <c r="A35" t="s">
        <v>570</v>
      </c>
      <c r="B35" t="s">
        <v>637</v>
      </c>
      <c r="C35" t="s">
        <v>580</v>
      </c>
      <c r="D35" t="s">
        <v>613</v>
      </c>
      <c r="E35" t="s">
        <v>14</v>
      </c>
      <c r="F35" t="s">
        <v>26</v>
      </c>
      <c r="G35" t="s">
        <v>59</v>
      </c>
      <c r="H35" t="s">
        <v>27</v>
      </c>
      <c r="I35" t="s">
        <v>627</v>
      </c>
    </row>
    <row r="36" spans="1:9" ht="12" customHeight="1" x14ac:dyDescent="0.2">
      <c r="A36" t="s">
        <v>570</v>
      </c>
      <c r="B36" t="s">
        <v>637</v>
      </c>
      <c r="C36" t="s">
        <v>580</v>
      </c>
      <c r="D36" t="s">
        <v>613</v>
      </c>
      <c r="E36" t="s">
        <v>17</v>
      </c>
      <c r="F36" t="s">
        <v>28</v>
      </c>
      <c r="G36" t="s">
        <v>59</v>
      </c>
      <c r="H36" t="s">
        <v>29</v>
      </c>
      <c r="I36" t="s">
        <v>627</v>
      </c>
    </row>
    <row r="37" spans="1:9" ht="12" customHeight="1" x14ac:dyDescent="0.2">
      <c r="A37" t="s">
        <v>570</v>
      </c>
      <c r="B37" t="s">
        <v>637</v>
      </c>
      <c r="C37" t="s">
        <v>580</v>
      </c>
      <c r="D37" t="s">
        <v>614</v>
      </c>
      <c r="E37" t="s">
        <v>31</v>
      </c>
      <c r="F37" t="s">
        <v>32</v>
      </c>
      <c r="G37" t="s">
        <v>60</v>
      </c>
      <c r="H37" t="s">
        <v>34</v>
      </c>
      <c r="I37" t="s">
        <v>627</v>
      </c>
    </row>
    <row r="38" spans="1:9" ht="12" customHeight="1" x14ac:dyDescent="0.2">
      <c r="A38" t="s">
        <v>570</v>
      </c>
      <c r="B38" t="s">
        <v>637</v>
      </c>
      <c r="C38" t="s">
        <v>580</v>
      </c>
      <c r="D38" t="s">
        <v>614</v>
      </c>
      <c r="E38" t="s">
        <v>35</v>
      </c>
      <c r="F38" t="s">
        <v>36</v>
      </c>
      <c r="G38" t="s">
        <v>61</v>
      </c>
      <c r="H38" t="s">
        <v>38</v>
      </c>
      <c r="I38" t="s">
        <v>627</v>
      </c>
    </row>
    <row r="39" spans="1:9" ht="12" customHeight="1" x14ac:dyDescent="0.2">
      <c r="A39" t="s">
        <v>570</v>
      </c>
      <c r="B39" t="s">
        <v>637</v>
      </c>
      <c r="C39" t="s">
        <v>580</v>
      </c>
      <c r="D39" t="s">
        <v>615</v>
      </c>
      <c r="E39" t="s">
        <v>40</v>
      </c>
      <c r="F39" t="s">
        <v>41</v>
      </c>
      <c r="G39" t="s">
        <v>62</v>
      </c>
      <c r="H39" t="s">
        <v>43</v>
      </c>
      <c r="I39" t="s">
        <v>627</v>
      </c>
    </row>
    <row r="40" spans="1:9" ht="12" customHeight="1" x14ac:dyDescent="0.2">
      <c r="A40" t="s">
        <v>570</v>
      </c>
      <c r="B40" t="s">
        <v>637</v>
      </c>
      <c r="C40" t="s">
        <v>580</v>
      </c>
      <c r="D40" t="s">
        <v>615</v>
      </c>
      <c r="E40" t="s">
        <v>44</v>
      </c>
      <c r="F40" t="s">
        <v>45</v>
      </c>
      <c r="G40" t="s">
        <v>63</v>
      </c>
      <c r="H40" t="s">
        <v>47</v>
      </c>
      <c r="I40" t="s">
        <v>627</v>
      </c>
    </row>
    <row r="41" spans="1:9" ht="12" customHeight="1" x14ac:dyDescent="0.2">
      <c r="A41" t="s">
        <v>570</v>
      </c>
      <c r="B41" t="s">
        <v>638</v>
      </c>
      <c r="C41" t="s">
        <v>423</v>
      </c>
      <c r="D41" t="s">
        <v>611</v>
      </c>
      <c r="E41" t="s">
        <v>9</v>
      </c>
      <c r="F41" t="s">
        <v>10</v>
      </c>
      <c r="G41" t="s">
        <v>65</v>
      </c>
      <c r="H41" t="s">
        <v>12</v>
      </c>
      <c r="I41" t="s">
        <v>627</v>
      </c>
    </row>
    <row r="42" spans="1:9" ht="15" customHeight="1" x14ac:dyDescent="0.2">
      <c r="A42" t="s">
        <v>570</v>
      </c>
      <c r="B42" t="s">
        <v>638</v>
      </c>
      <c r="C42" t="s">
        <v>423</v>
      </c>
      <c r="D42" t="s">
        <v>611</v>
      </c>
      <c r="E42" t="s">
        <v>14</v>
      </c>
      <c r="F42" t="s">
        <v>15</v>
      </c>
      <c r="G42" t="s">
        <v>65</v>
      </c>
      <c r="H42" t="s">
        <v>16</v>
      </c>
      <c r="I42" t="s">
        <v>627</v>
      </c>
    </row>
    <row r="43" spans="1:9" ht="15" customHeight="1" x14ac:dyDescent="0.2">
      <c r="A43" t="s">
        <v>570</v>
      </c>
      <c r="B43" t="s">
        <v>638</v>
      </c>
      <c r="C43" t="s">
        <v>423</v>
      </c>
      <c r="D43" t="s">
        <v>611</v>
      </c>
      <c r="E43" t="s">
        <v>17</v>
      </c>
      <c r="F43" t="s">
        <v>18</v>
      </c>
      <c r="G43" t="s">
        <v>65</v>
      </c>
      <c r="H43" t="s">
        <v>19</v>
      </c>
      <c r="I43" t="s">
        <v>627</v>
      </c>
    </row>
    <row r="44" spans="1:9" ht="15" customHeight="1" x14ac:dyDescent="0.2">
      <c r="A44" t="s">
        <v>570</v>
      </c>
      <c r="B44" t="s">
        <v>638</v>
      </c>
      <c r="C44" t="s">
        <v>423</v>
      </c>
      <c r="D44" t="s">
        <v>612</v>
      </c>
      <c r="E44" t="s">
        <v>9</v>
      </c>
      <c r="F44" t="s">
        <v>10</v>
      </c>
      <c r="G44" t="s">
        <v>66</v>
      </c>
      <c r="H44" t="s">
        <v>12</v>
      </c>
      <c r="I44" t="s">
        <v>627</v>
      </c>
    </row>
    <row r="45" spans="1:9" ht="15" customHeight="1" x14ac:dyDescent="0.2">
      <c r="A45" t="s">
        <v>570</v>
      </c>
      <c r="B45" t="s">
        <v>638</v>
      </c>
      <c r="C45" t="s">
        <v>423</v>
      </c>
      <c r="D45" t="s">
        <v>612</v>
      </c>
      <c r="E45" t="s">
        <v>14</v>
      </c>
      <c r="F45" t="s">
        <v>15</v>
      </c>
      <c r="G45" t="s">
        <v>66</v>
      </c>
      <c r="H45" t="s">
        <v>16</v>
      </c>
      <c r="I45" t="s">
        <v>627</v>
      </c>
    </row>
    <row r="46" spans="1:9" ht="15" customHeight="1" x14ac:dyDescent="0.2">
      <c r="A46" t="s">
        <v>570</v>
      </c>
      <c r="B46" t="s">
        <v>638</v>
      </c>
      <c r="C46" t="s">
        <v>423</v>
      </c>
      <c r="D46" t="s">
        <v>612</v>
      </c>
      <c r="E46" t="s">
        <v>17</v>
      </c>
      <c r="F46" t="s">
        <v>18</v>
      </c>
      <c r="G46" t="s">
        <v>66</v>
      </c>
      <c r="H46" t="s">
        <v>19</v>
      </c>
      <c r="I46" t="s">
        <v>627</v>
      </c>
    </row>
    <row r="47" spans="1:9" ht="15" x14ac:dyDescent="0.2">
      <c r="A47" t="s">
        <v>570</v>
      </c>
      <c r="B47" t="s">
        <v>638</v>
      </c>
      <c r="C47" t="s">
        <v>423</v>
      </c>
      <c r="D47" t="s">
        <v>613</v>
      </c>
      <c r="E47" t="s">
        <v>9</v>
      </c>
      <c r="F47" t="s">
        <v>23</v>
      </c>
      <c r="G47" t="s">
        <v>67</v>
      </c>
      <c r="H47" t="s">
        <v>25</v>
      </c>
      <c r="I47" t="s">
        <v>627</v>
      </c>
    </row>
    <row r="48" spans="1:9" ht="15" x14ac:dyDescent="0.2">
      <c r="A48" t="s">
        <v>570</v>
      </c>
      <c r="B48" t="s">
        <v>638</v>
      </c>
      <c r="C48" t="s">
        <v>423</v>
      </c>
      <c r="D48" t="s">
        <v>613</v>
      </c>
      <c r="E48" t="s">
        <v>14</v>
      </c>
      <c r="F48" t="s">
        <v>26</v>
      </c>
      <c r="G48" t="s">
        <v>67</v>
      </c>
      <c r="H48" t="s">
        <v>27</v>
      </c>
      <c r="I48" t="s">
        <v>627</v>
      </c>
    </row>
    <row r="49" spans="1:9" ht="15" x14ac:dyDescent="0.2">
      <c r="A49" t="s">
        <v>570</v>
      </c>
      <c r="B49" t="s">
        <v>638</v>
      </c>
      <c r="C49" t="s">
        <v>423</v>
      </c>
      <c r="D49" t="s">
        <v>613</v>
      </c>
      <c r="E49" t="s">
        <v>17</v>
      </c>
      <c r="F49" t="s">
        <v>28</v>
      </c>
      <c r="G49" t="s">
        <v>67</v>
      </c>
      <c r="H49" t="s">
        <v>29</v>
      </c>
      <c r="I49" t="s">
        <v>627</v>
      </c>
    </row>
    <row r="50" spans="1:9" ht="15" x14ac:dyDescent="0.2">
      <c r="A50" t="s">
        <v>570</v>
      </c>
      <c r="B50" t="s">
        <v>638</v>
      </c>
      <c r="C50" t="s">
        <v>423</v>
      </c>
      <c r="D50" t="s">
        <v>614</v>
      </c>
      <c r="E50" t="s">
        <v>31</v>
      </c>
      <c r="F50" t="s">
        <v>32</v>
      </c>
      <c r="G50" s="4" t="s">
        <v>569</v>
      </c>
      <c r="H50" t="s">
        <v>34</v>
      </c>
      <c r="I50" t="s">
        <v>627</v>
      </c>
    </row>
    <row r="51" spans="1:9" ht="15" x14ac:dyDescent="0.2">
      <c r="A51" t="s">
        <v>570</v>
      </c>
      <c r="B51" t="s">
        <v>638</v>
      </c>
      <c r="C51" t="s">
        <v>423</v>
      </c>
      <c r="D51" t="s">
        <v>614</v>
      </c>
      <c r="E51" t="s">
        <v>35</v>
      </c>
      <c r="F51" t="s">
        <v>36</v>
      </c>
      <c r="G51" t="s">
        <v>68</v>
      </c>
      <c r="H51" t="s">
        <v>38</v>
      </c>
      <c r="I51" t="s">
        <v>627</v>
      </c>
    </row>
    <row r="52" spans="1:9" ht="15" x14ac:dyDescent="0.2">
      <c r="A52" t="s">
        <v>570</v>
      </c>
      <c r="B52" t="s">
        <v>638</v>
      </c>
      <c r="C52" t="s">
        <v>423</v>
      </c>
      <c r="D52" t="s">
        <v>615</v>
      </c>
      <c r="E52" t="s">
        <v>40</v>
      </c>
      <c r="F52" t="s">
        <v>41</v>
      </c>
      <c r="G52" t="s">
        <v>69</v>
      </c>
      <c r="H52" t="s">
        <v>43</v>
      </c>
      <c r="I52" t="s">
        <v>627</v>
      </c>
    </row>
    <row r="53" spans="1:9" ht="15" x14ac:dyDescent="0.2">
      <c r="A53" t="s">
        <v>570</v>
      </c>
      <c r="B53" t="s">
        <v>638</v>
      </c>
      <c r="C53" t="s">
        <v>423</v>
      </c>
      <c r="D53" t="s">
        <v>615</v>
      </c>
      <c r="E53" t="s">
        <v>44</v>
      </c>
      <c r="F53" t="s">
        <v>45</v>
      </c>
      <c r="G53" t="s">
        <v>70</v>
      </c>
      <c r="H53" t="s">
        <v>47</v>
      </c>
      <c r="I53" t="s">
        <v>627</v>
      </c>
    </row>
    <row r="54" spans="1:9" ht="15" x14ac:dyDescent="0.2">
      <c r="A54" t="s">
        <v>570</v>
      </c>
      <c r="B54" t="s">
        <v>636</v>
      </c>
      <c r="C54" t="s">
        <v>581</v>
      </c>
      <c r="D54" t="s">
        <v>611</v>
      </c>
      <c r="E54" t="s">
        <v>9</v>
      </c>
      <c r="F54" t="s">
        <v>10</v>
      </c>
      <c r="G54" t="s">
        <v>71</v>
      </c>
      <c r="H54" t="s">
        <v>12</v>
      </c>
      <c r="I54" t="s">
        <v>627</v>
      </c>
    </row>
    <row r="55" spans="1:9" ht="15" x14ac:dyDescent="0.2">
      <c r="A55" t="s">
        <v>570</v>
      </c>
      <c r="B55" t="s">
        <v>636</v>
      </c>
      <c r="C55" t="s">
        <v>581</v>
      </c>
      <c r="D55" t="s">
        <v>611</v>
      </c>
      <c r="E55" t="s">
        <v>14</v>
      </c>
      <c r="F55" t="s">
        <v>15</v>
      </c>
      <c r="G55" t="s">
        <v>71</v>
      </c>
      <c r="H55" t="s">
        <v>16</v>
      </c>
      <c r="I55" t="s">
        <v>627</v>
      </c>
    </row>
    <row r="56" spans="1:9" ht="15" x14ac:dyDescent="0.2">
      <c r="A56" t="s">
        <v>570</v>
      </c>
      <c r="B56" t="s">
        <v>636</v>
      </c>
      <c r="C56" t="s">
        <v>581</v>
      </c>
      <c r="D56" t="s">
        <v>611</v>
      </c>
      <c r="E56" t="s">
        <v>17</v>
      </c>
      <c r="F56" t="s">
        <v>18</v>
      </c>
      <c r="G56" t="s">
        <v>71</v>
      </c>
      <c r="H56" t="s">
        <v>19</v>
      </c>
      <c r="I56" t="s">
        <v>627</v>
      </c>
    </row>
    <row r="57" spans="1:9" ht="15" x14ac:dyDescent="0.2">
      <c r="A57" t="s">
        <v>570</v>
      </c>
      <c r="B57" t="s">
        <v>636</v>
      </c>
      <c r="C57" t="s">
        <v>581</v>
      </c>
      <c r="D57" t="s">
        <v>612</v>
      </c>
      <c r="E57" t="s">
        <v>9</v>
      </c>
      <c r="F57" t="s">
        <v>10</v>
      </c>
      <c r="G57" t="s">
        <v>72</v>
      </c>
      <c r="H57" t="s">
        <v>12</v>
      </c>
      <c r="I57" t="s">
        <v>627</v>
      </c>
    </row>
    <row r="58" spans="1:9" ht="15" x14ac:dyDescent="0.2">
      <c r="A58" t="s">
        <v>570</v>
      </c>
      <c r="B58" t="s">
        <v>636</v>
      </c>
      <c r="C58" t="s">
        <v>581</v>
      </c>
      <c r="D58" t="s">
        <v>612</v>
      </c>
      <c r="E58" t="s">
        <v>14</v>
      </c>
      <c r="F58" t="s">
        <v>15</v>
      </c>
      <c r="G58" t="s">
        <v>72</v>
      </c>
      <c r="H58" t="s">
        <v>16</v>
      </c>
      <c r="I58" t="s">
        <v>627</v>
      </c>
    </row>
    <row r="59" spans="1:9" ht="15" x14ac:dyDescent="0.2">
      <c r="A59" t="s">
        <v>570</v>
      </c>
      <c r="B59" t="s">
        <v>636</v>
      </c>
      <c r="C59" t="s">
        <v>581</v>
      </c>
      <c r="D59" t="s">
        <v>612</v>
      </c>
      <c r="E59" t="s">
        <v>17</v>
      </c>
      <c r="F59" t="s">
        <v>18</v>
      </c>
      <c r="G59" t="s">
        <v>72</v>
      </c>
      <c r="H59" t="s">
        <v>19</v>
      </c>
      <c r="I59" t="s">
        <v>627</v>
      </c>
    </row>
    <row r="60" spans="1:9" ht="15" x14ac:dyDescent="0.2">
      <c r="A60" t="s">
        <v>570</v>
      </c>
      <c r="B60" t="s">
        <v>636</v>
      </c>
      <c r="C60" t="s">
        <v>581</v>
      </c>
      <c r="D60" t="s">
        <v>613</v>
      </c>
      <c r="E60" t="s">
        <v>9</v>
      </c>
      <c r="F60" t="s">
        <v>23</v>
      </c>
      <c r="G60" t="s">
        <v>73</v>
      </c>
      <c r="H60" t="s">
        <v>25</v>
      </c>
      <c r="I60" t="s">
        <v>627</v>
      </c>
    </row>
    <row r="61" spans="1:9" ht="15" x14ac:dyDescent="0.2">
      <c r="A61" t="s">
        <v>570</v>
      </c>
      <c r="B61" t="s">
        <v>636</v>
      </c>
      <c r="C61" t="s">
        <v>581</v>
      </c>
      <c r="D61" t="s">
        <v>613</v>
      </c>
      <c r="E61" t="s">
        <v>14</v>
      </c>
      <c r="F61" t="s">
        <v>26</v>
      </c>
      <c r="G61" t="s">
        <v>73</v>
      </c>
      <c r="H61" t="s">
        <v>27</v>
      </c>
      <c r="I61" t="s">
        <v>627</v>
      </c>
    </row>
    <row r="62" spans="1:9" ht="15" x14ac:dyDescent="0.2">
      <c r="A62" t="s">
        <v>570</v>
      </c>
      <c r="B62" t="s">
        <v>636</v>
      </c>
      <c r="C62" t="s">
        <v>581</v>
      </c>
      <c r="D62" t="s">
        <v>613</v>
      </c>
      <c r="E62" t="s">
        <v>17</v>
      </c>
      <c r="F62" t="s">
        <v>28</v>
      </c>
      <c r="G62" t="s">
        <v>73</v>
      </c>
      <c r="H62" t="s">
        <v>29</v>
      </c>
      <c r="I62" t="s">
        <v>627</v>
      </c>
    </row>
    <row r="63" spans="1:9" ht="15" x14ac:dyDescent="0.2">
      <c r="A63" t="s">
        <v>570</v>
      </c>
      <c r="B63" t="s">
        <v>636</v>
      </c>
      <c r="C63" t="s">
        <v>581</v>
      </c>
      <c r="D63" t="s">
        <v>614</v>
      </c>
      <c r="E63" t="s">
        <v>31</v>
      </c>
      <c r="F63" t="s">
        <v>32</v>
      </c>
      <c r="G63" t="s">
        <v>74</v>
      </c>
      <c r="H63" t="s">
        <v>34</v>
      </c>
      <c r="I63" t="s">
        <v>627</v>
      </c>
    </row>
    <row r="64" spans="1:9" ht="15" x14ac:dyDescent="0.2">
      <c r="A64" t="s">
        <v>570</v>
      </c>
      <c r="B64" t="s">
        <v>636</v>
      </c>
      <c r="C64" t="s">
        <v>581</v>
      </c>
      <c r="D64" t="s">
        <v>614</v>
      </c>
      <c r="E64" t="s">
        <v>35</v>
      </c>
      <c r="F64" t="s">
        <v>36</v>
      </c>
      <c r="G64" t="s">
        <v>75</v>
      </c>
      <c r="H64" t="s">
        <v>38</v>
      </c>
      <c r="I64" t="s">
        <v>627</v>
      </c>
    </row>
    <row r="65" spans="1:9" ht="15" x14ac:dyDescent="0.2">
      <c r="A65" t="s">
        <v>570</v>
      </c>
      <c r="B65" t="s">
        <v>636</v>
      </c>
      <c r="C65" t="s">
        <v>581</v>
      </c>
      <c r="D65" t="s">
        <v>615</v>
      </c>
      <c r="E65" t="s">
        <v>40</v>
      </c>
      <c r="F65" t="s">
        <v>41</v>
      </c>
      <c r="G65" t="s">
        <v>76</v>
      </c>
      <c r="H65" t="s">
        <v>43</v>
      </c>
      <c r="I65" t="s">
        <v>627</v>
      </c>
    </row>
    <row r="66" spans="1:9" ht="15" x14ac:dyDescent="0.2">
      <c r="A66" t="s">
        <v>570</v>
      </c>
      <c r="B66" t="s">
        <v>636</v>
      </c>
      <c r="C66" t="s">
        <v>581</v>
      </c>
      <c r="D66" t="s">
        <v>615</v>
      </c>
      <c r="E66" t="s">
        <v>44</v>
      </c>
      <c r="F66" t="s">
        <v>45</v>
      </c>
      <c r="G66" t="s">
        <v>77</v>
      </c>
      <c r="H66" t="s">
        <v>47</v>
      </c>
      <c r="I66" t="s">
        <v>627</v>
      </c>
    </row>
    <row r="67" spans="1:9" ht="15" x14ac:dyDescent="0.2">
      <c r="A67" t="s">
        <v>570</v>
      </c>
      <c r="B67" t="s">
        <v>639</v>
      </c>
      <c r="C67" t="s">
        <v>428</v>
      </c>
      <c r="D67" t="s">
        <v>611</v>
      </c>
      <c r="E67" t="s">
        <v>9</v>
      </c>
      <c r="F67" t="s">
        <v>10</v>
      </c>
      <c r="G67" t="s">
        <v>78</v>
      </c>
      <c r="H67" t="s">
        <v>12</v>
      </c>
      <c r="I67" t="s">
        <v>627</v>
      </c>
    </row>
    <row r="68" spans="1:9" ht="15" x14ac:dyDescent="0.2">
      <c r="A68" t="s">
        <v>570</v>
      </c>
      <c r="B68" t="s">
        <v>639</v>
      </c>
      <c r="C68" t="s">
        <v>428</v>
      </c>
      <c r="D68" t="s">
        <v>611</v>
      </c>
      <c r="E68" t="s">
        <v>14</v>
      </c>
      <c r="F68" t="s">
        <v>15</v>
      </c>
      <c r="G68" t="s">
        <v>78</v>
      </c>
      <c r="H68" t="s">
        <v>16</v>
      </c>
      <c r="I68" t="s">
        <v>627</v>
      </c>
    </row>
    <row r="69" spans="1:9" ht="15" x14ac:dyDescent="0.2">
      <c r="A69" t="s">
        <v>570</v>
      </c>
      <c r="B69" t="s">
        <v>639</v>
      </c>
      <c r="C69" t="s">
        <v>428</v>
      </c>
      <c r="D69" t="s">
        <v>611</v>
      </c>
      <c r="E69" t="s">
        <v>17</v>
      </c>
      <c r="F69" t="s">
        <v>18</v>
      </c>
      <c r="G69" t="s">
        <v>78</v>
      </c>
      <c r="H69" t="s">
        <v>19</v>
      </c>
      <c r="I69" t="s">
        <v>627</v>
      </c>
    </row>
    <row r="70" spans="1:9" ht="15" x14ac:dyDescent="0.2">
      <c r="A70" t="s">
        <v>570</v>
      </c>
      <c r="B70" t="s">
        <v>639</v>
      </c>
      <c r="C70" t="s">
        <v>428</v>
      </c>
      <c r="D70" t="s">
        <v>612</v>
      </c>
      <c r="E70" t="s">
        <v>9</v>
      </c>
      <c r="F70" t="s">
        <v>10</v>
      </c>
      <c r="G70" t="s">
        <v>79</v>
      </c>
      <c r="H70" t="s">
        <v>12</v>
      </c>
      <c r="I70" t="s">
        <v>627</v>
      </c>
    </row>
    <row r="71" spans="1:9" ht="15" x14ac:dyDescent="0.2">
      <c r="A71" t="s">
        <v>570</v>
      </c>
      <c r="B71" t="s">
        <v>639</v>
      </c>
      <c r="C71" t="s">
        <v>428</v>
      </c>
      <c r="D71" t="s">
        <v>612</v>
      </c>
      <c r="E71" t="s">
        <v>14</v>
      </c>
      <c r="F71" t="s">
        <v>15</v>
      </c>
      <c r="G71" t="s">
        <v>79</v>
      </c>
      <c r="H71" t="s">
        <v>16</v>
      </c>
      <c r="I71" t="s">
        <v>627</v>
      </c>
    </row>
    <row r="72" spans="1:9" ht="15" x14ac:dyDescent="0.2">
      <c r="A72" t="s">
        <v>570</v>
      </c>
      <c r="B72" t="s">
        <v>639</v>
      </c>
      <c r="C72" t="s">
        <v>428</v>
      </c>
      <c r="D72" t="s">
        <v>612</v>
      </c>
      <c r="E72" t="s">
        <v>17</v>
      </c>
      <c r="F72" t="s">
        <v>18</v>
      </c>
      <c r="G72" t="s">
        <v>79</v>
      </c>
      <c r="H72" t="s">
        <v>19</v>
      </c>
      <c r="I72" t="s">
        <v>627</v>
      </c>
    </row>
    <row r="73" spans="1:9" ht="15" x14ac:dyDescent="0.2">
      <c r="A73" t="s">
        <v>570</v>
      </c>
      <c r="B73" t="s">
        <v>639</v>
      </c>
      <c r="C73" t="s">
        <v>428</v>
      </c>
      <c r="D73" t="s">
        <v>613</v>
      </c>
      <c r="E73" t="s">
        <v>9</v>
      </c>
      <c r="F73" t="s">
        <v>23</v>
      </c>
      <c r="G73" t="s">
        <v>80</v>
      </c>
      <c r="H73" t="s">
        <v>25</v>
      </c>
      <c r="I73" t="s">
        <v>627</v>
      </c>
    </row>
    <row r="74" spans="1:9" ht="15" x14ac:dyDescent="0.2">
      <c r="A74" t="s">
        <v>570</v>
      </c>
      <c r="B74" t="s">
        <v>639</v>
      </c>
      <c r="C74" t="s">
        <v>428</v>
      </c>
      <c r="D74" t="s">
        <v>613</v>
      </c>
      <c r="E74" t="s">
        <v>14</v>
      </c>
      <c r="F74" t="s">
        <v>26</v>
      </c>
      <c r="G74" t="s">
        <v>80</v>
      </c>
      <c r="H74" t="s">
        <v>27</v>
      </c>
      <c r="I74" t="s">
        <v>627</v>
      </c>
    </row>
    <row r="75" spans="1:9" ht="15" x14ac:dyDescent="0.2">
      <c r="A75" t="s">
        <v>570</v>
      </c>
      <c r="B75" t="s">
        <v>639</v>
      </c>
      <c r="C75" t="s">
        <v>428</v>
      </c>
      <c r="D75" t="s">
        <v>613</v>
      </c>
      <c r="E75" t="s">
        <v>17</v>
      </c>
      <c r="F75" t="s">
        <v>28</v>
      </c>
      <c r="G75" t="s">
        <v>80</v>
      </c>
      <c r="H75" t="s">
        <v>29</v>
      </c>
      <c r="I75" t="s">
        <v>627</v>
      </c>
    </row>
    <row r="76" spans="1:9" ht="15" x14ac:dyDescent="0.2">
      <c r="A76" t="s">
        <v>570</v>
      </c>
      <c r="B76" t="s">
        <v>639</v>
      </c>
      <c r="C76" t="s">
        <v>428</v>
      </c>
      <c r="D76" t="s">
        <v>614</v>
      </c>
      <c r="E76" t="s">
        <v>31</v>
      </c>
      <c r="F76" t="s">
        <v>32</v>
      </c>
      <c r="G76" t="s">
        <v>81</v>
      </c>
      <c r="H76" t="s">
        <v>34</v>
      </c>
      <c r="I76" t="s">
        <v>627</v>
      </c>
    </row>
    <row r="77" spans="1:9" ht="15" x14ac:dyDescent="0.2">
      <c r="A77" t="s">
        <v>570</v>
      </c>
      <c r="B77" t="s">
        <v>639</v>
      </c>
      <c r="C77" t="s">
        <v>428</v>
      </c>
      <c r="D77" t="s">
        <v>614</v>
      </c>
      <c r="E77" t="s">
        <v>35</v>
      </c>
      <c r="F77" t="s">
        <v>36</v>
      </c>
      <c r="G77" t="s">
        <v>82</v>
      </c>
      <c r="H77" t="s">
        <v>38</v>
      </c>
      <c r="I77" t="s">
        <v>627</v>
      </c>
    </row>
    <row r="78" spans="1:9" ht="15" x14ac:dyDescent="0.2">
      <c r="A78" t="s">
        <v>570</v>
      </c>
      <c r="B78" t="s">
        <v>639</v>
      </c>
      <c r="C78" t="s">
        <v>428</v>
      </c>
      <c r="D78" t="s">
        <v>615</v>
      </c>
      <c r="E78" t="s">
        <v>40</v>
      </c>
      <c r="F78" t="s">
        <v>41</v>
      </c>
      <c r="G78" t="s">
        <v>83</v>
      </c>
      <c r="H78" t="s">
        <v>43</v>
      </c>
      <c r="I78" t="s">
        <v>627</v>
      </c>
    </row>
    <row r="79" spans="1:9" ht="15" x14ac:dyDescent="0.2">
      <c r="A79" t="s">
        <v>570</v>
      </c>
      <c r="B79" t="s">
        <v>639</v>
      </c>
      <c r="C79" t="s">
        <v>428</v>
      </c>
      <c r="D79" t="s">
        <v>615</v>
      </c>
      <c r="E79" t="s">
        <v>44</v>
      </c>
      <c r="F79" t="s">
        <v>45</v>
      </c>
      <c r="G79" t="s">
        <v>84</v>
      </c>
      <c r="H79" t="s">
        <v>47</v>
      </c>
      <c r="I79" t="s">
        <v>627</v>
      </c>
    </row>
    <row r="80" spans="1:9" ht="15" x14ac:dyDescent="0.2">
      <c r="A80" t="s">
        <v>570</v>
      </c>
      <c r="B80" t="s">
        <v>637</v>
      </c>
      <c r="C80" t="s">
        <v>429</v>
      </c>
      <c r="D80" t="s">
        <v>611</v>
      </c>
      <c r="E80" t="s">
        <v>9</v>
      </c>
      <c r="F80" t="s">
        <v>10</v>
      </c>
      <c r="G80" t="s">
        <v>85</v>
      </c>
      <c r="H80" t="s">
        <v>12</v>
      </c>
      <c r="I80" t="s">
        <v>627</v>
      </c>
    </row>
    <row r="81" spans="1:9" ht="15" x14ac:dyDescent="0.2">
      <c r="A81" t="s">
        <v>570</v>
      </c>
      <c r="B81" t="s">
        <v>637</v>
      </c>
      <c r="C81" t="s">
        <v>429</v>
      </c>
      <c r="D81" t="s">
        <v>611</v>
      </c>
      <c r="E81" t="s">
        <v>14</v>
      </c>
      <c r="F81" t="s">
        <v>15</v>
      </c>
      <c r="G81" t="s">
        <v>85</v>
      </c>
      <c r="H81" t="s">
        <v>16</v>
      </c>
      <c r="I81" t="s">
        <v>627</v>
      </c>
    </row>
    <row r="82" spans="1:9" ht="15" x14ac:dyDescent="0.2">
      <c r="A82" t="s">
        <v>570</v>
      </c>
      <c r="B82" t="s">
        <v>637</v>
      </c>
      <c r="C82" t="s">
        <v>429</v>
      </c>
      <c r="D82" t="s">
        <v>611</v>
      </c>
      <c r="E82" t="s">
        <v>17</v>
      </c>
      <c r="F82" t="s">
        <v>18</v>
      </c>
      <c r="G82" t="s">
        <v>85</v>
      </c>
      <c r="H82" t="s">
        <v>19</v>
      </c>
      <c r="I82" t="s">
        <v>627</v>
      </c>
    </row>
    <row r="83" spans="1:9" ht="15" x14ac:dyDescent="0.2">
      <c r="A83" t="s">
        <v>570</v>
      </c>
      <c r="B83" t="s">
        <v>637</v>
      </c>
      <c r="C83" t="s">
        <v>429</v>
      </c>
      <c r="D83" t="s">
        <v>612</v>
      </c>
      <c r="E83" t="s">
        <v>9</v>
      </c>
      <c r="F83" t="s">
        <v>10</v>
      </c>
      <c r="G83" t="s">
        <v>86</v>
      </c>
      <c r="H83" t="s">
        <v>12</v>
      </c>
      <c r="I83" t="s">
        <v>627</v>
      </c>
    </row>
    <row r="84" spans="1:9" ht="15" x14ac:dyDescent="0.2">
      <c r="A84" t="s">
        <v>570</v>
      </c>
      <c r="B84" t="s">
        <v>637</v>
      </c>
      <c r="C84" t="s">
        <v>429</v>
      </c>
      <c r="D84" t="s">
        <v>612</v>
      </c>
      <c r="E84" t="s">
        <v>14</v>
      </c>
      <c r="F84" t="s">
        <v>15</v>
      </c>
      <c r="G84" t="s">
        <v>86</v>
      </c>
      <c r="H84" t="s">
        <v>16</v>
      </c>
      <c r="I84" t="s">
        <v>627</v>
      </c>
    </row>
    <row r="85" spans="1:9" ht="15" x14ac:dyDescent="0.2">
      <c r="A85" t="s">
        <v>570</v>
      </c>
      <c r="B85" t="s">
        <v>637</v>
      </c>
      <c r="C85" t="s">
        <v>429</v>
      </c>
      <c r="D85" t="s">
        <v>612</v>
      </c>
      <c r="E85" t="s">
        <v>17</v>
      </c>
      <c r="F85" t="s">
        <v>18</v>
      </c>
      <c r="G85" t="s">
        <v>86</v>
      </c>
      <c r="H85" t="s">
        <v>19</v>
      </c>
      <c r="I85" t="s">
        <v>627</v>
      </c>
    </row>
    <row r="86" spans="1:9" ht="15" x14ac:dyDescent="0.2">
      <c r="A86" t="s">
        <v>570</v>
      </c>
      <c r="B86" t="s">
        <v>637</v>
      </c>
      <c r="C86" t="s">
        <v>429</v>
      </c>
      <c r="D86" t="s">
        <v>613</v>
      </c>
      <c r="E86" t="s">
        <v>9</v>
      </c>
      <c r="F86" t="s">
        <v>23</v>
      </c>
      <c r="G86" t="s">
        <v>87</v>
      </c>
      <c r="H86" t="s">
        <v>25</v>
      </c>
      <c r="I86" t="s">
        <v>627</v>
      </c>
    </row>
    <row r="87" spans="1:9" ht="15" x14ac:dyDescent="0.2">
      <c r="A87" t="s">
        <v>570</v>
      </c>
      <c r="B87" t="s">
        <v>637</v>
      </c>
      <c r="C87" t="s">
        <v>429</v>
      </c>
      <c r="D87" t="s">
        <v>613</v>
      </c>
      <c r="E87" t="s">
        <v>14</v>
      </c>
      <c r="F87" t="s">
        <v>26</v>
      </c>
      <c r="G87" t="s">
        <v>87</v>
      </c>
      <c r="H87" t="s">
        <v>27</v>
      </c>
      <c r="I87" t="s">
        <v>627</v>
      </c>
    </row>
    <row r="88" spans="1:9" ht="15" x14ac:dyDescent="0.2">
      <c r="A88" t="s">
        <v>570</v>
      </c>
      <c r="B88" t="s">
        <v>637</v>
      </c>
      <c r="C88" t="s">
        <v>429</v>
      </c>
      <c r="D88" t="s">
        <v>613</v>
      </c>
      <c r="E88" t="s">
        <v>17</v>
      </c>
      <c r="F88" t="s">
        <v>28</v>
      </c>
      <c r="G88" t="s">
        <v>87</v>
      </c>
      <c r="H88" t="s">
        <v>29</v>
      </c>
      <c r="I88" t="s">
        <v>627</v>
      </c>
    </row>
    <row r="89" spans="1:9" ht="15" x14ac:dyDescent="0.2">
      <c r="A89" t="s">
        <v>570</v>
      </c>
      <c r="B89" t="s">
        <v>637</v>
      </c>
      <c r="C89" t="s">
        <v>429</v>
      </c>
      <c r="D89" t="s">
        <v>614</v>
      </c>
      <c r="E89" t="s">
        <v>31</v>
      </c>
      <c r="F89" t="s">
        <v>32</v>
      </c>
      <c r="G89" t="s">
        <v>88</v>
      </c>
      <c r="H89" t="s">
        <v>34</v>
      </c>
      <c r="I89" t="s">
        <v>627</v>
      </c>
    </row>
    <row r="90" spans="1:9" ht="15" x14ac:dyDescent="0.2">
      <c r="A90" t="s">
        <v>570</v>
      </c>
      <c r="B90" t="s">
        <v>637</v>
      </c>
      <c r="C90" t="s">
        <v>429</v>
      </c>
      <c r="D90" t="s">
        <v>614</v>
      </c>
      <c r="E90" t="s">
        <v>35</v>
      </c>
      <c r="F90" t="s">
        <v>36</v>
      </c>
      <c r="G90" t="s">
        <v>89</v>
      </c>
      <c r="H90" t="s">
        <v>38</v>
      </c>
      <c r="I90" t="s">
        <v>627</v>
      </c>
    </row>
    <row r="91" spans="1:9" ht="15" x14ac:dyDescent="0.2">
      <c r="A91" t="s">
        <v>570</v>
      </c>
      <c r="B91" t="s">
        <v>637</v>
      </c>
      <c r="C91" t="s">
        <v>429</v>
      </c>
      <c r="D91" t="s">
        <v>615</v>
      </c>
      <c r="E91" t="s">
        <v>40</v>
      </c>
      <c r="F91" t="s">
        <v>41</v>
      </c>
      <c r="G91" t="s">
        <v>90</v>
      </c>
      <c r="H91" t="s">
        <v>43</v>
      </c>
      <c r="I91" t="s">
        <v>627</v>
      </c>
    </row>
    <row r="92" spans="1:9" ht="15" x14ac:dyDescent="0.2">
      <c r="A92" t="s">
        <v>570</v>
      </c>
      <c r="B92" t="s">
        <v>637</v>
      </c>
      <c r="C92" t="s">
        <v>429</v>
      </c>
      <c r="D92" t="s">
        <v>615</v>
      </c>
      <c r="E92" t="s">
        <v>44</v>
      </c>
      <c r="F92" t="s">
        <v>45</v>
      </c>
      <c r="G92" t="s">
        <v>91</v>
      </c>
      <c r="H92" t="s">
        <v>47</v>
      </c>
      <c r="I92" t="s">
        <v>627</v>
      </c>
    </row>
    <row r="93" spans="1:9" ht="15" x14ac:dyDescent="0.2">
      <c r="A93" t="s">
        <v>570</v>
      </c>
      <c r="B93" t="s">
        <v>638</v>
      </c>
      <c r="C93" t="s">
        <v>431</v>
      </c>
      <c r="D93" t="s">
        <v>611</v>
      </c>
      <c r="E93" t="s">
        <v>9</v>
      </c>
      <c r="F93" t="s">
        <v>10</v>
      </c>
      <c r="G93" t="s">
        <v>92</v>
      </c>
      <c r="H93" t="s">
        <v>12</v>
      </c>
      <c r="I93" t="s">
        <v>627</v>
      </c>
    </row>
    <row r="94" spans="1:9" ht="15" x14ac:dyDescent="0.2">
      <c r="A94" t="s">
        <v>570</v>
      </c>
      <c r="B94" t="s">
        <v>638</v>
      </c>
      <c r="C94" t="s">
        <v>431</v>
      </c>
      <c r="D94" t="s">
        <v>611</v>
      </c>
      <c r="E94" t="s">
        <v>14</v>
      </c>
      <c r="F94" t="s">
        <v>15</v>
      </c>
      <c r="G94" t="s">
        <v>92</v>
      </c>
      <c r="H94" t="s">
        <v>16</v>
      </c>
      <c r="I94" t="s">
        <v>627</v>
      </c>
    </row>
    <row r="95" spans="1:9" ht="15" x14ac:dyDescent="0.2">
      <c r="A95" t="s">
        <v>570</v>
      </c>
      <c r="B95" t="s">
        <v>638</v>
      </c>
      <c r="C95" t="s">
        <v>431</v>
      </c>
      <c r="D95" t="s">
        <v>611</v>
      </c>
      <c r="E95" t="s">
        <v>17</v>
      </c>
      <c r="F95" t="s">
        <v>18</v>
      </c>
      <c r="G95" t="s">
        <v>92</v>
      </c>
      <c r="H95" t="s">
        <v>19</v>
      </c>
      <c r="I95" t="s">
        <v>627</v>
      </c>
    </row>
    <row r="96" spans="1:9" ht="15" x14ac:dyDescent="0.2">
      <c r="A96" t="s">
        <v>570</v>
      </c>
      <c r="B96" t="s">
        <v>638</v>
      </c>
      <c r="C96" t="s">
        <v>431</v>
      </c>
      <c r="D96" t="s">
        <v>612</v>
      </c>
      <c r="E96" t="s">
        <v>9</v>
      </c>
      <c r="F96" t="s">
        <v>10</v>
      </c>
      <c r="G96" t="s">
        <v>93</v>
      </c>
      <c r="H96" t="s">
        <v>12</v>
      </c>
      <c r="I96" t="s">
        <v>627</v>
      </c>
    </row>
    <row r="97" spans="1:9" ht="15" x14ac:dyDescent="0.2">
      <c r="A97" t="s">
        <v>570</v>
      </c>
      <c r="B97" t="s">
        <v>638</v>
      </c>
      <c r="C97" t="s">
        <v>431</v>
      </c>
      <c r="D97" t="s">
        <v>612</v>
      </c>
      <c r="E97" t="s">
        <v>14</v>
      </c>
      <c r="F97" t="s">
        <v>15</v>
      </c>
      <c r="G97" t="s">
        <v>93</v>
      </c>
      <c r="H97" t="s">
        <v>16</v>
      </c>
      <c r="I97" t="s">
        <v>627</v>
      </c>
    </row>
    <row r="98" spans="1:9" ht="15" x14ac:dyDescent="0.2">
      <c r="A98" t="s">
        <v>570</v>
      </c>
      <c r="B98" t="s">
        <v>638</v>
      </c>
      <c r="C98" t="s">
        <v>431</v>
      </c>
      <c r="D98" t="s">
        <v>612</v>
      </c>
      <c r="E98" t="s">
        <v>17</v>
      </c>
      <c r="F98" t="s">
        <v>18</v>
      </c>
      <c r="G98" t="s">
        <v>93</v>
      </c>
      <c r="H98" t="s">
        <v>19</v>
      </c>
      <c r="I98" t="s">
        <v>627</v>
      </c>
    </row>
    <row r="99" spans="1:9" ht="15" x14ac:dyDescent="0.2">
      <c r="A99" t="s">
        <v>570</v>
      </c>
      <c r="B99" t="s">
        <v>638</v>
      </c>
      <c r="C99" t="s">
        <v>431</v>
      </c>
      <c r="D99" t="s">
        <v>613</v>
      </c>
      <c r="E99" t="s">
        <v>9</v>
      </c>
      <c r="F99" t="s">
        <v>23</v>
      </c>
      <c r="G99" t="s">
        <v>94</v>
      </c>
      <c r="H99" t="s">
        <v>25</v>
      </c>
      <c r="I99" t="s">
        <v>627</v>
      </c>
    </row>
    <row r="100" spans="1:9" ht="15" x14ac:dyDescent="0.2">
      <c r="A100" t="s">
        <v>570</v>
      </c>
      <c r="B100" t="s">
        <v>638</v>
      </c>
      <c r="C100" t="s">
        <v>431</v>
      </c>
      <c r="D100" t="s">
        <v>613</v>
      </c>
      <c r="E100" t="s">
        <v>14</v>
      </c>
      <c r="F100" t="s">
        <v>26</v>
      </c>
      <c r="G100" t="s">
        <v>94</v>
      </c>
      <c r="H100" t="s">
        <v>27</v>
      </c>
      <c r="I100" t="s">
        <v>627</v>
      </c>
    </row>
    <row r="101" spans="1:9" ht="15" x14ac:dyDescent="0.2">
      <c r="A101" t="s">
        <v>570</v>
      </c>
      <c r="B101" t="s">
        <v>638</v>
      </c>
      <c r="C101" t="s">
        <v>431</v>
      </c>
      <c r="D101" t="s">
        <v>613</v>
      </c>
      <c r="E101" t="s">
        <v>17</v>
      </c>
      <c r="F101" t="s">
        <v>28</v>
      </c>
      <c r="G101" t="s">
        <v>94</v>
      </c>
      <c r="H101" t="s">
        <v>29</v>
      </c>
      <c r="I101" t="s">
        <v>627</v>
      </c>
    </row>
    <row r="102" spans="1:9" ht="15" x14ac:dyDescent="0.2">
      <c r="A102" t="s">
        <v>570</v>
      </c>
      <c r="B102" t="s">
        <v>638</v>
      </c>
      <c r="C102" t="s">
        <v>431</v>
      </c>
      <c r="D102" t="s">
        <v>614</v>
      </c>
      <c r="E102" t="s">
        <v>31</v>
      </c>
      <c r="F102" t="s">
        <v>32</v>
      </c>
      <c r="G102" t="s">
        <v>95</v>
      </c>
      <c r="H102" t="s">
        <v>34</v>
      </c>
      <c r="I102" t="s">
        <v>627</v>
      </c>
    </row>
    <row r="103" spans="1:9" ht="15" x14ac:dyDescent="0.2">
      <c r="A103" t="s">
        <v>570</v>
      </c>
      <c r="B103" t="s">
        <v>638</v>
      </c>
      <c r="C103" t="s">
        <v>431</v>
      </c>
      <c r="D103" t="s">
        <v>614</v>
      </c>
      <c r="E103" t="s">
        <v>35</v>
      </c>
      <c r="F103" t="s">
        <v>36</v>
      </c>
      <c r="G103" t="s">
        <v>96</v>
      </c>
      <c r="H103" t="s">
        <v>38</v>
      </c>
      <c r="I103" t="s">
        <v>627</v>
      </c>
    </row>
    <row r="104" spans="1:9" ht="15" x14ac:dyDescent="0.2">
      <c r="A104" t="s">
        <v>570</v>
      </c>
      <c r="B104" t="s">
        <v>638</v>
      </c>
      <c r="C104" t="s">
        <v>431</v>
      </c>
      <c r="D104" t="s">
        <v>615</v>
      </c>
      <c r="E104" t="s">
        <v>40</v>
      </c>
      <c r="F104" t="s">
        <v>41</v>
      </c>
      <c r="G104" t="s">
        <v>97</v>
      </c>
      <c r="H104" t="s">
        <v>43</v>
      </c>
      <c r="I104" t="s">
        <v>627</v>
      </c>
    </row>
    <row r="105" spans="1:9" ht="15" x14ac:dyDescent="0.2">
      <c r="A105" t="s">
        <v>570</v>
      </c>
      <c r="B105" t="s">
        <v>638</v>
      </c>
      <c r="C105" t="s">
        <v>431</v>
      </c>
      <c r="D105" t="s">
        <v>615</v>
      </c>
      <c r="E105" t="s">
        <v>44</v>
      </c>
      <c r="F105" t="s">
        <v>45</v>
      </c>
      <c r="G105" t="s">
        <v>98</v>
      </c>
      <c r="H105" t="s">
        <v>47</v>
      </c>
      <c r="I105" t="s">
        <v>627</v>
      </c>
    </row>
    <row r="106" spans="1:9" ht="15" x14ac:dyDescent="0.2">
      <c r="A106" t="s">
        <v>570</v>
      </c>
      <c r="B106" t="s">
        <v>636</v>
      </c>
      <c r="C106" t="s">
        <v>433</v>
      </c>
      <c r="D106" t="s">
        <v>616</v>
      </c>
      <c r="E106" t="s">
        <v>100</v>
      </c>
      <c r="F106" t="s">
        <v>101</v>
      </c>
      <c r="G106" t="s">
        <v>102</v>
      </c>
      <c r="H106" t="s">
        <v>103</v>
      </c>
      <c r="I106" t="s">
        <v>627</v>
      </c>
    </row>
    <row r="107" spans="1:9" ht="15" x14ac:dyDescent="0.2">
      <c r="A107" t="s">
        <v>570</v>
      </c>
      <c r="B107" t="s">
        <v>636</v>
      </c>
      <c r="C107" t="s">
        <v>433</v>
      </c>
      <c r="D107" t="s">
        <v>616</v>
      </c>
      <c r="E107" t="s">
        <v>40</v>
      </c>
      <c r="F107" t="s">
        <v>104</v>
      </c>
      <c r="G107" t="s">
        <v>105</v>
      </c>
      <c r="H107" t="s">
        <v>106</v>
      </c>
      <c r="I107" t="s">
        <v>627</v>
      </c>
    </row>
    <row r="108" spans="1:9" ht="15" x14ac:dyDescent="0.2">
      <c r="A108" t="s">
        <v>570</v>
      </c>
      <c r="B108" t="s">
        <v>636</v>
      </c>
      <c r="C108" t="s">
        <v>433</v>
      </c>
      <c r="D108" t="s">
        <v>616</v>
      </c>
      <c r="E108" t="s">
        <v>44</v>
      </c>
      <c r="F108" t="s">
        <v>107</v>
      </c>
      <c r="G108" t="s">
        <v>108</v>
      </c>
      <c r="H108" t="s">
        <v>109</v>
      </c>
      <c r="I108" t="s">
        <v>627</v>
      </c>
    </row>
    <row r="109" spans="1:9" ht="15" x14ac:dyDescent="0.2">
      <c r="A109" t="s">
        <v>570</v>
      </c>
      <c r="B109" t="s">
        <v>636</v>
      </c>
      <c r="C109" t="s">
        <v>433</v>
      </c>
      <c r="D109" t="s">
        <v>616</v>
      </c>
      <c r="E109" t="s">
        <v>110</v>
      </c>
      <c r="F109" t="s">
        <v>111</v>
      </c>
      <c r="G109" t="s">
        <v>112</v>
      </c>
      <c r="H109" t="s">
        <v>113</v>
      </c>
      <c r="I109" t="s">
        <v>627</v>
      </c>
    </row>
    <row r="110" spans="1:9" ht="15" x14ac:dyDescent="0.2">
      <c r="A110" t="s">
        <v>570</v>
      </c>
      <c r="B110" t="s">
        <v>636</v>
      </c>
      <c r="C110" t="s">
        <v>433</v>
      </c>
      <c r="D110" t="s">
        <v>616</v>
      </c>
      <c r="E110" t="s">
        <v>114</v>
      </c>
      <c r="F110" t="s">
        <v>115</v>
      </c>
      <c r="G110" t="s">
        <v>116</v>
      </c>
      <c r="H110" t="s">
        <v>117</v>
      </c>
      <c r="I110" t="s">
        <v>627</v>
      </c>
    </row>
    <row r="111" spans="1:9" ht="15" x14ac:dyDescent="0.2">
      <c r="A111" t="s">
        <v>570</v>
      </c>
      <c r="B111" t="s">
        <v>636</v>
      </c>
      <c r="C111" t="s">
        <v>433</v>
      </c>
      <c r="D111" t="s">
        <v>616</v>
      </c>
      <c r="E111" t="s">
        <v>118</v>
      </c>
      <c r="F111" t="s">
        <v>119</v>
      </c>
      <c r="G111" t="s">
        <v>120</v>
      </c>
      <c r="H111" t="s">
        <v>121</v>
      </c>
      <c r="I111" t="s">
        <v>627</v>
      </c>
    </row>
    <row r="112" spans="1:9" ht="15" x14ac:dyDescent="0.2">
      <c r="A112" t="s">
        <v>570</v>
      </c>
      <c r="B112" t="s">
        <v>636</v>
      </c>
      <c r="C112" t="s">
        <v>433</v>
      </c>
      <c r="D112" t="s">
        <v>616</v>
      </c>
      <c r="E112" t="s">
        <v>122</v>
      </c>
      <c r="F112" t="s">
        <v>123</v>
      </c>
      <c r="G112" t="s">
        <v>124</v>
      </c>
      <c r="H112" t="s">
        <v>125</v>
      </c>
      <c r="I112" t="s">
        <v>627</v>
      </c>
    </row>
    <row r="113" spans="1:9" ht="15" x14ac:dyDescent="0.2">
      <c r="A113" t="s">
        <v>570</v>
      </c>
      <c r="B113" t="s">
        <v>636</v>
      </c>
      <c r="C113" t="s">
        <v>433</v>
      </c>
      <c r="D113" t="s">
        <v>616</v>
      </c>
      <c r="E113" t="s">
        <v>126</v>
      </c>
      <c r="F113" t="s">
        <v>127</v>
      </c>
      <c r="G113" t="s">
        <v>128</v>
      </c>
      <c r="H113" t="s">
        <v>129</v>
      </c>
      <c r="I113" t="s">
        <v>627</v>
      </c>
    </row>
    <row r="114" spans="1:9" ht="15" x14ac:dyDescent="0.2">
      <c r="A114" t="s">
        <v>570</v>
      </c>
      <c r="B114" t="s">
        <v>636</v>
      </c>
      <c r="C114" t="s">
        <v>433</v>
      </c>
      <c r="D114" t="s">
        <v>617</v>
      </c>
      <c r="E114" t="s">
        <v>44</v>
      </c>
      <c r="F114" t="s">
        <v>131</v>
      </c>
      <c r="G114" t="s">
        <v>132</v>
      </c>
      <c r="H114" t="s">
        <v>133</v>
      </c>
      <c r="I114" t="s">
        <v>627</v>
      </c>
    </row>
    <row r="115" spans="1:9" ht="15" x14ac:dyDescent="0.2">
      <c r="A115" t="s">
        <v>570</v>
      </c>
      <c r="B115" t="s">
        <v>636</v>
      </c>
      <c r="C115" t="s">
        <v>438</v>
      </c>
      <c r="D115" t="s">
        <v>616</v>
      </c>
      <c r="E115" t="s">
        <v>100</v>
      </c>
      <c r="F115" t="s">
        <v>101</v>
      </c>
      <c r="G115" t="s">
        <v>134</v>
      </c>
      <c r="H115" t="s">
        <v>103</v>
      </c>
      <c r="I115" t="s">
        <v>627</v>
      </c>
    </row>
    <row r="116" spans="1:9" ht="15" x14ac:dyDescent="0.2">
      <c r="A116" t="s">
        <v>570</v>
      </c>
      <c r="B116" t="s">
        <v>636</v>
      </c>
      <c r="C116" t="s">
        <v>438</v>
      </c>
      <c r="D116" t="s">
        <v>616</v>
      </c>
      <c r="E116" t="s">
        <v>40</v>
      </c>
      <c r="F116" t="s">
        <v>104</v>
      </c>
      <c r="G116" t="s">
        <v>135</v>
      </c>
      <c r="H116" t="s">
        <v>106</v>
      </c>
      <c r="I116" t="s">
        <v>627</v>
      </c>
    </row>
    <row r="117" spans="1:9" ht="15" x14ac:dyDescent="0.2">
      <c r="A117" t="s">
        <v>570</v>
      </c>
      <c r="B117" t="s">
        <v>636</v>
      </c>
      <c r="C117" t="s">
        <v>438</v>
      </c>
      <c r="D117" t="s">
        <v>616</v>
      </c>
      <c r="E117" t="s">
        <v>44</v>
      </c>
      <c r="F117" t="s">
        <v>107</v>
      </c>
      <c r="G117" t="s">
        <v>136</v>
      </c>
      <c r="H117" t="s">
        <v>109</v>
      </c>
      <c r="I117" t="s">
        <v>627</v>
      </c>
    </row>
    <row r="118" spans="1:9" ht="15" x14ac:dyDescent="0.2">
      <c r="A118" t="s">
        <v>570</v>
      </c>
      <c r="B118" t="s">
        <v>636</v>
      </c>
      <c r="C118" t="s">
        <v>438</v>
      </c>
      <c r="D118" t="s">
        <v>616</v>
      </c>
      <c r="E118" t="s">
        <v>110</v>
      </c>
      <c r="F118" t="s">
        <v>111</v>
      </c>
      <c r="G118" t="s">
        <v>137</v>
      </c>
      <c r="H118" t="s">
        <v>113</v>
      </c>
      <c r="I118" t="s">
        <v>627</v>
      </c>
    </row>
    <row r="119" spans="1:9" ht="15" x14ac:dyDescent="0.2">
      <c r="A119" t="s">
        <v>570</v>
      </c>
      <c r="B119" t="s">
        <v>636</v>
      </c>
      <c r="C119" t="s">
        <v>438</v>
      </c>
      <c r="D119" t="s">
        <v>616</v>
      </c>
      <c r="E119" t="s">
        <v>114</v>
      </c>
      <c r="F119" t="s">
        <v>115</v>
      </c>
      <c r="G119" t="s">
        <v>138</v>
      </c>
      <c r="H119" t="s">
        <v>117</v>
      </c>
      <c r="I119" t="s">
        <v>627</v>
      </c>
    </row>
    <row r="120" spans="1:9" ht="15" x14ac:dyDescent="0.2">
      <c r="A120" t="s">
        <v>570</v>
      </c>
      <c r="B120" t="s">
        <v>636</v>
      </c>
      <c r="C120" t="s">
        <v>438</v>
      </c>
      <c r="D120" t="s">
        <v>616</v>
      </c>
      <c r="E120" t="s">
        <v>118</v>
      </c>
      <c r="F120" t="s">
        <v>119</v>
      </c>
      <c r="G120" t="s">
        <v>139</v>
      </c>
      <c r="H120" t="s">
        <v>121</v>
      </c>
      <c r="I120" t="s">
        <v>627</v>
      </c>
    </row>
    <row r="121" spans="1:9" ht="15" x14ac:dyDescent="0.2">
      <c r="A121" t="s">
        <v>570</v>
      </c>
      <c r="B121" t="s">
        <v>636</v>
      </c>
      <c r="C121" t="s">
        <v>438</v>
      </c>
      <c r="D121" t="s">
        <v>616</v>
      </c>
      <c r="E121" t="s">
        <v>122</v>
      </c>
      <c r="F121" t="s">
        <v>123</v>
      </c>
      <c r="G121" t="s">
        <v>140</v>
      </c>
      <c r="H121" t="s">
        <v>125</v>
      </c>
      <c r="I121" t="s">
        <v>627</v>
      </c>
    </row>
    <row r="122" spans="1:9" ht="15" x14ac:dyDescent="0.2">
      <c r="A122" t="s">
        <v>570</v>
      </c>
      <c r="B122" t="s">
        <v>636</v>
      </c>
      <c r="C122" t="s">
        <v>438</v>
      </c>
      <c r="D122" t="s">
        <v>616</v>
      </c>
      <c r="E122" t="s">
        <v>126</v>
      </c>
      <c r="F122" t="s">
        <v>127</v>
      </c>
      <c r="G122" t="s">
        <v>141</v>
      </c>
      <c r="H122" t="s">
        <v>129</v>
      </c>
      <c r="I122" t="s">
        <v>627</v>
      </c>
    </row>
    <row r="123" spans="1:9" ht="15" x14ac:dyDescent="0.2">
      <c r="A123" t="s">
        <v>570</v>
      </c>
      <c r="B123" t="s">
        <v>636</v>
      </c>
      <c r="C123" t="s">
        <v>438</v>
      </c>
      <c r="D123" t="s">
        <v>617</v>
      </c>
      <c r="E123" t="s">
        <v>44</v>
      </c>
      <c r="F123" t="s">
        <v>131</v>
      </c>
      <c r="G123" t="s">
        <v>142</v>
      </c>
      <c r="H123" t="s">
        <v>133</v>
      </c>
      <c r="I123" t="s">
        <v>627</v>
      </c>
    </row>
    <row r="124" spans="1:9" ht="15" x14ac:dyDescent="0.2">
      <c r="A124" t="s">
        <v>570</v>
      </c>
      <c r="B124" t="s">
        <v>636</v>
      </c>
      <c r="C124" t="s">
        <v>437</v>
      </c>
      <c r="D124" t="s">
        <v>616</v>
      </c>
      <c r="E124" t="s">
        <v>100</v>
      </c>
      <c r="F124" t="s">
        <v>101</v>
      </c>
      <c r="G124" t="s">
        <v>143</v>
      </c>
      <c r="H124" t="s">
        <v>103</v>
      </c>
      <c r="I124" t="s">
        <v>627</v>
      </c>
    </row>
    <row r="125" spans="1:9" ht="15" x14ac:dyDescent="0.2">
      <c r="A125" t="s">
        <v>570</v>
      </c>
      <c r="B125" t="s">
        <v>636</v>
      </c>
      <c r="C125" t="s">
        <v>437</v>
      </c>
      <c r="D125" t="s">
        <v>616</v>
      </c>
      <c r="E125" t="s">
        <v>40</v>
      </c>
      <c r="F125" t="s">
        <v>104</v>
      </c>
      <c r="G125" t="s">
        <v>144</v>
      </c>
      <c r="H125" t="s">
        <v>106</v>
      </c>
      <c r="I125" t="s">
        <v>627</v>
      </c>
    </row>
    <row r="126" spans="1:9" ht="15" x14ac:dyDescent="0.2">
      <c r="A126" t="s">
        <v>570</v>
      </c>
      <c r="B126" t="s">
        <v>636</v>
      </c>
      <c r="C126" t="s">
        <v>437</v>
      </c>
      <c r="D126" t="s">
        <v>616</v>
      </c>
      <c r="E126" t="s">
        <v>44</v>
      </c>
      <c r="F126" t="s">
        <v>107</v>
      </c>
      <c r="G126" t="s">
        <v>145</v>
      </c>
      <c r="H126" t="s">
        <v>109</v>
      </c>
      <c r="I126" t="s">
        <v>627</v>
      </c>
    </row>
    <row r="127" spans="1:9" ht="15" x14ac:dyDescent="0.2">
      <c r="A127" t="s">
        <v>570</v>
      </c>
      <c r="B127" t="s">
        <v>636</v>
      </c>
      <c r="C127" t="s">
        <v>437</v>
      </c>
      <c r="D127" t="s">
        <v>616</v>
      </c>
      <c r="E127" t="s">
        <v>110</v>
      </c>
      <c r="F127" t="s">
        <v>111</v>
      </c>
      <c r="G127" t="s">
        <v>146</v>
      </c>
      <c r="H127" t="s">
        <v>113</v>
      </c>
      <c r="I127" t="s">
        <v>627</v>
      </c>
    </row>
    <row r="128" spans="1:9" ht="15" x14ac:dyDescent="0.2">
      <c r="A128" t="s">
        <v>570</v>
      </c>
      <c r="B128" t="s">
        <v>636</v>
      </c>
      <c r="C128" t="s">
        <v>437</v>
      </c>
      <c r="D128" t="s">
        <v>616</v>
      </c>
      <c r="E128" t="s">
        <v>114</v>
      </c>
      <c r="F128" t="s">
        <v>115</v>
      </c>
      <c r="G128" t="s">
        <v>147</v>
      </c>
      <c r="H128" t="s">
        <v>117</v>
      </c>
      <c r="I128" t="s">
        <v>627</v>
      </c>
    </row>
    <row r="129" spans="1:9" ht="15" x14ac:dyDescent="0.2">
      <c r="A129" t="s">
        <v>570</v>
      </c>
      <c r="B129" t="s">
        <v>636</v>
      </c>
      <c r="C129" t="s">
        <v>437</v>
      </c>
      <c r="D129" t="s">
        <v>616</v>
      </c>
      <c r="E129" t="s">
        <v>118</v>
      </c>
      <c r="F129" t="s">
        <v>119</v>
      </c>
      <c r="G129" t="s">
        <v>148</v>
      </c>
      <c r="H129" t="s">
        <v>121</v>
      </c>
      <c r="I129" t="s">
        <v>627</v>
      </c>
    </row>
    <row r="130" spans="1:9" ht="15" x14ac:dyDescent="0.2">
      <c r="A130" t="s">
        <v>570</v>
      </c>
      <c r="B130" t="s">
        <v>636</v>
      </c>
      <c r="C130" t="s">
        <v>437</v>
      </c>
      <c r="D130" t="s">
        <v>616</v>
      </c>
      <c r="E130" t="s">
        <v>122</v>
      </c>
      <c r="F130" t="s">
        <v>123</v>
      </c>
      <c r="G130" t="s">
        <v>149</v>
      </c>
      <c r="H130" t="s">
        <v>125</v>
      </c>
      <c r="I130" t="s">
        <v>627</v>
      </c>
    </row>
    <row r="131" spans="1:9" ht="15" x14ac:dyDescent="0.2">
      <c r="A131" t="s">
        <v>570</v>
      </c>
      <c r="B131" t="s">
        <v>636</v>
      </c>
      <c r="C131" t="s">
        <v>437</v>
      </c>
      <c r="D131" t="s">
        <v>616</v>
      </c>
      <c r="E131" t="s">
        <v>126</v>
      </c>
      <c r="F131" t="s">
        <v>127</v>
      </c>
      <c r="G131" t="s">
        <v>150</v>
      </c>
      <c r="H131" t="s">
        <v>129</v>
      </c>
      <c r="I131" t="s">
        <v>627</v>
      </c>
    </row>
    <row r="132" spans="1:9" ht="15" x14ac:dyDescent="0.2">
      <c r="A132" t="s">
        <v>570</v>
      </c>
      <c r="B132" t="s">
        <v>636</v>
      </c>
      <c r="C132" t="s">
        <v>437</v>
      </c>
      <c r="D132" t="s">
        <v>617</v>
      </c>
      <c r="E132" t="s">
        <v>44</v>
      </c>
      <c r="F132" t="s">
        <v>131</v>
      </c>
      <c r="G132" t="s">
        <v>151</v>
      </c>
      <c r="H132" t="s">
        <v>133</v>
      </c>
      <c r="I132" t="s">
        <v>627</v>
      </c>
    </row>
    <row r="133" spans="1:9" ht="15" x14ac:dyDescent="0.2">
      <c r="A133" t="s">
        <v>570</v>
      </c>
      <c r="B133" t="s">
        <v>639</v>
      </c>
      <c r="C133" t="s">
        <v>436</v>
      </c>
      <c r="D133" t="s">
        <v>616</v>
      </c>
      <c r="E133" t="s">
        <v>100</v>
      </c>
      <c r="F133" t="s">
        <v>101</v>
      </c>
      <c r="G133" t="s">
        <v>152</v>
      </c>
      <c r="H133" t="s">
        <v>103</v>
      </c>
      <c r="I133" t="s">
        <v>627</v>
      </c>
    </row>
    <row r="134" spans="1:9" ht="15" x14ac:dyDescent="0.2">
      <c r="A134" t="s">
        <v>570</v>
      </c>
      <c r="B134" t="s">
        <v>639</v>
      </c>
      <c r="C134" t="s">
        <v>436</v>
      </c>
      <c r="D134" t="s">
        <v>616</v>
      </c>
      <c r="E134" t="s">
        <v>40</v>
      </c>
      <c r="F134" t="s">
        <v>104</v>
      </c>
      <c r="G134" t="s">
        <v>153</v>
      </c>
      <c r="H134" t="s">
        <v>106</v>
      </c>
      <c r="I134" t="s">
        <v>627</v>
      </c>
    </row>
    <row r="135" spans="1:9" ht="15" x14ac:dyDescent="0.2">
      <c r="A135" t="s">
        <v>570</v>
      </c>
      <c r="B135" t="s">
        <v>639</v>
      </c>
      <c r="C135" t="s">
        <v>436</v>
      </c>
      <c r="D135" t="s">
        <v>616</v>
      </c>
      <c r="E135" t="s">
        <v>44</v>
      </c>
      <c r="F135" t="s">
        <v>107</v>
      </c>
      <c r="G135" t="s">
        <v>154</v>
      </c>
      <c r="H135" t="s">
        <v>109</v>
      </c>
      <c r="I135" t="s">
        <v>627</v>
      </c>
    </row>
    <row r="136" spans="1:9" ht="15" x14ac:dyDescent="0.2">
      <c r="A136" t="s">
        <v>570</v>
      </c>
      <c r="B136" t="s">
        <v>639</v>
      </c>
      <c r="C136" t="s">
        <v>436</v>
      </c>
      <c r="D136" t="s">
        <v>616</v>
      </c>
      <c r="E136" t="s">
        <v>110</v>
      </c>
      <c r="F136" t="s">
        <v>111</v>
      </c>
      <c r="G136" t="s">
        <v>155</v>
      </c>
      <c r="H136" t="s">
        <v>113</v>
      </c>
      <c r="I136" t="s">
        <v>627</v>
      </c>
    </row>
    <row r="137" spans="1:9" ht="15" x14ac:dyDescent="0.2">
      <c r="A137" t="s">
        <v>570</v>
      </c>
      <c r="B137" t="s">
        <v>639</v>
      </c>
      <c r="C137" t="s">
        <v>436</v>
      </c>
      <c r="D137" t="s">
        <v>616</v>
      </c>
      <c r="E137" t="s">
        <v>114</v>
      </c>
      <c r="F137" t="s">
        <v>115</v>
      </c>
      <c r="G137" t="s">
        <v>156</v>
      </c>
      <c r="H137" t="s">
        <v>117</v>
      </c>
      <c r="I137" t="s">
        <v>627</v>
      </c>
    </row>
    <row r="138" spans="1:9" ht="15" x14ac:dyDescent="0.2">
      <c r="A138" t="s">
        <v>570</v>
      </c>
      <c r="B138" t="s">
        <v>639</v>
      </c>
      <c r="C138" t="s">
        <v>436</v>
      </c>
      <c r="D138" t="s">
        <v>616</v>
      </c>
      <c r="E138" t="s">
        <v>118</v>
      </c>
      <c r="F138" t="s">
        <v>119</v>
      </c>
      <c r="G138" t="s">
        <v>157</v>
      </c>
      <c r="H138" t="s">
        <v>121</v>
      </c>
      <c r="I138" t="s">
        <v>627</v>
      </c>
    </row>
    <row r="139" spans="1:9" ht="15" x14ac:dyDescent="0.2">
      <c r="A139" t="s">
        <v>570</v>
      </c>
      <c r="B139" t="s">
        <v>639</v>
      </c>
      <c r="C139" t="s">
        <v>436</v>
      </c>
      <c r="D139" t="s">
        <v>616</v>
      </c>
      <c r="E139" t="s">
        <v>122</v>
      </c>
      <c r="F139" t="s">
        <v>123</v>
      </c>
      <c r="G139" t="s">
        <v>158</v>
      </c>
      <c r="H139" t="s">
        <v>125</v>
      </c>
      <c r="I139" t="s">
        <v>627</v>
      </c>
    </row>
    <row r="140" spans="1:9" ht="15" x14ac:dyDescent="0.2">
      <c r="A140" t="s">
        <v>570</v>
      </c>
      <c r="B140" t="s">
        <v>639</v>
      </c>
      <c r="C140" t="s">
        <v>436</v>
      </c>
      <c r="D140" t="s">
        <v>616</v>
      </c>
      <c r="E140" t="s">
        <v>126</v>
      </c>
      <c r="F140" t="s">
        <v>127</v>
      </c>
      <c r="G140" t="s">
        <v>159</v>
      </c>
      <c r="H140" t="s">
        <v>129</v>
      </c>
      <c r="I140" t="s">
        <v>627</v>
      </c>
    </row>
    <row r="141" spans="1:9" ht="15" x14ac:dyDescent="0.2">
      <c r="A141" t="s">
        <v>570</v>
      </c>
      <c r="B141" t="s">
        <v>639</v>
      </c>
      <c r="C141" t="s">
        <v>436</v>
      </c>
      <c r="D141" t="s">
        <v>617</v>
      </c>
      <c r="E141" t="s">
        <v>44</v>
      </c>
      <c r="F141" t="s">
        <v>131</v>
      </c>
      <c r="G141" t="s">
        <v>160</v>
      </c>
      <c r="H141" t="s">
        <v>133</v>
      </c>
      <c r="I141" t="s">
        <v>627</v>
      </c>
    </row>
    <row r="142" spans="1:9" ht="15" x14ac:dyDescent="0.2">
      <c r="A142" t="s">
        <v>570</v>
      </c>
      <c r="B142" t="s">
        <v>575</v>
      </c>
      <c r="C142" t="s">
        <v>442</v>
      </c>
      <c r="D142" t="s">
        <v>616</v>
      </c>
      <c r="E142" t="s">
        <v>100</v>
      </c>
      <c r="F142" t="s">
        <v>101</v>
      </c>
      <c r="G142" t="s">
        <v>161</v>
      </c>
      <c r="H142" t="s">
        <v>103</v>
      </c>
      <c r="I142" t="s">
        <v>627</v>
      </c>
    </row>
    <row r="143" spans="1:9" ht="15" x14ac:dyDescent="0.2">
      <c r="A143" t="s">
        <v>570</v>
      </c>
      <c r="B143" t="s">
        <v>636</v>
      </c>
      <c r="C143" t="s">
        <v>442</v>
      </c>
      <c r="D143" t="s">
        <v>616</v>
      </c>
      <c r="E143" t="s">
        <v>40</v>
      </c>
      <c r="F143" t="s">
        <v>104</v>
      </c>
      <c r="G143" t="s">
        <v>162</v>
      </c>
      <c r="H143" t="s">
        <v>106</v>
      </c>
      <c r="I143" t="s">
        <v>627</v>
      </c>
    </row>
    <row r="144" spans="1:9" ht="15" x14ac:dyDescent="0.2">
      <c r="A144" t="s">
        <v>570</v>
      </c>
      <c r="B144" t="s">
        <v>636</v>
      </c>
      <c r="C144" t="s">
        <v>442</v>
      </c>
      <c r="D144" t="s">
        <v>616</v>
      </c>
      <c r="E144" t="s">
        <v>44</v>
      </c>
      <c r="F144" t="s">
        <v>107</v>
      </c>
      <c r="G144" t="s">
        <v>163</v>
      </c>
      <c r="H144" t="s">
        <v>109</v>
      </c>
      <c r="I144" t="s">
        <v>627</v>
      </c>
    </row>
    <row r="145" spans="1:9" ht="15" x14ac:dyDescent="0.2">
      <c r="A145" t="s">
        <v>570</v>
      </c>
      <c r="B145" t="s">
        <v>636</v>
      </c>
      <c r="C145" t="s">
        <v>442</v>
      </c>
      <c r="D145" t="s">
        <v>616</v>
      </c>
      <c r="E145" t="s">
        <v>110</v>
      </c>
      <c r="F145" t="s">
        <v>111</v>
      </c>
      <c r="G145" t="s">
        <v>164</v>
      </c>
      <c r="H145" t="s">
        <v>113</v>
      </c>
      <c r="I145" t="s">
        <v>627</v>
      </c>
    </row>
    <row r="146" spans="1:9" ht="15" x14ac:dyDescent="0.2">
      <c r="A146" t="s">
        <v>570</v>
      </c>
      <c r="B146" t="s">
        <v>636</v>
      </c>
      <c r="C146" t="s">
        <v>442</v>
      </c>
      <c r="D146" t="s">
        <v>616</v>
      </c>
      <c r="E146" t="s">
        <v>114</v>
      </c>
      <c r="F146" t="s">
        <v>115</v>
      </c>
      <c r="G146" t="s">
        <v>165</v>
      </c>
      <c r="H146" t="s">
        <v>117</v>
      </c>
      <c r="I146" t="s">
        <v>627</v>
      </c>
    </row>
    <row r="147" spans="1:9" ht="15" x14ac:dyDescent="0.2">
      <c r="A147" t="s">
        <v>570</v>
      </c>
      <c r="B147" t="s">
        <v>636</v>
      </c>
      <c r="C147" t="s">
        <v>442</v>
      </c>
      <c r="D147" t="s">
        <v>616</v>
      </c>
      <c r="E147" t="s">
        <v>118</v>
      </c>
      <c r="F147" t="s">
        <v>119</v>
      </c>
      <c r="G147" t="s">
        <v>166</v>
      </c>
      <c r="H147" t="s">
        <v>121</v>
      </c>
      <c r="I147" t="s">
        <v>627</v>
      </c>
    </row>
    <row r="148" spans="1:9" ht="15" x14ac:dyDescent="0.2">
      <c r="A148" t="s">
        <v>570</v>
      </c>
      <c r="B148" t="s">
        <v>636</v>
      </c>
      <c r="C148" t="s">
        <v>442</v>
      </c>
      <c r="D148" t="s">
        <v>616</v>
      </c>
      <c r="E148" t="s">
        <v>122</v>
      </c>
      <c r="F148" t="s">
        <v>123</v>
      </c>
      <c r="G148" t="s">
        <v>167</v>
      </c>
      <c r="H148" t="s">
        <v>125</v>
      </c>
      <c r="I148" t="s">
        <v>627</v>
      </c>
    </row>
    <row r="149" spans="1:9" ht="15" x14ac:dyDescent="0.2">
      <c r="A149" t="s">
        <v>570</v>
      </c>
      <c r="B149" t="s">
        <v>636</v>
      </c>
      <c r="C149" t="s">
        <v>442</v>
      </c>
      <c r="D149" t="s">
        <v>616</v>
      </c>
      <c r="E149" t="s">
        <v>126</v>
      </c>
      <c r="F149" t="s">
        <v>127</v>
      </c>
      <c r="G149" t="s">
        <v>168</v>
      </c>
      <c r="H149" t="s">
        <v>129</v>
      </c>
      <c r="I149" t="s">
        <v>627</v>
      </c>
    </row>
    <row r="150" spans="1:9" ht="15" x14ac:dyDescent="0.2">
      <c r="A150" t="s">
        <v>570</v>
      </c>
      <c r="B150" t="s">
        <v>636</v>
      </c>
      <c r="C150" t="s">
        <v>442</v>
      </c>
      <c r="D150" t="s">
        <v>617</v>
      </c>
      <c r="E150" t="s">
        <v>44</v>
      </c>
      <c r="F150" t="s">
        <v>131</v>
      </c>
      <c r="G150" t="s">
        <v>169</v>
      </c>
      <c r="H150" t="s">
        <v>133</v>
      </c>
      <c r="I150" t="s">
        <v>627</v>
      </c>
    </row>
    <row r="151" spans="1:9" ht="15" x14ac:dyDescent="0.2">
      <c r="A151" t="s">
        <v>570</v>
      </c>
      <c r="B151" t="s">
        <v>637</v>
      </c>
      <c r="C151" t="s">
        <v>582</v>
      </c>
      <c r="D151" t="s">
        <v>616</v>
      </c>
      <c r="E151" t="s">
        <v>100</v>
      </c>
      <c r="F151" t="s">
        <v>101</v>
      </c>
      <c r="G151" t="s">
        <v>170</v>
      </c>
      <c r="H151" t="s">
        <v>103</v>
      </c>
      <c r="I151" t="s">
        <v>627</v>
      </c>
    </row>
    <row r="152" spans="1:9" ht="15" x14ac:dyDescent="0.2">
      <c r="A152" t="s">
        <v>570</v>
      </c>
      <c r="B152" t="s">
        <v>637</v>
      </c>
      <c r="C152" t="s">
        <v>582</v>
      </c>
      <c r="D152" t="s">
        <v>616</v>
      </c>
      <c r="E152" t="s">
        <v>40</v>
      </c>
      <c r="F152" t="s">
        <v>104</v>
      </c>
      <c r="G152" t="s">
        <v>171</v>
      </c>
      <c r="H152" t="s">
        <v>106</v>
      </c>
      <c r="I152" t="s">
        <v>627</v>
      </c>
    </row>
    <row r="153" spans="1:9" ht="15" x14ac:dyDescent="0.2">
      <c r="A153" t="s">
        <v>570</v>
      </c>
      <c r="B153" t="s">
        <v>637</v>
      </c>
      <c r="C153" t="s">
        <v>582</v>
      </c>
      <c r="D153" t="s">
        <v>616</v>
      </c>
      <c r="E153" t="s">
        <v>44</v>
      </c>
      <c r="F153" t="s">
        <v>107</v>
      </c>
      <c r="G153" t="s">
        <v>172</v>
      </c>
      <c r="H153" t="s">
        <v>109</v>
      </c>
      <c r="I153" t="s">
        <v>627</v>
      </c>
    </row>
    <row r="154" spans="1:9" ht="15" x14ac:dyDescent="0.2">
      <c r="A154" t="s">
        <v>570</v>
      </c>
      <c r="B154" t="s">
        <v>637</v>
      </c>
      <c r="C154" t="s">
        <v>582</v>
      </c>
      <c r="D154" t="s">
        <v>616</v>
      </c>
      <c r="E154" t="s">
        <v>110</v>
      </c>
      <c r="F154" t="s">
        <v>111</v>
      </c>
      <c r="G154" t="s">
        <v>173</v>
      </c>
      <c r="H154" t="s">
        <v>113</v>
      </c>
      <c r="I154" t="s">
        <v>627</v>
      </c>
    </row>
    <row r="155" spans="1:9" ht="15" x14ac:dyDescent="0.2">
      <c r="A155" t="s">
        <v>570</v>
      </c>
      <c r="B155" t="s">
        <v>637</v>
      </c>
      <c r="C155" t="s">
        <v>582</v>
      </c>
      <c r="D155" t="s">
        <v>616</v>
      </c>
      <c r="E155" t="s">
        <v>114</v>
      </c>
      <c r="F155" t="s">
        <v>115</v>
      </c>
      <c r="G155" t="s">
        <v>174</v>
      </c>
      <c r="H155" t="s">
        <v>117</v>
      </c>
      <c r="I155" t="s">
        <v>627</v>
      </c>
    </row>
    <row r="156" spans="1:9" ht="15" x14ac:dyDescent="0.2">
      <c r="A156" t="s">
        <v>570</v>
      </c>
      <c r="B156" t="s">
        <v>637</v>
      </c>
      <c r="C156" t="s">
        <v>582</v>
      </c>
      <c r="D156" t="s">
        <v>616</v>
      </c>
      <c r="E156" t="s">
        <v>118</v>
      </c>
      <c r="F156" t="s">
        <v>119</v>
      </c>
      <c r="G156" t="s">
        <v>175</v>
      </c>
      <c r="H156" t="s">
        <v>121</v>
      </c>
      <c r="I156" t="s">
        <v>627</v>
      </c>
    </row>
    <row r="157" spans="1:9" ht="15" x14ac:dyDescent="0.2">
      <c r="A157" t="s">
        <v>570</v>
      </c>
      <c r="B157" t="s">
        <v>637</v>
      </c>
      <c r="C157" t="s">
        <v>582</v>
      </c>
      <c r="D157" t="s">
        <v>616</v>
      </c>
      <c r="E157" t="s">
        <v>122</v>
      </c>
      <c r="F157" t="s">
        <v>123</v>
      </c>
      <c r="G157" t="s">
        <v>176</v>
      </c>
      <c r="H157" t="s">
        <v>125</v>
      </c>
      <c r="I157" t="s">
        <v>627</v>
      </c>
    </row>
    <row r="158" spans="1:9" ht="15" x14ac:dyDescent="0.2">
      <c r="A158" t="s">
        <v>570</v>
      </c>
      <c r="B158" t="s">
        <v>637</v>
      </c>
      <c r="C158" t="s">
        <v>582</v>
      </c>
      <c r="D158" t="s">
        <v>616</v>
      </c>
      <c r="E158" t="s">
        <v>126</v>
      </c>
      <c r="F158" t="s">
        <v>127</v>
      </c>
      <c r="G158" t="s">
        <v>177</v>
      </c>
      <c r="H158" t="s">
        <v>129</v>
      </c>
      <c r="I158" t="s">
        <v>627</v>
      </c>
    </row>
    <row r="159" spans="1:9" ht="15" x14ac:dyDescent="0.2">
      <c r="A159" t="s">
        <v>570</v>
      </c>
      <c r="B159" t="s">
        <v>637</v>
      </c>
      <c r="C159" t="s">
        <v>582</v>
      </c>
      <c r="D159" t="s">
        <v>617</v>
      </c>
      <c r="E159" t="s">
        <v>44</v>
      </c>
      <c r="F159" t="s">
        <v>131</v>
      </c>
      <c r="G159" t="s">
        <v>178</v>
      </c>
      <c r="H159" t="s">
        <v>133</v>
      </c>
      <c r="I159" t="s">
        <v>627</v>
      </c>
    </row>
    <row r="160" spans="1:9" ht="15" x14ac:dyDescent="0.2">
      <c r="A160" t="s">
        <v>570</v>
      </c>
      <c r="B160" t="s">
        <v>637</v>
      </c>
      <c r="C160" t="s">
        <v>583</v>
      </c>
      <c r="D160" t="s">
        <v>616</v>
      </c>
      <c r="E160" t="s">
        <v>100</v>
      </c>
      <c r="F160" t="s">
        <v>101</v>
      </c>
      <c r="G160" t="s">
        <v>179</v>
      </c>
      <c r="H160" t="s">
        <v>103</v>
      </c>
      <c r="I160" t="s">
        <v>627</v>
      </c>
    </row>
    <row r="161" spans="1:9" ht="15" x14ac:dyDescent="0.2">
      <c r="A161" t="s">
        <v>570</v>
      </c>
      <c r="B161" t="s">
        <v>637</v>
      </c>
      <c r="C161" t="s">
        <v>583</v>
      </c>
      <c r="D161" t="s">
        <v>616</v>
      </c>
      <c r="E161" t="s">
        <v>40</v>
      </c>
      <c r="F161" t="s">
        <v>104</v>
      </c>
      <c r="G161" t="s">
        <v>180</v>
      </c>
      <c r="H161" t="s">
        <v>106</v>
      </c>
      <c r="I161" t="s">
        <v>627</v>
      </c>
    </row>
    <row r="162" spans="1:9" ht="15" x14ac:dyDescent="0.2">
      <c r="A162" t="s">
        <v>570</v>
      </c>
      <c r="B162" t="s">
        <v>637</v>
      </c>
      <c r="C162" t="s">
        <v>583</v>
      </c>
      <c r="D162" t="s">
        <v>616</v>
      </c>
      <c r="E162" t="s">
        <v>44</v>
      </c>
      <c r="F162" t="s">
        <v>107</v>
      </c>
      <c r="G162" t="s">
        <v>181</v>
      </c>
      <c r="H162" t="s">
        <v>109</v>
      </c>
      <c r="I162" t="s">
        <v>627</v>
      </c>
    </row>
    <row r="163" spans="1:9" ht="15" x14ac:dyDescent="0.2">
      <c r="A163" t="s">
        <v>570</v>
      </c>
      <c r="B163" t="s">
        <v>637</v>
      </c>
      <c r="C163" t="s">
        <v>583</v>
      </c>
      <c r="D163" t="s">
        <v>616</v>
      </c>
      <c r="E163" t="s">
        <v>110</v>
      </c>
      <c r="F163" t="s">
        <v>111</v>
      </c>
      <c r="G163" t="s">
        <v>182</v>
      </c>
      <c r="H163" t="s">
        <v>113</v>
      </c>
      <c r="I163" t="s">
        <v>627</v>
      </c>
    </row>
    <row r="164" spans="1:9" ht="15" x14ac:dyDescent="0.2">
      <c r="A164" t="s">
        <v>570</v>
      </c>
      <c r="B164" t="s">
        <v>637</v>
      </c>
      <c r="C164" t="s">
        <v>583</v>
      </c>
      <c r="D164" t="s">
        <v>616</v>
      </c>
      <c r="E164" t="s">
        <v>114</v>
      </c>
      <c r="F164" t="s">
        <v>115</v>
      </c>
      <c r="G164" t="s">
        <v>183</v>
      </c>
      <c r="H164" t="s">
        <v>117</v>
      </c>
      <c r="I164" t="s">
        <v>627</v>
      </c>
    </row>
    <row r="165" spans="1:9" ht="15" x14ac:dyDescent="0.2">
      <c r="A165" t="s">
        <v>570</v>
      </c>
      <c r="B165" t="s">
        <v>637</v>
      </c>
      <c r="C165" t="s">
        <v>583</v>
      </c>
      <c r="D165" t="s">
        <v>616</v>
      </c>
      <c r="E165" t="s">
        <v>118</v>
      </c>
      <c r="F165" t="s">
        <v>119</v>
      </c>
      <c r="G165" t="s">
        <v>184</v>
      </c>
      <c r="H165" t="s">
        <v>121</v>
      </c>
      <c r="I165" t="s">
        <v>627</v>
      </c>
    </row>
    <row r="166" spans="1:9" ht="15" x14ac:dyDescent="0.2">
      <c r="A166" t="s">
        <v>570</v>
      </c>
      <c r="B166" t="s">
        <v>637</v>
      </c>
      <c r="C166" t="s">
        <v>583</v>
      </c>
      <c r="D166" t="s">
        <v>616</v>
      </c>
      <c r="E166" t="s">
        <v>122</v>
      </c>
      <c r="F166" t="s">
        <v>123</v>
      </c>
      <c r="G166" t="s">
        <v>185</v>
      </c>
      <c r="H166" t="s">
        <v>125</v>
      </c>
      <c r="I166" t="s">
        <v>627</v>
      </c>
    </row>
    <row r="167" spans="1:9" ht="15" x14ac:dyDescent="0.2">
      <c r="A167" t="s">
        <v>570</v>
      </c>
      <c r="B167" t="s">
        <v>637</v>
      </c>
      <c r="C167" t="s">
        <v>583</v>
      </c>
      <c r="D167" t="s">
        <v>616</v>
      </c>
      <c r="E167" t="s">
        <v>126</v>
      </c>
      <c r="F167" t="s">
        <v>127</v>
      </c>
      <c r="G167" t="s">
        <v>186</v>
      </c>
      <c r="H167" t="s">
        <v>129</v>
      </c>
      <c r="I167" t="s">
        <v>627</v>
      </c>
    </row>
    <row r="168" spans="1:9" ht="15" x14ac:dyDescent="0.2">
      <c r="A168" t="s">
        <v>570</v>
      </c>
      <c r="B168" t="s">
        <v>637</v>
      </c>
      <c r="C168" t="s">
        <v>583</v>
      </c>
      <c r="D168" t="s">
        <v>617</v>
      </c>
      <c r="E168" t="s">
        <v>44</v>
      </c>
      <c r="F168" t="s">
        <v>131</v>
      </c>
      <c r="G168" t="s">
        <v>187</v>
      </c>
      <c r="H168" t="s">
        <v>133</v>
      </c>
      <c r="I168" t="s">
        <v>627</v>
      </c>
    </row>
    <row r="169" spans="1:9" ht="15" x14ac:dyDescent="0.2">
      <c r="A169" t="s">
        <v>570</v>
      </c>
      <c r="B169" t="s">
        <v>637</v>
      </c>
      <c r="C169" t="s">
        <v>584</v>
      </c>
      <c r="D169" t="s">
        <v>616</v>
      </c>
      <c r="E169" t="s">
        <v>100</v>
      </c>
      <c r="F169" t="s">
        <v>101</v>
      </c>
      <c r="G169" t="s">
        <v>188</v>
      </c>
      <c r="H169" t="s">
        <v>103</v>
      </c>
      <c r="I169" t="s">
        <v>627</v>
      </c>
    </row>
    <row r="170" spans="1:9" ht="15" x14ac:dyDescent="0.2">
      <c r="A170" t="s">
        <v>570</v>
      </c>
      <c r="B170" t="s">
        <v>637</v>
      </c>
      <c r="C170" t="s">
        <v>584</v>
      </c>
      <c r="D170" t="s">
        <v>616</v>
      </c>
      <c r="E170" t="s">
        <v>40</v>
      </c>
      <c r="F170" t="s">
        <v>104</v>
      </c>
      <c r="G170" t="s">
        <v>189</v>
      </c>
      <c r="H170" t="s">
        <v>106</v>
      </c>
      <c r="I170" t="s">
        <v>627</v>
      </c>
    </row>
    <row r="171" spans="1:9" ht="15" x14ac:dyDescent="0.2">
      <c r="A171" t="s">
        <v>570</v>
      </c>
      <c r="B171" t="s">
        <v>637</v>
      </c>
      <c r="C171" t="s">
        <v>584</v>
      </c>
      <c r="D171" t="s">
        <v>616</v>
      </c>
      <c r="E171" t="s">
        <v>44</v>
      </c>
      <c r="F171" t="s">
        <v>107</v>
      </c>
      <c r="G171" t="s">
        <v>190</v>
      </c>
      <c r="H171" t="s">
        <v>109</v>
      </c>
      <c r="I171" t="s">
        <v>627</v>
      </c>
    </row>
    <row r="172" spans="1:9" ht="15" x14ac:dyDescent="0.2">
      <c r="A172" t="s">
        <v>570</v>
      </c>
      <c r="B172" t="s">
        <v>637</v>
      </c>
      <c r="C172" t="s">
        <v>584</v>
      </c>
      <c r="D172" t="s">
        <v>616</v>
      </c>
      <c r="E172" t="s">
        <v>110</v>
      </c>
      <c r="F172" t="s">
        <v>111</v>
      </c>
      <c r="G172" t="s">
        <v>191</v>
      </c>
      <c r="H172" t="s">
        <v>113</v>
      </c>
      <c r="I172" t="s">
        <v>627</v>
      </c>
    </row>
    <row r="173" spans="1:9" ht="15" x14ac:dyDescent="0.2">
      <c r="A173" t="s">
        <v>570</v>
      </c>
      <c r="B173" t="s">
        <v>637</v>
      </c>
      <c r="C173" t="s">
        <v>584</v>
      </c>
      <c r="D173" t="s">
        <v>616</v>
      </c>
      <c r="E173" t="s">
        <v>114</v>
      </c>
      <c r="F173" t="s">
        <v>115</v>
      </c>
      <c r="G173" t="s">
        <v>192</v>
      </c>
      <c r="H173" t="s">
        <v>117</v>
      </c>
      <c r="I173" t="s">
        <v>627</v>
      </c>
    </row>
    <row r="174" spans="1:9" ht="15" x14ac:dyDescent="0.2">
      <c r="A174" t="s">
        <v>570</v>
      </c>
      <c r="B174" t="s">
        <v>637</v>
      </c>
      <c r="C174" t="s">
        <v>584</v>
      </c>
      <c r="D174" t="s">
        <v>616</v>
      </c>
      <c r="E174" t="s">
        <v>118</v>
      </c>
      <c r="F174" t="s">
        <v>119</v>
      </c>
      <c r="G174" t="s">
        <v>193</v>
      </c>
      <c r="H174" t="s">
        <v>121</v>
      </c>
      <c r="I174" t="s">
        <v>627</v>
      </c>
    </row>
    <row r="175" spans="1:9" ht="15" x14ac:dyDescent="0.2">
      <c r="A175" t="s">
        <v>570</v>
      </c>
      <c r="B175" t="s">
        <v>637</v>
      </c>
      <c r="C175" t="s">
        <v>584</v>
      </c>
      <c r="D175" t="s">
        <v>616</v>
      </c>
      <c r="E175" t="s">
        <v>122</v>
      </c>
      <c r="F175" t="s">
        <v>123</v>
      </c>
      <c r="G175" t="s">
        <v>194</v>
      </c>
      <c r="H175" t="s">
        <v>125</v>
      </c>
      <c r="I175" t="s">
        <v>627</v>
      </c>
    </row>
    <row r="176" spans="1:9" ht="15" x14ac:dyDescent="0.2">
      <c r="A176" t="s">
        <v>570</v>
      </c>
      <c r="B176" t="s">
        <v>637</v>
      </c>
      <c r="C176" t="s">
        <v>584</v>
      </c>
      <c r="D176" t="s">
        <v>616</v>
      </c>
      <c r="E176" t="s">
        <v>126</v>
      </c>
      <c r="F176" t="s">
        <v>127</v>
      </c>
      <c r="G176" t="s">
        <v>195</v>
      </c>
      <c r="H176" t="s">
        <v>129</v>
      </c>
      <c r="I176" t="s">
        <v>627</v>
      </c>
    </row>
    <row r="177" spans="1:9" ht="15" x14ac:dyDescent="0.2">
      <c r="A177" t="s">
        <v>570</v>
      </c>
      <c r="B177" t="s">
        <v>637</v>
      </c>
      <c r="C177" t="s">
        <v>584</v>
      </c>
      <c r="D177" t="s">
        <v>617</v>
      </c>
      <c r="E177" t="s">
        <v>44</v>
      </c>
      <c r="F177" t="s">
        <v>131</v>
      </c>
      <c r="G177" t="s">
        <v>196</v>
      </c>
      <c r="H177" t="s">
        <v>133</v>
      </c>
      <c r="I177" t="s">
        <v>627</v>
      </c>
    </row>
    <row r="178" spans="1:9" ht="15" x14ac:dyDescent="0.2">
      <c r="A178" t="s">
        <v>570</v>
      </c>
      <c r="B178" t="s">
        <v>638</v>
      </c>
      <c r="C178" t="s">
        <v>585</v>
      </c>
      <c r="D178" t="s">
        <v>616</v>
      </c>
      <c r="E178" t="s">
        <v>100</v>
      </c>
      <c r="F178" t="s">
        <v>101</v>
      </c>
      <c r="G178" t="s">
        <v>197</v>
      </c>
      <c r="H178" t="s">
        <v>103</v>
      </c>
      <c r="I178" t="s">
        <v>627</v>
      </c>
    </row>
    <row r="179" spans="1:9" ht="15" x14ac:dyDescent="0.2">
      <c r="A179" t="s">
        <v>570</v>
      </c>
      <c r="B179" t="s">
        <v>638</v>
      </c>
      <c r="C179" t="s">
        <v>585</v>
      </c>
      <c r="D179" t="s">
        <v>616</v>
      </c>
      <c r="E179" t="s">
        <v>40</v>
      </c>
      <c r="F179" t="s">
        <v>104</v>
      </c>
      <c r="G179" t="s">
        <v>198</v>
      </c>
      <c r="H179" t="s">
        <v>106</v>
      </c>
      <c r="I179" t="s">
        <v>627</v>
      </c>
    </row>
    <row r="180" spans="1:9" ht="15" x14ac:dyDescent="0.2">
      <c r="A180" t="s">
        <v>570</v>
      </c>
      <c r="B180" t="s">
        <v>638</v>
      </c>
      <c r="C180" t="s">
        <v>585</v>
      </c>
      <c r="D180" t="s">
        <v>616</v>
      </c>
      <c r="E180" t="s">
        <v>44</v>
      </c>
      <c r="F180" t="s">
        <v>107</v>
      </c>
      <c r="G180" t="s">
        <v>199</v>
      </c>
      <c r="H180" t="s">
        <v>109</v>
      </c>
      <c r="I180" t="s">
        <v>627</v>
      </c>
    </row>
    <row r="181" spans="1:9" ht="15" x14ac:dyDescent="0.2">
      <c r="A181" t="s">
        <v>570</v>
      </c>
      <c r="B181" t="s">
        <v>638</v>
      </c>
      <c r="C181" t="s">
        <v>585</v>
      </c>
      <c r="D181" t="s">
        <v>616</v>
      </c>
      <c r="E181" t="s">
        <v>110</v>
      </c>
      <c r="F181" t="s">
        <v>111</v>
      </c>
      <c r="G181" t="s">
        <v>200</v>
      </c>
      <c r="H181" t="s">
        <v>113</v>
      </c>
      <c r="I181" t="s">
        <v>627</v>
      </c>
    </row>
    <row r="182" spans="1:9" ht="15" x14ac:dyDescent="0.2">
      <c r="A182" t="s">
        <v>570</v>
      </c>
      <c r="B182" t="s">
        <v>638</v>
      </c>
      <c r="C182" t="s">
        <v>585</v>
      </c>
      <c r="D182" t="s">
        <v>616</v>
      </c>
      <c r="E182" t="s">
        <v>114</v>
      </c>
      <c r="F182" t="s">
        <v>115</v>
      </c>
      <c r="G182" t="s">
        <v>201</v>
      </c>
      <c r="H182" t="s">
        <v>117</v>
      </c>
      <c r="I182" t="s">
        <v>627</v>
      </c>
    </row>
    <row r="183" spans="1:9" ht="15" x14ac:dyDescent="0.2">
      <c r="A183" t="s">
        <v>570</v>
      </c>
      <c r="B183" t="s">
        <v>638</v>
      </c>
      <c r="C183" t="s">
        <v>585</v>
      </c>
      <c r="D183" t="s">
        <v>616</v>
      </c>
      <c r="E183" t="s">
        <v>118</v>
      </c>
      <c r="F183" t="s">
        <v>119</v>
      </c>
      <c r="G183" t="s">
        <v>202</v>
      </c>
      <c r="H183" t="s">
        <v>121</v>
      </c>
      <c r="I183" t="s">
        <v>627</v>
      </c>
    </row>
    <row r="184" spans="1:9" ht="15" x14ac:dyDescent="0.2">
      <c r="A184" t="s">
        <v>570</v>
      </c>
      <c r="B184" t="s">
        <v>638</v>
      </c>
      <c r="C184" t="s">
        <v>585</v>
      </c>
      <c r="D184" t="s">
        <v>616</v>
      </c>
      <c r="E184" t="s">
        <v>122</v>
      </c>
      <c r="F184" t="s">
        <v>123</v>
      </c>
      <c r="G184" t="s">
        <v>203</v>
      </c>
      <c r="H184" t="s">
        <v>125</v>
      </c>
      <c r="I184" t="s">
        <v>627</v>
      </c>
    </row>
    <row r="185" spans="1:9" ht="15" x14ac:dyDescent="0.2">
      <c r="A185" t="s">
        <v>570</v>
      </c>
      <c r="B185" t="s">
        <v>638</v>
      </c>
      <c r="C185" t="s">
        <v>585</v>
      </c>
      <c r="D185" t="s">
        <v>616</v>
      </c>
      <c r="E185" t="s">
        <v>126</v>
      </c>
      <c r="F185" t="s">
        <v>127</v>
      </c>
      <c r="G185" t="s">
        <v>204</v>
      </c>
      <c r="H185" t="s">
        <v>129</v>
      </c>
      <c r="I185" t="s">
        <v>627</v>
      </c>
    </row>
    <row r="186" spans="1:9" ht="15" x14ac:dyDescent="0.2">
      <c r="A186" t="s">
        <v>570</v>
      </c>
      <c r="B186" t="s">
        <v>638</v>
      </c>
      <c r="C186" t="s">
        <v>585</v>
      </c>
      <c r="D186" t="s">
        <v>617</v>
      </c>
      <c r="E186" t="s">
        <v>44</v>
      </c>
      <c r="F186" t="s">
        <v>131</v>
      </c>
      <c r="G186" t="s">
        <v>205</v>
      </c>
      <c r="H186" t="s">
        <v>133</v>
      </c>
      <c r="I186" t="s">
        <v>627</v>
      </c>
    </row>
    <row r="187" spans="1:9" ht="15" x14ac:dyDescent="0.2">
      <c r="A187" t="s">
        <v>570</v>
      </c>
      <c r="B187" t="s">
        <v>638</v>
      </c>
      <c r="C187" t="s">
        <v>586</v>
      </c>
      <c r="D187" t="s">
        <v>616</v>
      </c>
      <c r="E187" t="s">
        <v>100</v>
      </c>
      <c r="F187" t="s">
        <v>101</v>
      </c>
      <c r="G187" t="s">
        <v>206</v>
      </c>
      <c r="H187" t="s">
        <v>103</v>
      </c>
      <c r="I187" t="s">
        <v>627</v>
      </c>
    </row>
    <row r="188" spans="1:9" ht="15" x14ac:dyDescent="0.2">
      <c r="A188" t="s">
        <v>570</v>
      </c>
      <c r="B188" t="s">
        <v>638</v>
      </c>
      <c r="C188" t="s">
        <v>586</v>
      </c>
      <c r="D188" t="s">
        <v>616</v>
      </c>
      <c r="E188" t="s">
        <v>40</v>
      </c>
      <c r="F188" t="s">
        <v>104</v>
      </c>
      <c r="G188" t="s">
        <v>207</v>
      </c>
      <c r="H188" t="s">
        <v>106</v>
      </c>
      <c r="I188" t="s">
        <v>627</v>
      </c>
    </row>
    <row r="189" spans="1:9" ht="15" x14ac:dyDescent="0.2">
      <c r="A189" t="s">
        <v>570</v>
      </c>
      <c r="B189" t="s">
        <v>638</v>
      </c>
      <c r="C189" t="s">
        <v>586</v>
      </c>
      <c r="D189" t="s">
        <v>616</v>
      </c>
      <c r="E189" t="s">
        <v>44</v>
      </c>
      <c r="F189" t="s">
        <v>107</v>
      </c>
      <c r="G189" t="s">
        <v>208</v>
      </c>
      <c r="H189" t="s">
        <v>109</v>
      </c>
      <c r="I189" t="s">
        <v>627</v>
      </c>
    </row>
    <row r="190" spans="1:9" ht="15" x14ac:dyDescent="0.2">
      <c r="A190" t="s">
        <v>570</v>
      </c>
      <c r="B190" t="s">
        <v>638</v>
      </c>
      <c r="C190" t="s">
        <v>586</v>
      </c>
      <c r="D190" t="s">
        <v>616</v>
      </c>
      <c r="E190" t="s">
        <v>110</v>
      </c>
      <c r="F190" t="s">
        <v>111</v>
      </c>
      <c r="G190" t="s">
        <v>209</v>
      </c>
      <c r="H190" t="s">
        <v>113</v>
      </c>
      <c r="I190" t="s">
        <v>627</v>
      </c>
    </row>
    <row r="191" spans="1:9" ht="15" x14ac:dyDescent="0.2">
      <c r="A191" t="s">
        <v>570</v>
      </c>
      <c r="B191" t="s">
        <v>638</v>
      </c>
      <c r="C191" t="s">
        <v>586</v>
      </c>
      <c r="D191" t="s">
        <v>616</v>
      </c>
      <c r="E191" t="s">
        <v>114</v>
      </c>
      <c r="F191" t="s">
        <v>115</v>
      </c>
      <c r="G191" t="s">
        <v>210</v>
      </c>
      <c r="H191" t="s">
        <v>117</v>
      </c>
      <c r="I191" t="s">
        <v>627</v>
      </c>
    </row>
    <row r="192" spans="1:9" ht="15" x14ac:dyDescent="0.2">
      <c r="A192" t="s">
        <v>570</v>
      </c>
      <c r="B192" t="s">
        <v>638</v>
      </c>
      <c r="C192" t="s">
        <v>586</v>
      </c>
      <c r="D192" t="s">
        <v>616</v>
      </c>
      <c r="E192" t="s">
        <v>118</v>
      </c>
      <c r="F192" t="s">
        <v>119</v>
      </c>
      <c r="G192" t="s">
        <v>211</v>
      </c>
      <c r="H192" t="s">
        <v>121</v>
      </c>
      <c r="I192" t="s">
        <v>627</v>
      </c>
    </row>
    <row r="193" spans="1:9" ht="15" x14ac:dyDescent="0.2">
      <c r="A193" t="s">
        <v>570</v>
      </c>
      <c r="B193" t="s">
        <v>638</v>
      </c>
      <c r="C193" t="s">
        <v>586</v>
      </c>
      <c r="D193" t="s">
        <v>616</v>
      </c>
      <c r="E193" t="s">
        <v>122</v>
      </c>
      <c r="F193" t="s">
        <v>123</v>
      </c>
      <c r="G193" t="s">
        <v>212</v>
      </c>
      <c r="H193" t="s">
        <v>125</v>
      </c>
      <c r="I193" t="s">
        <v>627</v>
      </c>
    </row>
    <row r="194" spans="1:9" ht="15" x14ac:dyDescent="0.2">
      <c r="A194" t="s">
        <v>570</v>
      </c>
      <c r="B194" t="s">
        <v>638</v>
      </c>
      <c r="C194" t="s">
        <v>586</v>
      </c>
      <c r="D194" t="s">
        <v>616</v>
      </c>
      <c r="E194" t="s">
        <v>126</v>
      </c>
      <c r="F194" t="s">
        <v>127</v>
      </c>
      <c r="G194" t="s">
        <v>213</v>
      </c>
      <c r="H194" t="s">
        <v>129</v>
      </c>
      <c r="I194" t="s">
        <v>627</v>
      </c>
    </row>
    <row r="195" spans="1:9" ht="15" x14ac:dyDescent="0.2">
      <c r="A195" t="s">
        <v>570</v>
      </c>
      <c r="B195" t="s">
        <v>638</v>
      </c>
      <c r="C195" t="s">
        <v>586</v>
      </c>
      <c r="D195" t="s">
        <v>617</v>
      </c>
      <c r="E195" t="s">
        <v>44</v>
      </c>
      <c r="F195" t="s">
        <v>131</v>
      </c>
      <c r="G195" t="s">
        <v>214</v>
      </c>
      <c r="H195" t="s">
        <v>133</v>
      </c>
      <c r="I195" t="s">
        <v>627</v>
      </c>
    </row>
    <row r="196" spans="1:9" ht="15" x14ac:dyDescent="0.2">
      <c r="A196" t="s">
        <v>570</v>
      </c>
      <c r="B196" t="s">
        <v>636</v>
      </c>
      <c r="C196" t="s">
        <v>587</v>
      </c>
      <c r="D196" t="s">
        <v>614</v>
      </c>
      <c r="E196" t="s">
        <v>31</v>
      </c>
      <c r="F196" t="s">
        <v>215</v>
      </c>
      <c r="G196" t="s">
        <v>216</v>
      </c>
      <c r="H196" t="s">
        <v>217</v>
      </c>
      <c r="I196" t="s">
        <v>627</v>
      </c>
    </row>
    <row r="197" spans="1:9" ht="15" x14ac:dyDescent="0.2">
      <c r="A197" t="s">
        <v>570</v>
      </c>
      <c r="B197" t="s">
        <v>636</v>
      </c>
      <c r="C197" t="s">
        <v>587</v>
      </c>
      <c r="D197" t="s">
        <v>614</v>
      </c>
      <c r="E197" t="s">
        <v>35</v>
      </c>
      <c r="F197" t="s">
        <v>218</v>
      </c>
      <c r="G197" t="s">
        <v>219</v>
      </c>
      <c r="H197" t="s">
        <v>220</v>
      </c>
      <c r="I197" t="s">
        <v>627</v>
      </c>
    </row>
    <row r="198" spans="1:9" ht="15" x14ac:dyDescent="0.2">
      <c r="A198" t="s">
        <v>570</v>
      </c>
      <c r="B198" t="s">
        <v>636</v>
      </c>
      <c r="C198" t="s">
        <v>587</v>
      </c>
      <c r="D198" t="s">
        <v>615</v>
      </c>
      <c r="E198" t="s">
        <v>44</v>
      </c>
      <c r="F198" t="s">
        <v>221</v>
      </c>
      <c r="G198" t="s">
        <v>222</v>
      </c>
      <c r="H198" t="s">
        <v>223</v>
      </c>
      <c r="I198" t="s">
        <v>627</v>
      </c>
    </row>
    <row r="199" spans="1:9" ht="15" x14ac:dyDescent="0.2">
      <c r="A199" t="s">
        <v>570</v>
      </c>
      <c r="B199" t="s">
        <v>639</v>
      </c>
      <c r="C199" t="s">
        <v>518</v>
      </c>
      <c r="D199" t="s">
        <v>614</v>
      </c>
      <c r="E199" t="s">
        <v>31</v>
      </c>
      <c r="F199" t="s">
        <v>215</v>
      </c>
      <c r="G199" t="s">
        <v>224</v>
      </c>
      <c r="H199" t="s">
        <v>217</v>
      </c>
      <c r="I199" t="s">
        <v>627</v>
      </c>
    </row>
    <row r="200" spans="1:9" ht="15" x14ac:dyDescent="0.2">
      <c r="A200" t="s">
        <v>570</v>
      </c>
      <c r="B200" t="s">
        <v>639</v>
      </c>
      <c r="C200" t="s">
        <v>518</v>
      </c>
      <c r="D200" t="s">
        <v>614</v>
      </c>
      <c r="E200" t="s">
        <v>35</v>
      </c>
      <c r="F200" t="s">
        <v>218</v>
      </c>
      <c r="G200" t="s">
        <v>225</v>
      </c>
      <c r="H200" t="s">
        <v>220</v>
      </c>
      <c r="I200" t="s">
        <v>627</v>
      </c>
    </row>
    <row r="201" spans="1:9" ht="15" x14ac:dyDescent="0.2">
      <c r="A201" t="s">
        <v>570</v>
      </c>
      <c r="B201" t="s">
        <v>639</v>
      </c>
      <c r="C201" t="s">
        <v>518</v>
      </c>
      <c r="D201" t="s">
        <v>615</v>
      </c>
      <c r="E201" t="s">
        <v>44</v>
      </c>
      <c r="F201" t="s">
        <v>221</v>
      </c>
      <c r="G201" t="s">
        <v>226</v>
      </c>
      <c r="H201" t="s">
        <v>223</v>
      </c>
      <c r="I201" t="s">
        <v>627</v>
      </c>
    </row>
    <row r="202" spans="1:9" ht="15" x14ac:dyDescent="0.2">
      <c r="A202" t="s">
        <v>570</v>
      </c>
      <c r="B202" t="s">
        <v>637</v>
      </c>
      <c r="C202" t="s">
        <v>520</v>
      </c>
      <c r="D202" t="s">
        <v>614</v>
      </c>
      <c r="E202" t="s">
        <v>31</v>
      </c>
      <c r="F202" t="s">
        <v>215</v>
      </c>
      <c r="G202" t="s">
        <v>227</v>
      </c>
      <c r="H202" t="s">
        <v>217</v>
      </c>
      <c r="I202" t="s">
        <v>627</v>
      </c>
    </row>
    <row r="203" spans="1:9" ht="15" x14ac:dyDescent="0.2">
      <c r="A203" t="s">
        <v>570</v>
      </c>
      <c r="B203" t="s">
        <v>637</v>
      </c>
      <c r="C203" t="s">
        <v>520</v>
      </c>
      <c r="D203" t="s">
        <v>614</v>
      </c>
      <c r="E203" t="s">
        <v>35</v>
      </c>
      <c r="F203" t="s">
        <v>218</v>
      </c>
      <c r="G203" t="s">
        <v>228</v>
      </c>
      <c r="H203" t="s">
        <v>220</v>
      </c>
      <c r="I203" t="s">
        <v>627</v>
      </c>
    </row>
    <row r="204" spans="1:9" ht="15" x14ac:dyDescent="0.2">
      <c r="A204" t="s">
        <v>570</v>
      </c>
      <c r="B204" t="s">
        <v>637</v>
      </c>
      <c r="C204" t="s">
        <v>520</v>
      </c>
      <c r="D204" t="s">
        <v>615</v>
      </c>
      <c r="E204" t="s">
        <v>44</v>
      </c>
      <c r="F204" t="s">
        <v>221</v>
      </c>
      <c r="G204" t="s">
        <v>229</v>
      </c>
      <c r="H204" t="s">
        <v>223</v>
      </c>
      <c r="I204" t="s">
        <v>627</v>
      </c>
    </row>
    <row r="205" spans="1:9" ht="15" x14ac:dyDescent="0.2">
      <c r="A205" t="s">
        <v>570</v>
      </c>
      <c r="B205" t="s">
        <v>638</v>
      </c>
      <c r="C205" t="s">
        <v>522</v>
      </c>
      <c r="D205" t="s">
        <v>614</v>
      </c>
      <c r="E205" t="s">
        <v>31</v>
      </c>
      <c r="F205" t="s">
        <v>215</v>
      </c>
      <c r="G205" t="s">
        <v>230</v>
      </c>
      <c r="H205" t="s">
        <v>217</v>
      </c>
      <c r="I205" t="s">
        <v>627</v>
      </c>
    </row>
    <row r="206" spans="1:9" ht="15" x14ac:dyDescent="0.2">
      <c r="A206" t="s">
        <v>570</v>
      </c>
      <c r="B206" t="s">
        <v>638</v>
      </c>
      <c r="C206" t="s">
        <v>522</v>
      </c>
      <c r="D206" t="s">
        <v>614</v>
      </c>
      <c r="E206" t="s">
        <v>35</v>
      </c>
      <c r="F206" t="s">
        <v>218</v>
      </c>
      <c r="G206" t="s">
        <v>231</v>
      </c>
      <c r="H206" t="s">
        <v>220</v>
      </c>
      <c r="I206" t="s">
        <v>627</v>
      </c>
    </row>
    <row r="207" spans="1:9" ht="15" x14ac:dyDescent="0.2">
      <c r="A207" t="s">
        <v>570</v>
      </c>
      <c r="B207" t="s">
        <v>638</v>
      </c>
      <c r="C207" t="s">
        <v>522</v>
      </c>
      <c r="D207" t="s">
        <v>615</v>
      </c>
      <c r="E207" t="s">
        <v>44</v>
      </c>
      <c r="F207" t="s">
        <v>221</v>
      </c>
      <c r="G207" t="s">
        <v>232</v>
      </c>
      <c r="H207" t="s">
        <v>223</v>
      </c>
      <c r="I207" t="s">
        <v>627</v>
      </c>
    </row>
    <row r="208" spans="1:9" ht="15" x14ac:dyDescent="0.2">
      <c r="A208" t="s">
        <v>571</v>
      </c>
      <c r="B208" t="s">
        <v>640</v>
      </c>
      <c r="C208" t="s">
        <v>524</v>
      </c>
      <c r="D208" t="s">
        <v>617</v>
      </c>
      <c r="E208" t="s">
        <v>44</v>
      </c>
      <c r="F208" t="s">
        <v>233</v>
      </c>
      <c r="G208" t="s">
        <v>234</v>
      </c>
      <c r="H208" t="s">
        <v>235</v>
      </c>
      <c r="I208" t="s">
        <v>628</v>
      </c>
    </row>
    <row r="209" spans="1:9" ht="15" x14ac:dyDescent="0.2">
      <c r="A209" t="s">
        <v>571</v>
      </c>
      <c r="B209" t="s">
        <v>640</v>
      </c>
      <c r="C209" t="s">
        <v>524</v>
      </c>
      <c r="D209" t="s">
        <v>616</v>
      </c>
      <c r="E209" t="s">
        <v>44</v>
      </c>
      <c r="F209" t="s">
        <v>237</v>
      </c>
      <c r="G209" t="s">
        <v>234</v>
      </c>
      <c r="H209" t="s">
        <v>238</v>
      </c>
      <c r="I209" t="s">
        <v>628</v>
      </c>
    </row>
    <row r="210" spans="1:9" ht="15" x14ac:dyDescent="0.2">
      <c r="A210" t="s">
        <v>571</v>
      </c>
      <c r="B210" t="s">
        <v>640</v>
      </c>
      <c r="C210" t="s">
        <v>524</v>
      </c>
      <c r="D210" t="s">
        <v>616</v>
      </c>
      <c r="E210" t="s">
        <v>110</v>
      </c>
      <c r="F210" t="s">
        <v>239</v>
      </c>
      <c r="G210" t="s">
        <v>234</v>
      </c>
      <c r="H210" t="s">
        <v>240</v>
      </c>
      <c r="I210" t="s">
        <v>628</v>
      </c>
    </row>
    <row r="211" spans="1:9" ht="15" x14ac:dyDescent="0.2">
      <c r="A211" t="s">
        <v>571</v>
      </c>
      <c r="B211" t="s">
        <v>640</v>
      </c>
      <c r="C211" t="s">
        <v>524</v>
      </c>
      <c r="D211" t="s">
        <v>616</v>
      </c>
      <c r="E211" t="s">
        <v>114</v>
      </c>
      <c r="F211" t="s">
        <v>241</v>
      </c>
      <c r="G211" t="s">
        <v>242</v>
      </c>
      <c r="H211" t="s">
        <v>243</v>
      </c>
      <c r="I211" t="s">
        <v>628</v>
      </c>
    </row>
    <row r="212" spans="1:9" ht="15" x14ac:dyDescent="0.2">
      <c r="A212" t="s">
        <v>571</v>
      </c>
      <c r="B212" t="s">
        <v>640</v>
      </c>
      <c r="C212" t="s">
        <v>524</v>
      </c>
      <c r="D212" t="s">
        <v>616</v>
      </c>
      <c r="E212" t="s">
        <v>118</v>
      </c>
      <c r="F212" t="s">
        <v>244</v>
      </c>
      <c r="G212" t="s">
        <v>245</v>
      </c>
      <c r="H212" t="s">
        <v>246</v>
      </c>
      <c r="I212" t="s">
        <v>628</v>
      </c>
    </row>
    <row r="213" spans="1:9" ht="15" x14ac:dyDescent="0.2">
      <c r="A213" t="s">
        <v>571</v>
      </c>
      <c r="B213" t="s">
        <v>640</v>
      </c>
      <c r="C213" t="s">
        <v>524</v>
      </c>
      <c r="D213" t="s">
        <v>616</v>
      </c>
      <c r="E213" t="s">
        <v>122</v>
      </c>
      <c r="F213" t="s">
        <v>247</v>
      </c>
      <c r="G213" t="s">
        <v>248</v>
      </c>
      <c r="H213" t="s">
        <v>249</v>
      </c>
      <c r="I213" t="s">
        <v>628</v>
      </c>
    </row>
    <row r="214" spans="1:9" ht="15" x14ac:dyDescent="0.2">
      <c r="A214" t="s">
        <v>571</v>
      </c>
      <c r="B214" t="s">
        <v>640</v>
      </c>
      <c r="C214" t="s">
        <v>524</v>
      </c>
      <c r="D214" t="s">
        <v>616</v>
      </c>
      <c r="E214" t="s">
        <v>126</v>
      </c>
      <c r="F214" t="s">
        <v>250</v>
      </c>
      <c r="G214" t="s">
        <v>251</v>
      </c>
      <c r="H214" t="s">
        <v>252</v>
      </c>
      <c r="I214" t="s">
        <v>628</v>
      </c>
    </row>
    <row r="215" spans="1:9" ht="15" x14ac:dyDescent="0.2">
      <c r="A215" t="s">
        <v>571</v>
      </c>
      <c r="B215" t="s">
        <v>640</v>
      </c>
      <c r="C215" t="s">
        <v>588</v>
      </c>
      <c r="D215" t="s">
        <v>617</v>
      </c>
      <c r="E215" t="s">
        <v>44</v>
      </c>
      <c r="F215" t="s">
        <v>233</v>
      </c>
      <c r="G215" t="s">
        <v>234</v>
      </c>
      <c r="H215" t="s">
        <v>235</v>
      </c>
      <c r="I215" t="s">
        <v>628</v>
      </c>
    </row>
    <row r="216" spans="1:9" ht="15" x14ac:dyDescent="0.2">
      <c r="A216" t="s">
        <v>571</v>
      </c>
      <c r="B216" t="s">
        <v>640</v>
      </c>
      <c r="C216" t="s">
        <v>588</v>
      </c>
      <c r="D216" t="s">
        <v>616</v>
      </c>
      <c r="E216" t="s">
        <v>44</v>
      </c>
      <c r="F216" t="s">
        <v>237</v>
      </c>
      <c r="G216" t="s">
        <v>234</v>
      </c>
      <c r="H216" t="s">
        <v>238</v>
      </c>
      <c r="I216" t="s">
        <v>628</v>
      </c>
    </row>
    <row r="217" spans="1:9" ht="15" x14ac:dyDescent="0.2">
      <c r="A217" t="s">
        <v>571</v>
      </c>
      <c r="B217" t="s">
        <v>640</v>
      </c>
      <c r="C217" t="s">
        <v>588</v>
      </c>
      <c r="D217" t="s">
        <v>616</v>
      </c>
      <c r="E217" t="s">
        <v>110</v>
      </c>
      <c r="F217" t="s">
        <v>239</v>
      </c>
      <c r="G217" t="s">
        <v>234</v>
      </c>
      <c r="H217" t="s">
        <v>240</v>
      </c>
      <c r="I217" t="s">
        <v>628</v>
      </c>
    </row>
    <row r="218" spans="1:9" ht="15" x14ac:dyDescent="0.2">
      <c r="A218" t="s">
        <v>571</v>
      </c>
      <c r="B218" t="s">
        <v>640</v>
      </c>
      <c r="C218" t="s">
        <v>588</v>
      </c>
      <c r="D218" t="s">
        <v>616</v>
      </c>
      <c r="E218" t="s">
        <v>114</v>
      </c>
      <c r="F218" t="s">
        <v>241</v>
      </c>
      <c r="G218" t="s">
        <v>253</v>
      </c>
      <c r="H218" t="s">
        <v>243</v>
      </c>
      <c r="I218" t="s">
        <v>628</v>
      </c>
    </row>
    <row r="219" spans="1:9" ht="15" x14ac:dyDescent="0.2">
      <c r="A219" t="s">
        <v>571</v>
      </c>
      <c r="B219" t="s">
        <v>640</v>
      </c>
      <c r="C219" t="s">
        <v>588</v>
      </c>
      <c r="D219" t="s">
        <v>616</v>
      </c>
      <c r="E219" t="s">
        <v>118</v>
      </c>
      <c r="F219" t="s">
        <v>244</v>
      </c>
      <c r="G219" t="s">
        <v>254</v>
      </c>
      <c r="H219" t="s">
        <v>246</v>
      </c>
      <c r="I219" t="s">
        <v>628</v>
      </c>
    </row>
    <row r="220" spans="1:9" ht="15" x14ac:dyDescent="0.2">
      <c r="A220" t="s">
        <v>571</v>
      </c>
      <c r="B220" t="s">
        <v>640</v>
      </c>
      <c r="C220" t="s">
        <v>588</v>
      </c>
      <c r="D220" t="s">
        <v>616</v>
      </c>
      <c r="E220" t="s">
        <v>122</v>
      </c>
      <c r="F220" t="s">
        <v>247</v>
      </c>
      <c r="G220" t="s">
        <v>255</v>
      </c>
      <c r="H220" t="s">
        <v>249</v>
      </c>
      <c r="I220" t="s">
        <v>628</v>
      </c>
    </row>
    <row r="221" spans="1:9" ht="15" x14ac:dyDescent="0.2">
      <c r="A221" t="s">
        <v>571</v>
      </c>
      <c r="B221" t="s">
        <v>640</v>
      </c>
      <c r="C221" t="s">
        <v>588</v>
      </c>
      <c r="D221" t="s">
        <v>616</v>
      </c>
      <c r="E221" t="s">
        <v>126</v>
      </c>
      <c r="F221" t="s">
        <v>250</v>
      </c>
      <c r="G221" t="s">
        <v>256</v>
      </c>
      <c r="H221" t="s">
        <v>252</v>
      </c>
      <c r="I221" t="s">
        <v>628</v>
      </c>
    </row>
    <row r="222" spans="1:9" ht="15" x14ac:dyDescent="0.2">
      <c r="A222" t="s">
        <v>571</v>
      </c>
      <c r="B222" t="s">
        <v>640</v>
      </c>
      <c r="C222" t="s">
        <v>589</v>
      </c>
      <c r="D222" t="s">
        <v>617</v>
      </c>
      <c r="E222" t="s">
        <v>44</v>
      </c>
      <c r="F222" t="s">
        <v>233</v>
      </c>
      <c r="G222" t="s">
        <v>234</v>
      </c>
      <c r="H222" t="s">
        <v>235</v>
      </c>
      <c r="I222" t="s">
        <v>628</v>
      </c>
    </row>
    <row r="223" spans="1:9" ht="15" x14ac:dyDescent="0.2">
      <c r="A223" t="s">
        <v>571</v>
      </c>
      <c r="B223" t="s">
        <v>640</v>
      </c>
      <c r="C223" t="s">
        <v>589</v>
      </c>
      <c r="D223" t="s">
        <v>616</v>
      </c>
      <c r="E223" t="s">
        <v>44</v>
      </c>
      <c r="F223" t="s">
        <v>237</v>
      </c>
      <c r="G223" t="s">
        <v>234</v>
      </c>
      <c r="H223" t="s">
        <v>238</v>
      </c>
      <c r="I223" t="s">
        <v>628</v>
      </c>
    </row>
    <row r="224" spans="1:9" ht="15" x14ac:dyDescent="0.2">
      <c r="A224" t="s">
        <v>571</v>
      </c>
      <c r="B224" t="s">
        <v>640</v>
      </c>
      <c r="C224" t="s">
        <v>589</v>
      </c>
      <c r="D224" t="s">
        <v>616</v>
      </c>
      <c r="E224" t="s">
        <v>110</v>
      </c>
      <c r="F224" t="s">
        <v>239</v>
      </c>
      <c r="G224" t="s">
        <v>234</v>
      </c>
      <c r="H224" t="s">
        <v>240</v>
      </c>
      <c r="I224" t="s">
        <v>628</v>
      </c>
    </row>
    <row r="225" spans="1:9" ht="15" x14ac:dyDescent="0.2">
      <c r="A225" t="s">
        <v>571</v>
      </c>
      <c r="B225" t="s">
        <v>640</v>
      </c>
      <c r="C225" t="s">
        <v>589</v>
      </c>
      <c r="D225" t="s">
        <v>616</v>
      </c>
      <c r="E225" t="s">
        <v>114</v>
      </c>
      <c r="F225" t="s">
        <v>241</v>
      </c>
      <c r="G225" t="s">
        <v>257</v>
      </c>
      <c r="H225" t="s">
        <v>243</v>
      </c>
      <c r="I225" t="s">
        <v>628</v>
      </c>
    </row>
    <row r="226" spans="1:9" ht="15" x14ac:dyDescent="0.2">
      <c r="A226" t="s">
        <v>571</v>
      </c>
      <c r="B226" t="s">
        <v>640</v>
      </c>
      <c r="C226" t="s">
        <v>589</v>
      </c>
      <c r="D226" t="s">
        <v>616</v>
      </c>
      <c r="E226" t="s">
        <v>118</v>
      </c>
      <c r="F226" t="s">
        <v>244</v>
      </c>
      <c r="G226" t="s">
        <v>258</v>
      </c>
      <c r="H226" t="s">
        <v>246</v>
      </c>
      <c r="I226" t="s">
        <v>628</v>
      </c>
    </row>
    <row r="227" spans="1:9" ht="15" x14ac:dyDescent="0.2">
      <c r="A227" t="s">
        <v>571</v>
      </c>
      <c r="B227" t="s">
        <v>640</v>
      </c>
      <c r="C227" t="s">
        <v>589</v>
      </c>
      <c r="D227" t="s">
        <v>616</v>
      </c>
      <c r="E227" t="s">
        <v>122</v>
      </c>
      <c r="F227" t="s">
        <v>247</v>
      </c>
      <c r="G227" t="s">
        <v>259</v>
      </c>
      <c r="H227" t="s">
        <v>249</v>
      </c>
      <c r="I227" t="s">
        <v>628</v>
      </c>
    </row>
    <row r="228" spans="1:9" ht="15" x14ac:dyDescent="0.2">
      <c r="A228" t="s">
        <v>571</v>
      </c>
      <c r="B228" t="s">
        <v>640</v>
      </c>
      <c r="C228" t="s">
        <v>589</v>
      </c>
      <c r="D228" t="s">
        <v>616</v>
      </c>
      <c r="E228" t="s">
        <v>126</v>
      </c>
      <c r="F228" t="s">
        <v>250</v>
      </c>
      <c r="G228" t="s">
        <v>260</v>
      </c>
      <c r="H228" t="s">
        <v>252</v>
      </c>
      <c r="I228" t="s">
        <v>628</v>
      </c>
    </row>
    <row r="229" spans="1:9" ht="15" x14ac:dyDescent="0.2">
      <c r="A229" t="s">
        <v>571</v>
      </c>
      <c r="B229" t="s">
        <v>640</v>
      </c>
      <c r="C229" t="s">
        <v>590</v>
      </c>
      <c r="D229" t="s">
        <v>617</v>
      </c>
      <c r="E229" t="s">
        <v>44</v>
      </c>
      <c r="F229" t="s">
        <v>261</v>
      </c>
      <c r="G229" t="s">
        <v>262</v>
      </c>
      <c r="H229" t="s">
        <v>263</v>
      </c>
      <c r="I229" t="s">
        <v>627</v>
      </c>
    </row>
    <row r="230" spans="1:9" ht="15" x14ac:dyDescent="0.2">
      <c r="A230" t="s">
        <v>571</v>
      </c>
      <c r="B230" t="s">
        <v>640</v>
      </c>
      <c r="C230" t="s">
        <v>590</v>
      </c>
      <c r="D230" t="s">
        <v>616</v>
      </c>
      <c r="E230" t="s">
        <v>44</v>
      </c>
      <c r="F230" t="s">
        <v>265</v>
      </c>
      <c r="G230" t="s">
        <v>262</v>
      </c>
      <c r="H230" t="s">
        <v>266</v>
      </c>
      <c r="I230" t="s">
        <v>627</v>
      </c>
    </row>
    <row r="231" spans="1:9" ht="15" x14ac:dyDescent="0.2">
      <c r="A231" t="s">
        <v>571</v>
      </c>
      <c r="B231" t="s">
        <v>640</v>
      </c>
      <c r="C231" t="s">
        <v>590</v>
      </c>
      <c r="D231" t="s">
        <v>616</v>
      </c>
      <c r="E231" t="s">
        <v>110</v>
      </c>
      <c r="F231" t="s">
        <v>267</v>
      </c>
      <c r="G231" t="s">
        <v>262</v>
      </c>
      <c r="H231" t="s">
        <v>268</v>
      </c>
      <c r="I231" t="s">
        <v>627</v>
      </c>
    </row>
    <row r="232" spans="1:9" ht="15" x14ac:dyDescent="0.2">
      <c r="A232" t="s">
        <v>571</v>
      </c>
      <c r="B232" t="s">
        <v>640</v>
      </c>
      <c r="C232" t="s">
        <v>590</v>
      </c>
      <c r="D232" t="s">
        <v>616</v>
      </c>
      <c r="E232" t="s">
        <v>114</v>
      </c>
      <c r="F232" t="s">
        <v>269</v>
      </c>
      <c r="G232" t="s">
        <v>262</v>
      </c>
      <c r="H232" t="s">
        <v>270</v>
      </c>
      <c r="I232" t="s">
        <v>627</v>
      </c>
    </row>
    <row r="233" spans="1:9" ht="15" x14ac:dyDescent="0.2">
      <c r="A233" t="s">
        <v>571</v>
      </c>
      <c r="B233" t="s">
        <v>640</v>
      </c>
      <c r="C233" t="s">
        <v>590</v>
      </c>
      <c r="D233" t="s">
        <v>616</v>
      </c>
      <c r="E233" t="s">
        <v>118</v>
      </c>
      <c r="F233" t="s">
        <v>271</v>
      </c>
      <c r="G233" t="s">
        <v>262</v>
      </c>
      <c r="H233" t="s">
        <v>272</v>
      </c>
      <c r="I233" t="s">
        <v>627</v>
      </c>
    </row>
    <row r="234" spans="1:9" ht="15" x14ac:dyDescent="0.2">
      <c r="A234" t="s">
        <v>571</v>
      </c>
      <c r="B234" t="s">
        <v>640</v>
      </c>
      <c r="C234" t="s">
        <v>590</v>
      </c>
      <c r="D234" t="s">
        <v>616</v>
      </c>
      <c r="E234" t="s">
        <v>122</v>
      </c>
      <c r="F234" t="s">
        <v>273</v>
      </c>
      <c r="G234" t="s">
        <v>262</v>
      </c>
      <c r="H234" t="s">
        <v>274</v>
      </c>
      <c r="I234" t="s">
        <v>627</v>
      </c>
    </row>
    <row r="235" spans="1:9" ht="15" x14ac:dyDescent="0.2">
      <c r="A235" t="s">
        <v>571</v>
      </c>
      <c r="B235" t="s">
        <v>640</v>
      </c>
      <c r="C235" t="s">
        <v>590</v>
      </c>
      <c r="D235" t="s">
        <v>616</v>
      </c>
      <c r="E235" t="s">
        <v>126</v>
      </c>
      <c r="F235" t="s">
        <v>275</v>
      </c>
      <c r="G235" t="s">
        <v>262</v>
      </c>
      <c r="H235" t="s">
        <v>276</v>
      </c>
      <c r="I235" t="s">
        <v>627</v>
      </c>
    </row>
    <row r="236" spans="1:9" ht="15" x14ac:dyDescent="0.2">
      <c r="A236" t="s">
        <v>571</v>
      </c>
      <c r="B236" t="s">
        <v>640</v>
      </c>
      <c r="C236" t="s">
        <v>591</v>
      </c>
      <c r="D236" t="s">
        <v>617</v>
      </c>
      <c r="E236" t="s">
        <v>44</v>
      </c>
      <c r="F236" t="s">
        <v>261</v>
      </c>
      <c r="G236" t="s">
        <v>277</v>
      </c>
      <c r="H236" t="s">
        <v>263</v>
      </c>
      <c r="I236" t="s">
        <v>627</v>
      </c>
    </row>
    <row r="237" spans="1:9" ht="15" x14ac:dyDescent="0.2">
      <c r="A237" t="s">
        <v>571</v>
      </c>
      <c r="B237" t="s">
        <v>640</v>
      </c>
      <c r="C237" t="s">
        <v>591</v>
      </c>
      <c r="D237" t="s">
        <v>616</v>
      </c>
      <c r="E237" t="s">
        <v>44</v>
      </c>
      <c r="F237" t="s">
        <v>265</v>
      </c>
      <c r="G237" t="s">
        <v>277</v>
      </c>
      <c r="H237" t="s">
        <v>266</v>
      </c>
      <c r="I237" t="s">
        <v>627</v>
      </c>
    </row>
    <row r="238" spans="1:9" ht="15" x14ac:dyDescent="0.2">
      <c r="A238" t="s">
        <v>571</v>
      </c>
      <c r="B238" t="s">
        <v>640</v>
      </c>
      <c r="C238" t="s">
        <v>591</v>
      </c>
      <c r="D238" t="s">
        <v>616</v>
      </c>
      <c r="E238" t="s">
        <v>110</v>
      </c>
      <c r="F238" t="s">
        <v>267</v>
      </c>
      <c r="G238" t="s">
        <v>277</v>
      </c>
      <c r="H238" t="s">
        <v>268</v>
      </c>
      <c r="I238" t="s">
        <v>627</v>
      </c>
    </row>
    <row r="239" spans="1:9" ht="15" x14ac:dyDescent="0.2">
      <c r="A239" t="s">
        <v>571</v>
      </c>
      <c r="B239" t="s">
        <v>640</v>
      </c>
      <c r="C239" t="s">
        <v>591</v>
      </c>
      <c r="D239" t="s">
        <v>616</v>
      </c>
      <c r="E239" t="s">
        <v>114</v>
      </c>
      <c r="F239" t="s">
        <v>269</v>
      </c>
      <c r="G239" t="s">
        <v>277</v>
      </c>
      <c r="H239" t="s">
        <v>270</v>
      </c>
      <c r="I239" t="s">
        <v>627</v>
      </c>
    </row>
    <row r="240" spans="1:9" ht="15" x14ac:dyDescent="0.2">
      <c r="A240" t="s">
        <v>571</v>
      </c>
      <c r="B240" t="s">
        <v>640</v>
      </c>
      <c r="C240" t="s">
        <v>591</v>
      </c>
      <c r="D240" t="s">
        <v>616</v>
      </c>
      <c r="E240" t="s">
        <v>118</v>
      </c>
      <c r="F240" t="s">
        <v>271</v>
      </c>
      <c r="G240" t="s">
        <v>277</v>
      </c>
      <c r="H240" t="s">
        <v>272</v>
      </c>
      <c r="I240" t="s">
        <v>627</v>
      </c>
    </row>
    <row r="241" spans="1:9" ht="15" x14ac:dyDescent="0.2">
      <c r="A241" t="s">
        <v>571</v>
      </c>
      <c r="B241" t="s">
        <v>640</v>
      </c>
      <c r="C241" t="s">
        <v>591</v>
      </c>
      <c r="D241" t="s">
        <v>616</v>
      </c>
      <c r="E241" t="s">
        <v>122</v>
      </c>
      <c r="F241" t="s">
        <v>273</v>
      </c>
      <c r="G241" t="s">
        <v>277</v>
      </c>
      <c r="H241" t="s">
        <v>274</v>
      </c>
      <c r="I241" t="s">
        <v>627</v>
      </c>
    </row>
    <row r="242" spans="1:9" ht="15" x14ac:dyDescent="0.2">
      <c r="A242" t="s">
        <v>571</v>
      </c>
      <c r="B242" t="s">
        <v>640</v>
      </c>
      <c r="C242" t="s">
        <v>591</v>
      </c>
      <c r="D242" t="s">
        <v>616</v>
      </c>
      <c r="E242" t="s">
        <v>126</v>
      </c>
      <c r="F242" t="s">
        <v>275</v>
      </c>
      <c r="G242" t="s">
        <v>277</v>
      </c>
      <c r="H242" t="s">
        <v>276</v>
      </c>
      <c r="I242" t="s">
        <v>627</v>
      </c>
    </row>
    <row r="243" spans="1:9" ht="15" x14ac:dyDescent="0.2">
      <c r="A243" t="s">
        <v>571</v>
      </c>
      <c r="B243" t="s">
        <v>640</v>
      </c>
      <c r="C243" t="s">
        <v>592</v>
      </c>
      <c r="D243" t="s">
        <v>617</v>
      </c>
      <c r="E243" t="s">
        <v>44</v>
      </c>
      <c r="F243" t="s">
        <v>278</v>
      </c>
      <c r="G243" t="s">
        <v>279</v>
      </c>
      <c r="H243" t="s">
        <v>280</v>
      </c>
      <c r="I243" t="s">
        <v>627</v>
      </c>
    </row>
    <row r="244" spans="1:9" ht="15" x14ac:dyDescent="0.2">
      <c r="A244" t="s">
        <v>571</v>
      </c>
      <c r="B244" t="s">
        <v>640</v>
      </c>
      <c r="C244" t="s">
        <v>592</v>
      </c>
      <c r="D244" t="s">
        <v>616</v>
      </c>
      <c r="E244" t="s">
        <v>44</v>
      </c>
      <c r="F244" t="s">
        <v>281</v>
      </c>
      <c r="G244" t="s">
        <v>279</v>
      </c>
      <c r="H244" t="s">
        <v>282</v>
      </c>
      <c r="I244" t="s">
        <v>627</v>
      </c>
    </row>
    <row r="245" spans="1:9" ht="15" x14ac:dyDescent="0.2">
      <c r="A245" t="s">
        <v>571</v>
      </c>
      <c r="B245" t="s">
        <v>640</v>
      </c>
      <c r="C245" t="s">
        <v>592</v>
      </c>
      <c r="D245" t="s">
        <v>616</v>
      </c>
      <c r="E245" t="s">
        <v>110</v>
      </c>
      <c r="F245" t="s">
        <v>283</v>
      </c>
      <c r="G245" t="s">
        <v>279</v>
      </c>
      <c r="H245" t="s">
        <v>284</v>
      </c>
      <c r="I245" t="s">
        <v>627</v>
      </c>
    </row>
    <row r="246" spans="1:9" ht="15" x14ac:dyDescent="0.2">
      <c r="A246" t="s">
        <v>571</v>
      </c>
      <c r="B246" t="s">
        <v>640</v>
      </c>
      <c r="C246" t="s">
        <v>592</v>
      </c>
      <c r="D246" t="s">
        <v>616</v>
      </c>
      <c r="E246" t="s">
        <v>114</v>
      </c>
      <c r="F246" t="s">
        <v>285</v>
      </c>
      <c r="G246" t="s">
        <v>279</v>
      </c>
      <c r="H246" t="s">
        <v>286</v>
      </c>
      <c r="I246" t="s">
        <v>627</v>
      </c>
    </row>
    <row r="247" spans="1:9" ht="15" x14ac:dyDescent="0.2">
      <c r="A247" t="s">
        <v>571</v>
      </c>
      <c r="B247" t="s">
        <v>640</v>
      </c>
      <c r="C247" t="s">
        <v>592</v>
      </c>
      <c r="D247" t="s">
        <v>616</v>
      </c>
      <c r="E247" t="s">
        <v>118</v>
      </c>
      <c r="F247" t="s">
        <v>287</v>
      </c>
      <c r="G247" t="s">
        <v>279</v>
      </c>
      <c r="H247" t="s">
        <v>288</v>
      </c>
      <c r="I247" t="s">
        <v>627</v>
      </c>
    </row>
    <row r="248" spans="1:9" ht="15" x14ac:dyDescent="0.2">
      <c r="A248" t="s">
        <v>571</v>
      </c>
      <c r="B248" t="s">
        <v>640</v>
      </c>
      <c r="C248" t="s">
        <v>592</v>
      </c>
      <c r="D248" t="s">
        <v>616</v>
      </c>
      <c r="E248" t="s">
        <v>122</v>
      </c>
      <c r="F248" t="s">
        <v>289</v>
      </c>
      <c r="G248" t="s">
        <v>279</v>
      </c>
      <c r="H248" t="s">
        <v>290</v>
      </c>
      <c r="I248" t="s">
        <v>627</v>
      </c>
    </row>
    <row r="249" spans="1:9" ht="15" x14ac:dyDescent="0.2">
      <c r="A249" t="s">
        <v>571</v>
      </c>
      <c r="B249" t="s">
        <v>640</v>
      </c>
      <c r="C249" t="s">
        <v>592</v>
      </c>
      <c r="D249" t="s">
        <v>616</v>
      </c>
      <c r="E249" t="s">
        <v>126</v>
      </c>
      <c r="F249" t="s">
        <v>291</v>
      </c>
      <c r="G249" t="s">
        <v>279</v>
      </c>
      <c r="H249" t="s">
        <v>292</v>
      </c>
      <c r="I249" t="s">
        <v>627</v>
      </c>
    </row>
    <row r="250" spans="1:9" ht="15" x14ac:dyDescent="0.2">
      <c r="A250" t="s">
        <v>571</v>
      </c>
      <c r="B250" t="s">
        <v>640</v>
      </c>
      <c r="C250" t="s">
        <v>567</v>
      </c>
      <c r="D250" t="s">
        <v>617</v>
      </c>
      <c r="E250" t="s">
        <v>44</v>
      </c>
      <c r="F250" t="s">
        <v>278</v>
      </c>
      <c r="G250" t="s">
        <v>294</v>
      </c>
      <c r="H250" t="s">
        <v>280</v>
      </c>
      <c r="I250" t="s">
        <v>627</v>
      </c>
    </row>
    <row r="251" spans="1:9" ht="15" x14ac:dyDescent="0.2">
      <c r="A251" t="s">
        <v>571</v>
      </c>
      <c r="B251" t="s">
        <v>640</v>
      </c>
      <c r="C251" t="s">
        <v>567</v>
      </c>
      <c r="D251" t="s">
        <v>616</v>
      </c>
      <c r="E251" t="s">
        <v>44</v>
      </c>
      <c r="F251" t="s">
        <v>281</v>
      </c>
      <c r="G251" t="s">
        <v>294</v>
      </c>
      <c r="H251" t="s">
        <v>282</v>
      </c>
      <c r="I251" t="s">
        <v>627</v>
      </c>
    </row>
    <row r="252" spans="1:9" ht="15" x14ac:dyDescent="0.2">
      <c r="A252" t="s">
        <v>571</v>
      </c>
      <c r="B252" t="s">
        <v>640</v>
      </c>
      <c r="C252" t="s">
        <v>567</v>
      </c>
      <c r="D252" t="s">
        <v>616</v>
      </c>
      <c r="E252" t="s">
        <v>110</v>
      </c>
      <c r="F252" t="s">
        <v>283</v>
      </c>
      <c r="G252" t="s">
        <v>294</v>
      </c>
      <c r="H252" t="s">
        <v>284</v>
      </c>
      <c r="I252" t="s">
        <v>627</v>
      </c>
    </row>
    <row r="253" spans="1:9" ht="15" x14ac:dyDescent="0.2">
      <c r="A253" t="s">
        <v>571</v>
      </c>
      <c r="B253" t="s">
        <v>640</v>
      </c>
      <c r="C253" t="s">
        <v>567</v>
      </c>
      <c r="D253" t="s">
        <v>616</v>
      </c>
      <c r="E253" t="s">
        <v>114</v>
      </c>
      <c r="F253" t="s">
        <v>285</v>
      </c>
      <c r="G253" t="s">
        <v>294</v>
      </c>
      <c r="H253" t="s">
        <v>286</v>
      </c>
      <c r="I253" t="s">
        <v>627</v>
      </c>
    </row>
    <row r="254" spans="1:9" ht="15" x14ac:dyDescent="0.2">
      <c r="A254" t="s">
        <v>571</v>
      </c>
      <c r="B254" t="s">
        <v>640</v>
      </c>
      <c r="C254" t="s">
        <v>567</v>
      </c>
      <c r="D254" t="s">
        <v>616</v>
      </c>
      <c r="E254" t="s">
        <v>118</v>
      </c>
      <c r="F254" t="s">
        <v>287</v>
      </c>
      <c r="G254" t="s">
        <v>294</v>
      </c>
      <c r="H254" t="s">
        <v>288</v>
      </c>
      <c r="I254" t="s">
        <v>627</v>
      </c>
    </row>
    <row r="255" spans="1:9" ht="15" x14ac:dyDescent="0.2">
      <c r="A255" t="s">
        <v>571</v>
      </c>
      <c r="B255" t="s">
        <v>640</v>
      </c>
      <c r="C255" t="s">
        <v>567</v>
      </c>
      <c r="D255" t="s">
        <v>616</v>
      </c>
      <c r="E255" t="s">
        <v>122</v>
      </c>
      <c r="F255" t="s">
        <v>289</v>
      </c>
      <c r="G255" t="s">
        <v>294</v>
      </c>
      <c r="H255" t="s">
        <v>290</v>
      </c>
      <c r="I255" t="s">
        <v>627</v>
      </c>
    </row>
    <row r="256" spans="1:9" ht="15" x14ac:dyDescent="0.2">
      <c r="A256" t="s">
        <v>571</v>
      </c>
      <c r="B256" t="s">
        <v>640</v>
      </c>
      <c r="C256" t="s">
        <v>567</v>
      </c>
      <c r="D256" t="s">
        <v>616</v>
      </c>
      <c r="E256" t="s">
        <v>126</v>
      </c>
      <c r="F256" t="s">
        <v>291</v>
      </c>
      <c r="G256" t="s">
        <v>294</v>
      </c>
      <c r="H256" t="s">
        <v>292</v>
      </c>
      <c r="I256" t="s">
        <v>627</v>
      </c>
    </row>
    <row r="257" spans="1:9" ht="15" x14ac:dyDescent="0.2">
      <c r="A257" t="s">
        <v>572</v>
      </c>
      <c r="B257" t="s">
        <v>641</v>
      </c>
      <c r="C257" t="s">
        <v>593</v>
      </c>
      <c r="D257" t="s">
        <v>617</v>
      </c>
      <c r="E257" t="s">
        <v>44</v>
      </c>
      <c r="F257" t="s">
        <v>296</v>
      </c>
      <c r="G257" t="s">
        <v>297</v>
      </c>
      <c r="H257" t="s">
        <v>298</v>
      </c>
      <c r="I257" t="s">
        <v>627</v>
      </c>
    </row>
    <row r="258" spans="1:9" ht="15" x14ac:dyDescent="0.2">
      <c r="A258" t="s">
        <v>572</v>
      </c>
      <c r="B258" t="s">
        <v>641</v>
      </c>
      <c r="C258" t="s">
        <v>593</v>
      </c>
      <c r="D258" t="s">
        <v>616</v>
      </c>
      <c r="E258" t="s">
        <v>44</v>
      </c>
      <c r="F258" t="s">
        <v>299</v>
      </c>
      <c r="G258" t="s">
        <v>297</v>
      </c>
      <c r="H258" t="s">
        <v>300</v>
      </c>
      <c r="I258" t="s">
        <v>627</v>
      </c>
    </row>
    <row r="259" spans="1:9" ht="15" x14ac:dyDescent="0.2">
      <c r="A259" t="s">
        <v>572</v>
      </c>
      <c r="B259" t="s">
        <v>641</v>
      </c>
      <c r="C259" t="s">
        <v>593</v>
      </c>
      <c r="D259" t="s">
        <v>616</v>
      </c>
      <c r="E259" t="s">
        <v>110</v>
      </c>
      <c r="F259" t="s">
        <v>301</v>
      </c>
      <c r="G259" t="s">
        <v>297</v>
      </c>
      <c r="H259" t="s">
        <v>302</v>
      </c>
      <c r="I259" t="s">
        <v>627</v>
      </c>
    </row>
    <row r="260" spans="1:9" ht="15" x14ac:dyDescent="0.2">
      <c r="A260" t="s">
        <v>572</v>
      </c>
      <c r="B260" t="s">
        <v>641</v>
      </c>
      <c r="C260" t="s">
        <v>593</v>
      </c>
      <c r="D260" t="s">
        <v>616</v>
      </c>
      <c r="E260" t="s">
        <v>114</v>
      </c>
      <c r="F260" t="s">
        <v>303</v>
      </c>
      <c r="G260" t="s">
        <v>297</v>
      </c>
      <c r="H260" t="s">
        <v>304</v>
      </c>
      <c r="I260" t="s">
        <v>627</v>
      </c>
    </row>
    <row r="261" spans="1:9" ht="15" x14ac:dyDescent="0.2">
      <c r="A261" t="s">
        <v>572</v>
      </c>
      <c r="B261" t="s">
        <v>641</v>
      </c>
      <c r="C261" t="s">
        <v>593</v>
      </c>
      <c r="D261" t="s">
        <v>616</v>
      </c>
      <c r="E261" t="s">
        <v>118</v>
      </c>
      <c r="F261" t="s">
        <v>305</v>
      </c>
      <c r="G261" t="s">
        <v>297</v>
      </c>
      <c r="H261" t="s">
        <v>306</v>
      </c>
      <c r="I261" t="s">
        <v>627</v>
      </c>
    </row>
    <row r="262" spans="1:9" ht="15" x14ac:dyDescent="0.2">
      <c r="A262" t="s">
        <v>572</v>
      </c>
      <c r="B262" t="s">
        <v>641</v>
      </c>
      <c r="C262" t="s">
        <v>593</v>
      </c>
      <c r="D262" t="s">
        <v>616</v>
      </c>
      <c r="E262" t="s">
        <v>122</v>
      </c>
      <c r="F262" t="s">
        <v>307</v>
      </c>
      <c r="G262" t="s">
        <v>297</v>
      </c>
      <c r="H262" t="s">
        <v>308</v>
      </c>
      <c r="I262" t="s">
        <v>627</v>
      </c>
    </row>
    <row r="263" spans="1:9" ht="15" x14ac:dyDescent="0.2">
      <c r="A263" t="s">
        <v>572</v>
      </c>
      <c r="B263" t="s">
        <v>641</v>
      </c>
      <c r="C263" t="s">
        <v>593</v>
      </c>
      <c r="D263" t="s">
        <v>616</v>
      </c>
      <c r="E263" t="s">
        <v>126</v>
      </c>
      <c r="F263" t="s">
        <v>309</v>
      </c>
      <c r="G263" t="s">
        <v>297</v>
      </c>
      <c r="H263" t="s">
        <v>310</v>
      </c>
      <c r="I263" t="s">
        <v>627</v>
      </c>
    </row>
    <row r="264" spans="1:9" ht="15" x14ac:dyDescent="0.2">
      <c r="A264" t="s">
        <v>572</v>
      </c>
      <c r="B264" t="s">
        <v>641</v>
      </c>
      <c r="C264" t="s">
        <v>594</v>
      </c>
      <c r="D264" t="s">
        <v>617</v>
      </c>
      <c r="E264" t="s">
        <v>44</v>
      </c>
      <c r="F264" t="s">
        <v>261</v>
      </c>
      <c r="G264" t="s">
        <v>311</v>
      </c>
      <c r="H264" t="s">
        <v>263</v>
      </c>
      <c r="I264" t="s">
        <v>627</v>
      </c>
    </row>
    <row r="265" spans="1:9" ht="15" x14ac:dyDescent="0.2">
      <c r="A265" t="s">
        <v>572</v>
      </c>
      <c r="B265" t="s">
        <v>641</v>
      </c>
      <c r="C265" t="s">
        <v>594</v>
      </c>
      <c r="D265" t="s">
        <v>616</v>
      </c>
      <c r="E265" t="s">
        <v>44</v>
      </c>
      <c r="F265" t="s">
        <v>265</v>
      </c>
      <c r="G265" t="s">
        <v>311</v>
      </c>
      <c r="H265" t="s">
        <v>266</v>
      </c>
      <c r="I265" t="s">
        <v>627</v>
      </c>
    </row>
    <row r="266" spans="1:9" ht="15" x14ac:dyDescent="0.2">
      <c r="A266" t="s">
        <v>572</v>
      </c>
      <c r="B266" t="s">
        <v>641</v>
      </c>
      <c r="C266" t="s">
        <v>594</v>
      </c>
      <c r="D266" t="s">
        <v>616</v>
      </c>
      <c r="E266" t="s">
        <v>110</v>
      </c>
      <c r="F266" t="s">
        <v>267</v>
      </c>
      <c r="G266" t="s">
        <v>311</v>
      </c>
      <c r="H266" t="s">
        <v>268</v>
      </c>
      <c r="I266" t="s">
        <v>627</v>
      </c>
    </row>
    <row r="267" spans="1:9" ht="15" x14ac:dyDescent="0.2">
      <c r="A267" t="s">
        <v>572</v>
      </c>
      <c r="B267" t="s">
        <v>641</v>
      </c>
      <c r="C267" t="s">
        <v>594</v>
      </c>
      <c r="D267" t="s">
        <v>616</v>
      </c>
      <c r="E267" t="s">
        <v>114</v>
      </c>
      <c r="F267" t="s">
        <v>269</v>
      </c>
      <c r="G267" t="s">
        <v>311</v>
      </c>
      <c r="H267" t="s">
        <v>270</v>
      </c>
      <c r="I267" t="s">
        <v>627</v>
      </c>
    </row>
    <row r="268" spans="1:9" ht="15" x14ac:dyDescent="0.2">
      <c r="A268" t="s">
        <v>572</v>
      </c>
      <c r="B268" t="s">
        <v>641</v>
      </c>
      <c r="C268" t="s">
        <v>594</v>
      </c>
      <c r="D268" t="s">
        <v>616</v>
      </c>
      <c r="E268" t="s">
        <v>118</v>
      </c>
      <c r="F268" t="s">
        <v>271</v>
      </c>
      <c r="G268" t="s">
        <v>311</v>
      </c>
      <c r="H268" t="s">
        <v>272</v>
      </c>
      <c r="I268" t="s">
        <v>627</v>
      </c>
    </row>
    <row r="269" spans="1:9" ht="15" x14ac:dyDescent="0.2">
      <c r="A269" t="s">
        <v>572</v>
      </c>
      <c r="B269" t="s">
        <v>641</v>
      </c>
      <c r="C269" t="s">
        <v>594</v>
      </c>
      <c r="D269" t="s">
        <v>616</v>
      </c>
      <c r="E269" t="s">
        <v>122</v>
      </c>
      <c r="F269" t="s">
        <v>273</v>
      </c>
      <c r="G269" t="s">
        <v>311</v>
      </c>
      <c r="H269" t="s">
        <v>274</v>
      </c>
      <c r="I269" t="s">
        <v>627</v>
      </c>
    </row>
    <row r="270" spans="1:9" ht="15" x14ac:dyDescent="0.2">
      <c r="A270" t="s">
        <v>572</v>
      </c>
      <c r="B270" t="s">
        <v>641</v>
      </c>
      <c r="C270" t="s">
        <v>594</v>
      </c>
      <c r="D270" t="s">
        <v>616</v>
      </c>
      <c r="E270" t="s">
        <v>126</v>
      </c>
      <c r="F270" t="s">
        <v>275</v>
      </c>
      <c r="G270" t="s">
        <v>311</v>
      </c>
      <c r="H270" t="s">
        <v>276</v>
      </c>
      <c r="I270" t="s">
        <v>627</v>
      </c>
    </row>
    <row r="271" spans="1:9" ht="15" x14ac:dyDescent="0.2">
      <c r="A271" t="s">
        <v>572</v>
      </c>
      <c r="B271" t="s">
        <v>641</v>
      </c>
      <c r="C271" t="s">
        <v>566</v>
      </c>
      <c r="D271" t="s">
        <v>617</v>
      </c>
      <c r="E271" t="s">
        <v>44</v>
      </c>
      <c r="F271" t="s">
        <v>278</v>
      </c>
      <c r="G271" t="s">
        <v>313</v>
      </c>
      <c r="H271" t="s">
        <v>280</v>
      </c>
      <c r="I271" t="s">
        <v>627</v>
      </c>
    </row>
    <row r="272" spans="1:9" ht="15" x14ac:dyDescent="0.2">
      <c r="A272" t="s">
        <v>572</v>
      </c>
      <c r="B272" t="s">
        <v>641</v>
      </c>
      <c r="C272" t="s">
        <v>566</v>
      </c>
      <c r="D272" t="s">
        <v>616</v>
      </c>
      <c r="E272" t="s">
        <v>44</v>
      </c>
      <c r="F272" t="s">
        <v>281</v>
      </c>
      <c r="G272" t="s">
        <v>313</v>
      </c>
      <c r="H272" t="s">
        <v>282</v>
      </c>
      <c r="I272" t="s">
        <v>627</v>
      </c>
    </row>
    <row r="273" spans="1:9" ht="15" x14ac:dyDescent="0.2">
      <c r="A273" t="s">
        <v>572</v>
      </c>
      <c r="B273" t="s">
        <v>641</v>
      </c>
      <c r="C273" t="s">
        <v>566</v>
      </c>
      <c r="D273" t="s">
        <v>616</v>
      </c>
      <c r="E273" t="s">
        <v>110</v>
      </c>
      <c r="F273" t="s">
        <v>283</v>
      </c>
      <c r="G273" t="s">
        <v>313</v>
      </c>
      <c r="H273" t="s">
        <v>284</v>
      </c>
      <c r="I273" t="s">
        <v>627</v>
      </c>
    </row>
    <row r="274" spans="1:9" ht="15" x14ac:dyDescent="0.2">
      <c r="A274" t="s">
        <v>572</v>
      </c>
      <c r="B274" t="s">
        <v>641</v>
      </c>
      <c r="C274" t="s">
        <v>566</v>
      </c>
      <c r="D274" t="s">
        <v>616</v>
      </c>
      <c r="E274" t="s">
        <v>114</v>
      </c>
      <c r="F274" t="s">
        <v>285</v>
      </c>
      <c r="G274" t="s">
        <v>313</v>
      </c>
      <c r="H274" t="s">
        <v>286</v>
      </c>
      <c r="I274" t="s">
        <v>627</v>
      </c>
    </row>
    <row r="275" spans="1:9" ht="15" x14ac:dyDescent="0.2">
      <c r="A275" t="s">
        <v>572</v>
      </c>
      <c r="B275" t="s">
        <v>641</v>
      </c>
      <c r="C275" t="s">
        <v>566</v>
      </c>
      <c r="D275" t="s">
        <v>616</v>
      </c>
      <c r="E275" t="s">
        <v>118</v>
      </c>
      <c r="F275" t="s">
        <v>287</v>
      </c>
      <c r="G275" t="s">
        <v>313</v>
      </c>
      <c r="H275" t="s">
        <v>288</v>
      </c>
      <c r="I275" t="s">
        <v>627</v>
      </c>
    </row>
    <row r="276" spans="1:9" ht="15" x14ac:dyDescent="0.2">
      <c r="A276" t="s">
        <v>572</v>
      </c>
      <c r="B276" t="s">
        <v>641</v>
      </c>
      <c r="C276" t="s">
        <v>566</v>
      </c>
      <c r="D276" t="s">
        <v>616</v>
      </c>
      <c r="E276" t="s">
        <v>122</v>
      </c>
      <c r="F276" t="s">
        <v>289</v>
      </c>
      <c r="G276" t="s">
        <v>313</v>
      </c>
      <c r="H276" t="s">
        <v>290</v>
      </c>
      <c r="I276" t="s">
        <v>627</v>
      </c>
    </row>
    <row r="277" spans="1:9" ht="15" x14ac:dyDescent="0.2">
      <c r="A277" t="s">
        <v>572</v>
      </c>
      <c r="B277" t="s">
        <v>641</v>
      </c>
      <c r="C277" t="s">
        <v>566</v>
      </c>
      <c r="D277" t="s">
        <v>616</v>
      </c>
      <c r="E277" t="s">
        <v>126</v>
      </c>
      <c r="F277" t="s">
        <v>291</v>
      </c>
      <c r="G277" t="s">
        <v>313</v>
      </c>
      <c r="H277" t="s">
        <v>292</v>
      </c>
      <c r="I277" t="s">
        <v>627</v>
      </c>
    </row>
    <row r="278" spans="1:9" ht="15" x14ac:dyDescent="0.2">
      <c r="A278" t="s">
        <v>572</v>
      </c>
      <c r="B278" t="s">
        <v>641</v>
      </c>
      <c r="C278" t="s">
        <v>595</v>
      </c>
      <c r="D278" t="s">
        <v>617</v>
      </c>
      <c r="E278" t="s">
        <v>44</v>
      </c>
      <c r="F278" t="s">
        <v>278</v>
      </c>
      <c r="G278" t="s">
        <v>314</v>
      </c>
      <c r="H278" t="s">
        <v>280</v>
      </c>
      <c r="I278" t="s">
        <v>627</v>
      </c>
    </row>
    <row r="279" spans="1:9" ht="15" x14ac:dyDescent="0.2">
      <c r="A279" t="s">
        <v>572</v>
      </c>
      <c r="B279" t="s">
        <v>641</v>
      </c>
      <c r="C279" t="s">
        <v>595</v>
      </c>
      <c r="D279" t="s">
        <v>616</v>
      </c>
      <c r="E279" t="s">
        <v>44</v>
      </c>
      <c r="F279" t="s">
        <v>281</v>
      </c>
      <c r="G279" t="s">
        <v>314</v>
      </c>
      <c r="H279" t="s">
        <v>282</v>
      </c>
      <c r="I279" t="s">
        <v>627</v>
      </c>
    </row>
    <row r="280" spans="1:9" ht="15" x14ac:dyDescent="0.2">
      <c r="A280" t="s">
        <v>572</v>
      </c>
      <c r="B280" t="s">
        <v>641</v>
      </c>
      <c r="C280" t="s">
        <v>595</v>
      </c>
      <c r="D280" t="s">
        <v>616</v>
      </c>
      <c r="E280" t="s">
        <v>110</v>
      </c>
      <c r="F280" t="s">
        <v>283</v>
      </c>
      <c r="G280" t="s">
        <v>314</v>
      </c>
      <c r="H280" t="s">
        <v>284</v>
      </c>
      <c r="I280" t="s">
        <v>627</v>
      </c>
    </row>
    <row r="281" spans="1:9" ht="15" x14ac:dyDescent="0.2">
      <c r="A281" t="s">
        <v>572</v>
      </c>
      <c r="B281" t="s">
        <v>641</v>
      </c>
      <c r="C281" t="s">
        <v>595</v>
      </c>
      <c r="D281" t="s">
        <v>616</v>
      </c>
      <c r="E281" t="s">
        <v>114</v>
      </c>
      <c r="F281" t="s">
        <v>285</v>
      </c>
      <c r="G281" t="s">
        <v>314</v>
      </c>
      <c r="H281" t="s">
        <v>286</v>
      </c>
      <c r="I281" t="s">
        <v>627</v>
      </c>
    </row>
    <row r="282" spans="1:9" ht="15" x14ac:dyDescent="0.2">
      <c r="A282" t="s">
        <v>572</v>
      </c>
      <c r="B282" t="s">
        <v>641</v>
      </c>
      <c r="C282" t="s">
        <v>595</v>
      </c>
      <c r="D282" t="s">
        <v>616</v>
      </c>
      <c r="E282" t="s">
        <v>118</v>
      </c>
      <c r="F282" t="s">
        <v>287</v>
      </c>
      <c r="G282" t="s">
        <v>314</v>
      </c>
      <c r="H282" t="s">
        <v>288</v>
      </c>
      <c r="I282" t="s">
        <v>627</v>
      </c>
    </row>
    <row r="283" spans="1:9" ht="15" x14ac:dyDescent="0.2">
      <c r="A283" t="s">
        <v>572</v>
      </c>
      <c r="B283" t="s">
        <v>641</v>
      </c>
      <c r="C283" t="s">
        <v>595</v>
      </c>
      <c r="D283" t="s">
        <v>616</v>
      </c>
      <c r="E283" t="s">
        <v>122</v>
      </c>
      <c r="F283" t="s">
        <v>289</v>
      </c>
      <c r="G283" t="s">
        <v>314</v>
      </c>
      <c r="H283" t="s">
        <v>290</v>
      </c>
      <c r="I283" t="s">
        <v>627</v>
      </c>
    </row>
    <row r="284" spans="1:9" ht="15" x14ac:dyDescent="0.2">
      <c r="A284" t="s">
        <v>572</v>
      </c>
      <c r="B284" t="s">
        <v>641</v>
      </c>
      <c r="C284" t="s">
        <v>595</v>
      </c>
      <c r="D284" t="s">
        <v>616</v>
      </c>
      <c r="E284" t="s">
        <v>126</v>
      </c>
      <c r="F284" t="s">
        <v>291</v>
      </c>
      <c r="G284" t="s">
        <v>314</v>
      </c>
      <c r="H284" t="s">
        <v>292</v>
      </c>
      <c r="I284" t="s">
        <v>627</v>
      </c>
    </row>
    <row r="285" spans="1:9" ht="15" x14ac:dyDescent="0.2">
      <c r="A285" t="s">
        <v>572</v>
      </c>
      <c r="B285" t="s">
        <v>642</v>
      </c>
      <c r="C285" t="s">
        <v>596</v>
      </c>
      <c r="D285" t="s">
        <v>617</v>
      </c>
      <c r="E285" t="s">
        <v>44</v>
      </c>
      <c r="F285" t="s">
        <v>296</v>
      </c>
      <c r="G285" t="s">
        <v>315</v>
      </c>
      <c r="H285" t="s">
        <v>298</v>
      </c>
      <c r="I285" t="s">
        <v>627</v>
      </c>
    </row>
    <row r="286" spans="1:9" ht="15" x14ac:dyDescent="0.2">
      <c r="A286" t="s">
        <v>572</v>
      </c>
      <c r="B286" t="s">
        <v>642</v>
      </c>
      <c r="C286" t="s">
        <v>596</v>
      </c>
      <c r="D286" t="s">
        <v>616</v>
      </c>
      <c r="E286" t="s">
        <v>44</v>
      </c>
      <c r="F286" t="s">
        <v>299</v>
      </c>
      <c r="G286" t="s">
        <v>315</v>
      </c>
      <c r="H286" t="s">
        <v>300</v>
      </c>
      <c r="I286" t="s">
        <v>627</v>
      </c>
    </row>
    <row r="287" spans="1:9" ht="15" x14ac:dyDescent="0.2">
      <c r="A287" t="s">
        <v>572</v>
      </c>
      <c r="B287" t="s">
        <v>642</v>
      </c>
      <c r="C287" t="s">
        <v>596</v>
      </c>
      <c r="D287" t="s">
        <v>616</v>
      </c>
      <c r="E287" t="s">
        <v>110</v>
      </c>
      <c r="F287" t="s">
        <v>301</v>
      </c>
      <c r="G287" t="s">
        <v>315</v>
      </c>
      <c r="H287" t="s">
        <v>302</v>
      </c>
      <c r="I287" t="s">
        <v>627</v>
      </c>
    </row>
    <row r="288" spans="1:9" ht="15" x14ac:dyDescent="0.2">
      <c r="A288" t="s">
        <v>572</v>
      </c>
      <c r="B288" t="s">
        <v>642</v>
      </c>
      <c r="C288" t="s">
        <v>596</v>
      </c>
      <c r="D288" t="s">
        <v>616</v>
      </c>
      <c r="E288" t="s">
        <v>114</v>
      </c>
      <c r="F288" t="s">
        <v>303</v>
      </c>
      <c r="G288" t="s">
        <v>315</v>
      </c>
      <c r="H288" t="s">
        <v>304</v>
      </c>
      <c r="I288" t="s">
        <v>627</v>
      </c>
    </row>
    <row r="289" spans="1:9" ht="15" x14ac:dyDescent="0.2">
      <c r="A289" t="s">
        <v>572</v>
      </c>
      <c r="B289" t="s">
        <v>642</v>
      </c>
      <c r="C289" t="s">
        <v>596</v>
      </c>
      <c r="D289" t="s">
        <v>616</v>
      </c>
      <c r="E289" t="s">
        <v>118</v>
      </c>
      <c r="F289" t="s">
        <v>305</v>
      </c>
      <c r="G289" t="s">
        <v>315</v>
      </c>
      <c r="H289" t="s">
        <v>306</v>
      </c>
      <c r="I289" t="s">
        <v>627</v>
      </c>
    </row>
    <row r="290" spans="1:9" ht="15" x14ac:dyDescent="0.2">
      <c r="A290" t="s">
        <v>572</v>
      </c>
      <c r="B290" t="s">
        <v>642</v>
      </c>
      <c r="C290" t="s">
        <v>596</v>
      </c>
      <c r="D290" t="s">
        <v>616</v>
      </c>
      <c r="E290" t="s">
        <v>122</v>
      </c>
      <c r="F290" t="s">
        <v>307</v>
      </c>
      <c r="G290" t="s">
        <v>315</v>
      </c>
      <c r="H290" t="s">
        <v>308</v>
      </c>
      <c r="I290" t="s">
        <v>627</v>
      </c>
    </row>
    <row r="291" spans="1:9" ht="15" x14ac:dyDescent="0.2">
      <c r="A291" t="s">
        <v>572</v>
      </c>
      <c r="B291" t="s">
        <v>642</v>
      </c>
      <c r="C291" t="s">
        <v>596</v>
      </c>
      <c r="D291" t="s">
        <v>616</v>
      </c>
      <c r="E291" t="s">
        <v>126</v>
      </c>
      <c r="F291" t="s">
        <v>309</v>
      </c>
      <c r="G291" t="s">
        <v>315</v>
      </c>
      <c r="H291" t="s">
        <v>310</v>
      </c>
      <c r="I291" t="s">
        <v>627</v>
      </c>
    </row>
    <row r="292" spans="1:9" ht="15" x14ac:dyDescent="0.2">
      <c r="A292" t="s">
        <v>572</v>
      </c>
      <c r="B292" t="s">
        <v>642</v>
      </c>
      <c r="C292" t="s">
        <v>559</v>
      </c>
      <c r="D292" t="s">
        <v>617</v>
      </c>
      <c r="E292" t="s">
        <v>44</v>
      </c>
      <c r="F292" t="s">
        <v>261</v>
      </c>
      <c r="G292" t="s">
        <v>316</v>
      </c>
      <c r="H292" t="s">
        <v>263</v>
      </c>
      <c r="I292" t="s">
        <v>627</v>
      </c>
    </row>
    <row r="293" spans="1:9" ht="15" x14ac:dyDescent="0.2">
      <c r="A293" t="s">
        <v>572</v>
      </c>
      <c r="B293" t="s">
        <v>642</v>
      </c>
      <c r="C293" t="s">
        <v>559</v>
      </c>
      <c r="D293" t="s">
        <v>616</v>
      </c>
      <c r="E293" t="s">
        <v>44</v>
      </c>
      <c r="F293" t="s">
        <v>265</v>
      </c>
      <c r="G293" t="s">
        <v>316</v>
      </c>
      <c r="H293" t="s">
        <v>266</v>
      </c>
      <c r="I293" t="s">
        <v>627</v>
      </c>
    </row>
    <row r="294" spans="1:9" ht="15" x14ac:dyDescent="0.2">
      <c r="A294" t="s">
        <v>572</v>
      </c>
      <c r="B294" t="s">
        <v>642</v>
      </c>
      <c r="C294" t="s">
        <v>559</v>
      </c>
      <c r="D294" t="s">
        <v>616</v>
      </c>
      <c r="E294" t="s">
        <v>110</v>
      </c>
      <c r="F294" t="s">
        <v>267</v>
      </c>
      <c r="G294" t="s">
        <v>316</v>
      </c>
      <c r="H294" t="s">
        <v>268</v>
      </c>
      <c r="I294" t="s">
        <v>627</v>
      </c>
    </row>
    <row r="295" spans="1:9" ht="15" x14ac:dyDescent="0.2">
      <c r="A295" t="s">
        <v>572</v>
      </c>
      <c r="B295" t="s">
        <v>642</v>
      </c>
      <c r="C295" t="s">
        <v>559</v>
      </c>
      <c r="D295" t="s">
        <v>616</v>
      </c>
      <c r="E295" t="s">
        <v>114</v>
      </c>
      <c r="F295" t="s">
        <v>269</v>
      </c>
      <c r="G295" t="s">
        <v>316</v>
      </c>
      <c r="H295" t="s">
        <v>270</v>
      </c>
      <c r="I295" t="s">
        <v>627</v>
      </c>
    </row>
    <row r="296" spans="1:9" ht="15" x14ac:dyDescent="0.2">
      <c r="A296" t="s">
        <v>572</v>
      </c>
      <c r="B296" t="s">
        <v>642</v>
      </c>
      <c r="C296" t="s">
        <v>559</v>
      </c>
      <c r="D296" t="s">
        <v>616</v>
      </c>
      <c r="E296" t="s">
        <v>118</v>
      </c>
      <c r="F296" t="s">
        <v>271</v>
      </c>
      <c r="G296" t="s">
        <v>316</v>
      </c>
      <c r="H296" t="s">
        <v>272</v>
      </c>
      <c r="I296" t="s">
        <v>627</v>
      </c>
    </row>
    <row r="297" spans="1:9" ht="15" x14ac:dyDescent="0.2">
      <c r="A297" t="s">
        <v>572</v>
      </c>
      <c r="B297" t="s">
        <v>642</v>
      </c>
      <c r="C297" t="s">
        <v>559</v>
      </c>
      <c r="D297" t="s">
        <v>616</v>
      </c>
      <c r="E297" t="s">
        <v>122</v>
      </c>
      <c r="F297" t="s">
        <v>273</v>
      </c>
      <c r="G297" t="s">
        <v>316</v>
      </c>
      <c r="H297" t="s">
        <v>274</v>
      </c>
      <c r="I297" t="s">
        <v>627</v>
      </c>
    </row>
    <row r="298" spans="1:9" ht="15" x14ac:dyDescent="0.2">
      <c r="A298" t="s">
        <v>572</v>
      </c>
      <c r="B298" t="s">
        <v>642</v>
      </c>
      <c r="C298" t="s">
        <v>559</v>
      </c>
      <c r="D298" t="s">
        <v>616</v>
      </c>
      <c r="E298" t="s">
        <v>126</v>
      </c>
      <c r="F298" t="s">
        <v>275</v>
      </c>
      <c r="G298" t="s">
        <v>316</v>
      </c>
      <c r="H298" t="s">
        <v>276</v>
      </c>
      <c r="I298" t="s">
        <v>627</v>
      </c>
    </row>
    <row r="299" spans="1:9" ht="15" x14ac:dyDescent="0.2">
      <c r="A299" t="s">
        <v>572</v>
      </c>
      <c r="B299" t="s">
        <v>643</v>
      </c>
      <c r="C299" t="s">
        <v>597</v>
      </c>
      <c r="D299" t="s">
        <v>617</v>
      </c>
      <c r="E299" t="s">
        <v>44</v>
      </c>
      <c r="F299" t="s">
        <v>296</v>
      </c>
      <c r="G299" t="s">
        <v>318</v>
      </c>
      <c r="H299" t="s">
        <v>298</v>
      </c>
      <c r="I299" t="s">
        <v>627</v>
      </c>
    </row>
    <row r="300" spans="1:9" ht="15" x14ac:dyDescent="0.2">
      <c r="A300" t="s">
        <v>572</v>
      </c>
      <c r="B300" t="s">
        <v>643</v>
      </c>
      <c r="C300" t="s">
        <v>597</v>
      </c>
      <c r="D300" t="s">
        <v>616</v>
      </c>
      <c r="E300" t="s">
        <v>44</v>
      </c>
      <c r="F300" t="s">
        <v>299</v>
      </c>
      <c r="G300" t="s">
        <v>318</v>
      </c>
      <c r="H300" t="s">
        <v>300</v>
      </c>
      <c r="I300" t="s">
        <v>627</v>
      </c>
    </row>
    <row r="301" spans="1:9" ht="15" x14ac:dyDescent="0.2">
      <c r="A301" t="s">
        <v>572</v>
      </c>
      <c r="B301" t="s">
        <v>643</v>
      </c>
      <c r="C301" t="s">
        <v>597</v>
      </c>
      <c r="D301" t="s">
        <v>616</v>
      </c>
      <c r="E301" t="s">
        <v>110</v>
      </c>
      <c r="F301" t="s">
        <v>301</v>
      </c>
      <c r="G301" t="s">
        <v>318</v>
      </c>
      <c r="H301" t="s">
        <v>302</v>
      </c>
      <c r="I301" t="s">
        <v>627</v>
      </c>
    </row>
    <row r="302" spans="1:9" ht="15" x14ac:dyDescent="0.2">
      <c r="A302" t="s">
        <v>572</v>
      </c>
      <c r="B302" t="s">
        <v>643</v>
      </c>
      <c r="C302" t="s">
        <v>597</v>
      </c>
      <c r="D302" t="s">
        <v>616</v>
      </c>
      <c r="E302" t="s">
        <v>114</v>
      </c>
      <c r="F302" t="s">
        <v>303</v>
      </c>
      <c r="G302" t="s">
        <v>318</v>
      </c>
      <c r="H302" t="s">
        <v>304</v>
      </c>
      <c r="I302" t="s">
        <v>627</v>
      </c>
    </row>
    <row r="303" spans="1:9" ht="15" x14ac:dyDescent="0.2">
      <c r="A303" t="s">
        <v>572</v>
      </c>
      <c r="B303" t="s">
        <v>643</v>
      </c>
      <c r="C303" t="s">
        <v>597</v>
      </c>
      <c r="D303" t="s">
        <v>616</v>
      </c>
      <c r="E303" t="s">
        <v>118</v>
      </c>
      <c r="F303" t="s">
        <v>305</v>
      </c>
      <c r="G303" t="s">
        <v>318</v>
      </c>
      <c r="H303" t="s">
        <v>306</v>
      </c>
      <c r="I303" t="s">
        <v>627</v>
      </c>
    </row>
    <row r="304" spans="1:9" ht="15" x14ac:dyDescent="0.2">
      <c r="A304" t="s">
        <v>572</v>
      </c>
      <c r="B304" t="s">
        <v>643</v>
      </c>
      <c r="C304" t="s">
        <v>597</v>
      </c>
      <c r="D304" t="s">
        <v>616</v>
      </c>
      <c r="E304" t="s">
        <v>122</v>
      </c>
      <c r="F304" t="s">
        <v>307</v>
      </c>
      <c r="G304" t="s">
        <v>318</v>
      </c>
      <c r="H304" t="s">
        <v>308</v>
      </c>
      <c r="I304" t="s">
        <v>627</v>
      </c>
    </row>
    <row r="305" spans="1:9" ht="15" x14ac:dyDescent="0.2">
      <c r="A305" t="s">
        <v>572</v>
      </c>
      <c r="B305" t="s">
        <v>643</v>
      </c>
      <c r="C305" t="s">
        <v>597</v>
      </c>
      <c r="D305" t="s">
        <v>616</v>
      </c>
      <c r="E305" t="s">
        <v>126</v>
      </c>
      <c r="F305" t="s">
        <v>309</v>
      </c>
      <c r="G305" t="s">
        <v>318</v>
      </c>
      <c r="H305" t="s">
        <v>310</v>
      </c>
      <c r="I305" t="s">
        <v>627</v>
      </c>
    </row>
    <row r="306" spans="1:9" ht="15" x14ac:dyDescent="0.2">
      <c r="A306" t="s">
        <v>572</v>
      </c>
      <c r="B306" t="s">
        <v>643</v>
      </c>
      <c r="C306" t="s">
        <v>557</v>
      </c>
      <c r="D306" t="s">
        <v>617</v>
      </c>
      <c r="E306" t="s">
        <v>44</v>
      </c>
      <c r="F306" t="s">
        <v>261</v>
      </c>
      <c r="G306" t="s">
        <v>319</v>
      </c>
      <c r="H306" t="s">
        <v>263</v>
      </c>
      <c r="I306" t="s">
        <v>627</v>
      </c>
    </row>
    <row r="307" spans="1:9" ht="15" x14ac:dyDescent="0.2">
      <c r="A307" t="s">
        <v>572</v>
      </c>
      <c r="B307" t="s">
        <v>643</v>
      </c>
      <c r="C307" t="s">
        <v>557</v>
      </c>
      <c r="D307" t="s">
        <v>616</v>
      </c>
      <c r="E307" t="s">
        <v>44</v>
      </c>
      <c r="F307" t="s">
        <v>265</v>
      </c>
      <c r="G307" t="s">
        <v>319</v>
      </c>
      <c r="H307" t="s">
        <v>266</v>
      </c>
      <c r="I307" t="s">
        <v>627</v>
      </c>
    </row>
    <row r="308" spans="1:9" ht="15" x14ac:dyDescent="0.2">
      <c r="A308" t="s">
        <v>572</v>
      </c>
      <c r="B308" t="s">
        <v>643</v>
      </c>
      <c r="C308" t="s">
        <v>557</v>
      </c>
      <c r="D308" t="s">
        <v>616</v>
      </c>
      <c r="E308" t="s">
        <v>110</v>
      </c>
      <c r="F308" t="s">
        <v>267</v>
      </c>
      <c r="G308" t="s">
        <v>319</v>
      </c>
      <c r="H308" t="s">
        <v>268</v>
      </c>
      <c r="I308" t="s">
        <v>627</v>
      </c>
    </row>
    <row r="309" spans="1:9" ht="15" x14ac:dyDescent="0.2">
      <c r="A309" t="s">
        <v>572</v>
      </c>
      <c r="B309" t="s">
        <v>643</v>
      </c>
      <c r="C309" t="s">
        <v>557</v>
      </c>
      <c r="D309" t="s">
        <v>616</v>
      </c>
      <c r="E309" t="s">
        <v>114</v>
      </c>
      <c r="F309" t="s">
        <v>269</v>
      </c>
      <c r="G309" t="s">
        <v>319</v>
      </c>
      <c r="H309" t="s">
        <v>270</v>
      </c>
      <c r="I309" t="s">
        <v>627</v>
      </c>
    </row>
    <row r="310" spans="1:9" ht="15" x14ac:dyDescent="0.2">
      <c r="A310" t="s">
        <v>572</v>
      </c>
      <c r="B310" t="s">
        <v>643</v>
      </c>
      <c r="C310" t="s">
        <v>557</v>
      </c>
      <c r="D310" t="s">
        <v>616</v>
      </c>
      <c r="E310" t="s">
        <v>118</v>
      </c>
      <c r="F310" t="s">
        <v>271</v>
      </c>
      <c r="G310" t="s">
        <v>319</v>
      </c>
      <c r="H310" t="s">
        <v>272</v>
      </c>
      <c r="I310" t="s">
        <v>627</v>
      </c>
    </row>
    <row r="311" spans="1:9" ht="15" x14ac:dyDescent="0.2">
      <c r="A311" t="s">
        <v>572</v>
      </c>
      <c r="B311" t="s">
        <v>643</v>
      </c>
      <c r="C311" t="s">
        <v>557</v>
      </c>
      <c r="D311" t="s">
        <v>616</v>
      </c>
      <c r="E311" t="s">
        <v>122</v>
      </c>
      <c r="F311" t="s">
        <v>273</v>
      </c>
      <c r="G311" t="s">
        <v>319</v>
      </c>
      <c r="H311" t="s">
        <v>274</v>
      </c>
      <c r="I311" t="s">
        <v>627</v>
      </c>
    </row>
    <row r="312" spans="1:9" ht="15" x14ac:dyDescent="0.2">
      <c r="A312" t="s">
        <v>572</v>
      </c>
      <c r="B312" t="s">
        <v>643</v>
      </c>
      <c r="C312" t="s">
        <v>557</v>
      </c>
      <c r="D312" t="s">
        <v>616</v>
      </c>
      <c r="E312" t="s">
        <v>126</v>
      </c>
      <c r="F312" t="s">
        <v>275</v>
      </c>
      <c r="G312" t="s">
        <v>319</v>
      </c>
      <c r="H312" t="s">
        <v>276</v>
      </c>
      <c r="I312" t="s">
        <v>627</v>
      </c>
    </row>
    <row r="313" spans="1:9" ht="15" x14ac:dyDescent="0.2">
      <c r="A313" t="s">
        <v>573</v>
      </c>
      <c r="B313" t="s">
        <v>644</v>
      </c>
      <c r="C313" t="s">
        <v>598</v>
      </c>
      <c r="D313" t="s">
        <v>614</v>
      </c>
      <c r="E313" t="s">
        <v>31</v>
      </c>
      <c r="F313" t="s">
        <v>320</v>
      </c>
      <c r="G313" t="s">
        <v>321</v>
      </c>
      <c r="H313" t="s">
        <v>322</v>
      </c>
      <c r="I313" t="s">
        <v>627</v>
      </c>
    </row>
    <row r="314" spans="1:9" ht="15" x14ac:dyDescent="0.2">
      <c r="A314" t="s">
        <v>573</v>
      </c>
      <c r="B314" t="s">
        <v>644</v>
      </c>
      <c r="C314" t="s">
        <v>598</v>
      </c>
      <c r="D314" t="s">
        <v>614</v>
      </c>
      <c r="E314" t="s">
        <v>35</v>
      </c>
      <c r="F314" t="s">
        <v>323</v>
      </c>
      <c r="G314" t="s">
        <v>324</v>
      </c>
      <c r="H314" t="s">
        <v>325</v>
      </c>
      <c r="I314" t="s">
        <v>627</v>
      </c>
    </row>
    <row r="315" spans="1:9" ht="15" x14ac:dyDescent="0.2">
      <c r="A315" t="s">
        <v>573</v>
      </c>
      <c r="B315" t="s">
        <v>644</v>
      </c>
      <c r="C315" t="s">
        <v>598</v>
      </c>
      <c r="D315" t="s">
        <v>615</v>
      </c>
      <c r="E315" t="s">
        <v>44</v>
      </c>
      <c r="F315" t="s">
        <v>326</v>
      </c>
      <c r="G315" t="s">
        <v>327</v>
      </c>
      <c r="H315" t="s">
        <v>328</v>
      </c>
      <c r="I315" t="s">
        <v>627</v>
      </c>
    </row>
    <row r="316" spans="1:9" ht="15" x14ac:dyDescent="0.2">
      <c r="A316" t="s">
        <v>573</v>
      </c>
      <c r="B316" t="s">
        <v>644</v>
      </c>
      <c r="C316" t="s">
        <v>598</v>
      </c>
      <c r="D316" t="s">
        <v>611</v>
      </c>
      <c r="E316" t="s">
        <v>9</v>
      </c>
      <c r="F316" t="s">
        <v>10</v>
      </c>
      <c r="G316" t="s">
        <v>329</v>
      </c>
      <c r="H316" t="s">
        <v>12</v>
      </c>
      <c r="I316" t="s">
        <v>627</v>
      </c>
    </row>
    <row r="317" spans="1:9" ht="15" x14ac:dyDescent="0.2">
      <c r="A317" t="s">
        <v>573</v>
      </c>
      <c r="B317" t="s">
        <v>644</v>
      </c>
      <c r="C317" t="s">
        <v>598</v>
      </c>
      <c r="D317" t="s">
        <v>611</v>
      </c>
      <c r="E317" t="s">
        <v>14</v>
      </c>
      <c r="F317" t="s">
        <v>15</v>
      </c>
      <c r="G317" t="s">
        <v>329</v>
      </c>
      <c r="H317" t="s">
        <v>16</v>
      </c>
      <c r="I317" t="s">
        <v>627</v>
      </c>
    </row>
    <row r="318" spans="1:9" ht="15" x14ac:dyDescent="0.2">
      <c r="A318" t="s">
        <v>573</v>
      </c>
      <c r="B318" t="s">
        <v>644</v>
      </c>
      <c r="C318" t="s">
        <v>598</v>
      </c>
      <c r="D318" t="s">
        <v>611</v>
      </c>
      <c r="E318" t="s">
        <v>17</v>
      </c>
      <c r="F318" t="s">
        <v>18</v>
      </c>
      <c r="G318" t="s">
        <v>329</v>
      </c>
      <c r="H318" t="s">
        <v>19</v>
      </c>
      <c r="I318" t="s">
        <v>627</v>
      </c>
    </row>
    <row r="319" spans="1:9" ht="15" x14ac:dyDescent="0.2">
      <c r="A319" t="s">
        <v>573</v>
      </c>
      <c r="B319" t="s">
        <v>645</v>
      </c>
      <c r="C319" t="s">
        <v>552</v>
      </c>
      <c r="D319" t="s">
        <v>614</v>
      </c>
      <c r="E319" t="s">
        <v>31</v>
      </c>
      <c r="F319" t="s">
        <v>320</v>
      </c>
      <c r="G319" t="s">
        <v>330</v>
      </c>
      <c r="H319" t="s">
        <v>322</v>
      </c>
      <c r="I319" t="s">
        <v>627</v>
      </c>
    </row>
    <row r="320" spans="1:9" ht="15" x14ac:dyDescent="0.2">
      <c r="A320" t="s">
        <v>573</v>
      </c>
      <c r="B320" t="s">
        <v>645</v>
      </c>
      <c r="C320" t="s">
        <v>552</v>
      </c>
      <c r="D320" t="s">
        <v>614</v>
      </c>
      <c r="E320" t="s">
        <v>35</v>
      </c>
      <c r="F320" t="s">
        <v>323</v>
      </c>
      <c r="G320" t="s">
        <v>331</v>
      </c>
      <c r="H320" t="s">
        <v>325</v>
      </c>
      <c r="I320" t="s">
        <v>627</v>
      </c>
    </row>
    <row r="321" spans="1:9" ht="15" x14ac:dyDescent="0.2">
      <c r="A321" t="s">
        <v>573</v>
      </c>
      <c r="B321" t="s">
        <v>645</v>
      </c>
      <c r="C321" t="s">
        <v>552</v>
      </c>
      <c r="D321" t="s">
        <v>615</v>
      </c>
      <c r="E321" t="s">
        <v>44</v>
      </c>
      <c r="F321" t="s">
        <v>326</v>
      </c>
      <c r="G321" t="s">
        <v>332</v>
      </c>
      <c r="H321" t="s">
        <v>328</v>
      </c>
      <c r="I321" t="s">
        <v>627</v>
      </c>
    </row>
    <row r="322" spans="1:9" ht="15" x14ac:dyDescent="0.2">
      <c r="A322" t="s">
        <v>573</v>
      </c>
      <c r="B322" t="s">
        <v>645</v>
      </c>
      <c r="C322" t="s">
        <v>552</v>
      </c>
      <c r="D322" t="s">
        <v>611</v>
      </c>
      <c r="E322" t="s">
        <v>9</v>
      </c>
      <c r="F322" t="s">
        <v>10</v>
      </c>
      <c r="G322" t="s">
        <v>333</v>
      </c>
      <c r="H322" t="s">
        <v>12</v>
      </c>
      <c r="I322" t="s">
        <v>627</v>
      </c>
    </row>
    <row r="323" spans="1:9" ht="15" x14ac:dyDescent="0.2">
      <c r="A323" t="s">
        <v>573</v>
      </c>
      <c r="B323" t="s">
        <v>645</v>
      </c>
      <c r="C323" t="s">
        <v>552</v>
      </c>
      <c r="D323" t="s">
        <v>611</v>
      </c>
      <c r="E323" t="s">
        <v>14</v>
      </c>
      <c r="F323" t="s">
        <v>15</v>
      </c>
      <c r="G323" t="s">
        <v>333</v>
      </c>
      <c r="H323" t="s">
        <v>16</v>
      </c>
      <c r="I323" t="s">
        <v>627</v>
      </c>
    </row>
    <row r="324" spans="1:9" ht="15" x14ac:dyDescent="0.2">
      <c r="A324" t="s">
        <v>573</v>
      </c>
      <c r="B324" t="s">
        <v>645</v>
      </c>
      <c r="C324" t="s">
        <v>552</v>
      </c>
      <c r="D324" t="s">
        <v>611</v>
      </c>
      <c r="E324" t="s">
        <v>17</v>
      </c>
      <c r="F324" t="s">
        <v>18</v>
      </c>
      <c r="G324" t="s">
        <v>333</v>
      </c>
      <c r="H324" t="s">
        <v>19</v>
      </c>
      <c r="I324" t="s">
        <v>627</v>
      </c>
    </row>
    <row r="325" spans="1:9" ht="15" x14ac:dyDescent="0.2">
      <c r="A325" t="s">
        <v>573</v>
      </c>
      <c r="B325" t="s">
        <v>646</v>
      </c>
      <c r="C325" t="s">
        <v>599</v>
      </c>
      <c r="D325" t="s">
        <v>614</v>
      </c>
      <c r="E325" t="s">
        <v>31</v>
      </c>
      <c r="F325" t="s">
        <v>320</v>
      </c>
      <c r="G325" t="s">
        <v>334</v>
      </c>
      <c r="H325" t="s">
        <v>322</v>
      </c>
      <c r="I325" t="s">
        <v>627</v>
      </c>
    </row>
    <row r="326" spans="1:9" ht="15" x14ac:dyDescent="0.2">
      <c r="A326" t="s">
        <v>573</v>
      </c>
      <c r="B326" t="s">
        <v>646</v>
      </c>
      <c r="C326" t="s">
        <v>599</v>
      </c>
      <c r="D326" t="s">
        <v>614</v>
      </c>
      <c r="E326" t="s">
        <v>35</v>
      </c>
      <c r="F326" t="s">
        <v>323</v>
      </c>
      <c r="G326" t="s">
        <v>335</v>
      </c>
      <c r="H326" t="s">
        <v>325</v>
      </c>
      <c r="I326" t="s">
        <v>627</v>
      </c>
    </row>
    <row r="327" spans="1:9" ht="15" x14ac:dyDescent="0.2">
      <c r="A327" t="s">
        <v>573</v>
      </c>
      <c r="B327" t="s">
        <v>646</v>
      </c>
      <c r="C327" t="s">
        <v>599</v>
      </c>
      <c r="D327" t="s">
        <v>615</v>
      </c>
      <c r="E327" t="s">
        <v>44</v>
      </c>
      <c r="F327" t="s">
        <v>326</v>
      </c>
      <c r="G327" t="s">
        <v>336</v>
      </c>
      <c r="H327" t="s">
        <v>328</v>
      </c>
      <c r="I327" t="s">
        <v>627</v>
      </c>
    </row>
    <row r="328" spans="1:9" ht="15" x14ac:dyDescent="0.2">
      <c r="A328" t="s">
        <v>573</v>
      </c>
      <c r="B328" t="s">
        <v>646</v>
      </c>
      <c r="C328" t="s">
        <v>599</v>
      </c>
      <c r="D328" t="s">
        <v>611</v>
      </c>
      <c r="E328" t="s">
        <v>9</v>
      </c>
      <c r="F328" t="s">
        <v>10</v>
      </c>
      <c r="G328" t="s">
        <v>337</v>
      </c>
      <c r="H328" t="s">
        <v>12</v>
      </c>
      <c r="I328" t="s">
        <v>627</v>
      </c>
    </row>
    <row r="329" spans="1:9" ht="15" x14ac:dyDescent="0.2">
      <c r="A329" t="s">
        <v>573</v>
      </c>
      <c r="B329" t="s">
        <v>646</v>
      </c>
      <c r="C329" t="s">
        <v>599</v>
      </c>
      <c r="D329" t="s">
        <v>611</v>
      </c>
      <c r="E329" t="s">
        <v>14</v>
      </c>
      <c r="F329" t="s">
        <v>15</v>
      </c>
      <c r="G329" t="s">
        <v>338</v>
      </c>
      <c r="H329" t="s">
        <v>16</v>
      </c>
      <c r="I329" t="s">
        <v>627</v>
      </c>
    </row>
    <row r="330" spans="1:9" ht="15" x14ac:dyDescent="0.2">
      <c r="A330" t="s">
        <v>573</v>
      </c>
      <c r="B330" t="s">
        <v>646</v>
      </c>
      <c r="C330" t="s">
        <v>599</v>
      </c>
      <c r="D330" t="s">
        <v>611</v>
      </c>
      <c r="E330" t="s">
        <v>17</v>
      </c>
      <c r="F330" t="s">
        <v>18</v>
      </c>
      <c r="G330" t="s">
        <v>339</v>
      </c>
      <c r="H330" t="s">
        <v>19</v>
      </c>
      <c r="I330" t="s">
        <v>627</v>
      </c>
    </row>
    <row r="331" spans="1:9" ht="15" x14ac:dyDescent="0.2">
      <c r="A331" t="s">
        <v>573</v>
      </c>
      <c r="B331" t="s">
        <v>647</v>
      </c>
      <c r="C331" t="s">
        <v>600</v>
      </c>
      <c r="D331" t="s">
        <v>614</v>
      </c>
      <c r="E331" t="s">
        <v>31</v>
      </c>
      <c r="F331" t="s">
        <v>320</v>
      </c>
      <c r="G331" t="s">
        <v>340</v>
      </c>
      <c r="H331" t="s">
        <v>322</v>
      </c>
      <c r="I331" t="s">
        <v>627</v>
      </c>
    </row>
    <row r="332" spans="1:9" ht="15" x14ac:dyDescent="0.2">
      <c r="A332" t="s">
        <v>573</v>
      </c>
      <c r="B332" t="s">
        <v>647</v>
      </c>
      <c r="C332" t="s">
        <v>600</v>
      </c>
      <c r="D332" t="s">
        <v>614</v>
      </c>
      <c r="E332" t="s">
        <v>35</v>
      </c>
      <c r="F332" t="s">
        <v>323</v>
      </c>
      <c r="G332" t="s">
        <v>341</v>
      </c>
      <c r="H332" t="s">
        <v>325</v>
      </c>
      <c r="I332" t="s">
        <v>627</v>
      </c>
    </row>
    <row r="333" spans="1:9" ht="15" x14ac:dyDescent="0.2">
      <c r="A333" t="s">
        <v>573</v>
      </c>
      <c r="B333" t="s">
        <v>647</v>
      </c>
      <c r="C333" t="s">
        <v>600</v>
      </c>
      <c r="D333" t="s">
        <v>615</v>
      </c>
      <c r="E333" t="s">
        <v>44</v>
      </c>
      <c r="F333" t="s">
        <v>326</v>
      </c>
      <c r="G333" t="s">
        <v>342</v>
      </c>
      <c r="H333" t="s">
        <v>328</v>
      </c>
      <c r="I333" t="s">
        <v>627</v>
      </c>
    </row>
    <row r="334" spans="1:9" ht="15" x14ac:dyDescent="0.2">
      <c r="A334" t="s">
        <v>573</v>
      </c>
      <c r="B334" t="s">
        <v>647</v>
      </c>
      <c r="C334" t="s">
        <v>600</v>
      </c>
      <c r="D334" t="s">
        <v>611</v>
      </c>
      <c r="E334" t="s">
        <v>9</v>
      </c>
      <c r="F334" t="s">
        <v>10</v>
      </c>
      <c r="G334" t="s">
        <v>343</v>
      </c>
      <c r="H334" t="s">
        <v>12</v>
      </c>
      <c r="I334" t="s">
        <v>627</v>
      </c>
    </row>
    <row r="335" spans="1:9" ht="15" x14ac:dyDescent="0.2">
      <c r="A335" t="s">
        <v>573</v>
      </c>
      <c r="B335" t="s">
        <v>647</v>
      </c>
      <c r="C335" t="s">
        <v>600</v>
      </c>
      <c r="D335" t="s">
        <v>611</v>
      </c>
      <c r="E335" t="s">
        <v>14</v>
      </c>
      <c r="F335" t="s">
        <v>15</v>
      </c>
      <c r="G335" t="s">
        <v>343</v>
      </c>
      <c r="H335" t="s">
        <v>16</v>
      </c>
      <c r="I335" t="s">
        <v>627</v>
      </c>
    </row>
    <row r="336" spans="1:9" ht="15" x14ac:dyDescent="0.2">
      <c r="A336" t="s">
        <v>573</v>
      </c>
      <c r="B336" t="s">
        <v>647</v>
      </c>
      <c r="C336" t="s">
        <v>600</v>
      </c>
      <c r="D336" t="s">
        <v>611</v>
      </c>
      <c r="E336" t="s">
        <v>17</v>
      </c>
      <c r="F336" t="s">
        <v>18</v>
      </c>
      <c r="G336" t="s">
        <v>343</v>
      </c>
      <c r="H336" t="s">
        <v>19</v>
      </c>
      <c r="I336" t="s">
        <v>627</v>
      </c>
    </row>
    <row r="337" spans="1:9" ht="15" x14ac:dyDescent="0.2">
      <c r="A337" t="s">
        <v>574</v>
      </c>
      <c r="B337" t="s">
        <v>648</v>
      </c>
      <c r="C337" t="s">
        <v>601</v>
      </c>
      <c r="D337" t="s">
        <v>614</v>
      </c>
      <c r="E337" t="s">
        <v>31</v>
      </c>
      <c r="F337" t="s">
        <v>345</v>
      </c>
      <c r="G337" t="s">
        <v>346</v>
      </c>
      <c r="H337" t="s">
        <v>347</v>
      </c>
      <c r="I337" t="s">
        <v>627</v>
      </c>
    </row>
    <row r="338" spans="1:9" ht="15" x14ac:dyDescent="0.2">
      <c r="A338" t="s">
        <v>574</v>
      </c>
      <c r="B338" t="s">
        <v>648</v>
      </c>
      <c r="C338" t="s">
        <v>601</v>
      </c>
      <c r="D338" t="s">
        <v>614</v>
      </c>
      <c r="E338" t="s">
        <v>35</v>
      </c>
      <c r="F338" t="s">
        <v>348</v>
      </c>
      <c r="G338" t="s">
        <v>349</v>
      </c>
      <c r="H338" t="s">
        <v>350</v>
      </c>
      <c r="I338" t="s">
        <v>627</v>
      </c>
    </row>
    <row r="339" spans="1:9" ht="15" x14ac:dyDescent="0.2">
      <c r="A339" t="s">
        <v>574</v>
      </c>
      <c r="B339" t="s">
        <v>648</v>
      </c>
      <c r="C339" t="s">
        <v>601</v>
      </c>
      <c r="D339" t="s">
        <v>615</v>
      </c>
      <c r="E339" t="s">
        <v>44</v>
      </c>
      <c r="F339" t="s">
        <v>351</v>
      </c>
      <c r="G339" t="s">
        <v>352</v>
      </c>
      <c r="H339" t="s">
        <v>353</v>
      </c>
      <c r="I339" t="s">
        <v>627</v>
      </c>
    </row>
    <row r="340" spans="1:9" ht="15" x14ac:dyDescent="0.2">
      <c r="A340" t="s">
        <v>574</v>
      </c>
      <c r="B340" t="s">
        <v>648</v>
      </c>
      <c r="C340" t="s">
        <v>601</v>
      </c>
      <c r="D340" t="s">
        <v>611</v>
      </c>
      <c r="E340" t="s">
        <v>9</v>
      </c>
      <c r="F340" t="s">
        <v>10</v>
      </c>
      <c r="G340" t="s">
        <v>354</v>
      </c>
      <c r="H340" t="s">
        <v>12</v>
      </c>
      <c r="I340" t="s">
        <v>627</v>
      </c>
    </row>
    <row r="341" spans="1:9" ht="15" x14ac:dyDescent="0.2">
      <c r="A341" t="s">
        <v>574</v>
      </c>
      <c r="B341" t="s">
        <v>648</v>
      </c>
      <c r="C341" t="s">
        <v>601</v>
      </c>
      <c r="D341" t="s">
        <v>611</v>
      </c>
      <c r="E341" t="s">
        <v>14</v>
      </c>
      <c r="F341" t="s">
        <v>15</v>
      </c>
      <c r="G341" t="s">
        <v>354</v>
      </c>
      <c r="H341" t="s">
        <v>16</v>
      </c>
      <c r="I341" t="s">
        <v>627</v>
      </c>
    </row>
    <row r="342" spans="1:9" ht="15" x14ac:dyDescent="0.2">
      <c r="A342" t="s">
        <v>574</v>
      </c>
      <c r="B342" t="s">
        <v>648</v>
      </c>
      <c r="C342" t="s">
        <v>601</v>
      </c>
      <c r="D342" t="s">
        <v>611</v>
      </c>
      <c r="E342" t="s">
        <v>17</v>
      </c>
      <c r="F342" t="s">
        <v>18</v>
      </c>
      <c r="G342" t="s">
        <v>354</v>
      </c>
      <c r="H342" t="s">
        <v>19</v>
      </c>
      <c r="I342" t="s">
        <v>627</v>
      </c>
    </row>
    <row r="343" spans="1:9" ht="15" x14ac:dyDescent="0.2">
      <c r="A343" t="s">
        <v>574</v>
      </c>
      <c r="B343" t="s">
        <v>648</v>
      </c>
      <c r="C343" t="s">
        <v>602</v>
      </c>
      <c r="D343" t="s">
        <v>614</v>
      </c>
      <c r="E343" t="s">
        <v>31</v>
      </c>
      <c r="F343" t="s">
        <v>355</v>
      </c>
      <c r="G343" t="s">
        <v>356</v>
      </c>
      <c r="H343" t="s">
        <v>357</v>
      </c>
      <c r="I343" t="s">
        <v>627</v>
      </c>
    </row>
    <row r="344" spans="1:9" ht="15" x14ac:dyDescent="0.2">
      <c r="A344" t="s">
        <v>574</v>
      </c>
      <c r="B344" t="s">
        <v>648</v>
      </c>
      <c r="C344" t="s">
        <v>602</v>
      </c>
      <c r="D344" t="s">
        <v>614</v>
      </c>
      <c r="E344" t="s">
        <v>35</v>
      </c>
      <c r="F344" t="s">
        <v>358</v>
      </c>
      <c r="G344" t="s">
        <v>359</v>
      </c>
      <c r="H344" t="s">
        <v>360</v>
      </c>
      <c r="I344" t="s">
        <v>627</v>
      </c>
    </row>
    <row r="345" spans="1:9" ht="15" x14ac:dyDescent="0.2">
      <c r="A345" t="s">
        <v>574</v>
      </c>
      <c r="B345" t="s">
        <v>648</v>
      </c>
      <c r="C345" t="s">
        <v>603</v>
      </c>
      <c r="D345" t="s">
        <v>614</v>
      </c>
      <c r="E345" t="s">
        <v>31</v>
      </c>
      <c r="F345" t="s">
        <v>361</v>
      </c>
      <c r="G345" t="s">
        <v>362</v>
      </c>
      <c r="H345" t="s">
        <v>363</v>
      </c>
      <c r="I345" t="s">
        <v>627</v>
      </c>
    </row>
    <row r="346" spans="1:9" ht="15" x14ac:dyDescent="0.2">
      <c r="A346" t="s">
        <v>574</v>
      </c>
      <c r="B346" t="s">
        <v>648</v>
      </c>
      <c r="C346" t="s">
        <v>603</v>
      </c>
      <c r="D346" t="s">
        <v>614</v>
      </c>
      <c r="E346" t="s">
        <v>35</v>
      </c>
      <c r="F346" t="s">
        <v>364</v>
      </c>
      <c r="G346" t="s">
        <v>365</v>
      </c>
      <c r="H346" t="s">
        <v>366</v>
      </c>
      <c r="I346" t="s">
        <v>627</v>
      </c>
    </row>
    <row r="347" spans="1:9" ht="15" x14ac:dyDescent="0.2">
      <c r="A347" t="s">
        <v>574</v>
      </c>
      <c r="B347" t="s">
        <v>648</v>
      </c>
      <c r="C347" t="s">
        <v>543</v>
      </c>
      <c r="D347" t="s">
        <v>618</v>
      </c>
      <c r="E347" t="s">
        <v>368</v>
      </c>
      <c r="F347" t="s">
        <v>369</v>
      </c>
      <c r="G347" t="s">
        <v>370</v>
      </c>
      <c r="H347" t="s">
        <v>371</v>
      </c>
      <c r="I347" t="s">
        <v>629</v>
      </c>
    </row>
    <row r="348" spans="1:9" ht="15" x14ac:dyDescent="0.2">
      <c r="A348" t="s">
        <v>574</v>
      </c>
      <c r="B348" t="s">
        <v>648</v>
      </c>
      <c r="C348" t="s">
        <v>604</v>
      </c>
      <c r="D348" t="s">
        <v>619</v>
      </c>
      <c r="E348" t="s">
        <v>374</v>
      </c>
      <c r="F348" t="s">
        <v>375</v>
      </c>
      <c r="G348" t="s">
        <v>376</v>
      </c>
      <c r="H348" t="s">
        <v>377</v>
      </c>
      <c r="I348" t="s">
        <v>627</v>
      </c>
    </row>
    <row r="349" spans="1:9" ht="15" x14ac:dyDescent="0.2">
      <c r="A349" t="s">
        <v>574</v>
      </c>
      <c r="B349" t="s">
        <v>648</v>
      </c>
      <c r="C349" t="s">
        <v>540</v>
      </c>
      <c r="D349" t="s">
        <v>620</v>
      </c>
      <c r="E349" t="s">
        <v>374</v>
      </c>
      <c r="F349" t="s">
        <v>375</v>
      </c>
      <c r="G349" t="s">
        <v>379</v>
      </c>
      <c r="H349" t="s">
        <v>377</v>
      </c>
      <c r="I349" t="s">
        <v>627</v>
      </c>
    </row>
    <row r="350" spans="1:9" ht="15" x14ac:dyDescent="0.2">
      <c r="A350" t="s">
        <v>574</v>
      </c>
      <c r="B350" t="s">
        <v>648</v>
      </c>
      <c r="C350" t="s">
        <v>605</v>
      </c>
      <c r="D350" t="s">
        <v>621</v>
      </c>
      <c r="E350" t="s">
        <v>381</v>
      </c>
      <c r="F350" t="s">
        <v>382</v>
      </c>
      <c r="G350" t="s">
        <v>383</v>
      </c>
      <c r="H350" t="s">
        <v>384</v>
      </c>
      <c r="I350" t="s">
        <v>630</v>
      </c>
    </row>
    <row r="351" spans="1:9" ht="15" x14ac:dyDescent="0.2">
      <c r="A351" t="s">
        <v>574</v>
      </c>
      <c r="B351" t="s">
        <v>648</v>
      </c>
      <c r="C351" t="s">
        <v>606</v>
      </c>
      <c r="D351" t="s">
        <v>622</v>
      </c>
      <c r="E351" t="s">
        <v>381</v>
      </c>
      <c r="F351" t="s">
        <v>382</v>
      </c>
      <c r="G351" t="s">
        <v>383</v>
      </c>
      <c r="H351" t="s">
        <v>384</v>
      </c>
      <c r="I351" t="s">
        <v>630</v>
      </c>
    </row>
    <row r="352" spans="1:9" ht="15" x14ac:dyDescent="0.2">
      <c r="A352" t="s">
        <v>574</v>
      </c>
      <c r="B352" t="s">
        <v>648</v>
      </c>
      <c r="C352" t="s">
        <v>607</v>
      </c>
      <c r="D352" t="s">
        <v>623</v>
      </c>
      <c r="E352" t="s">
        <v>381</v>
      </c>
      <c r="F352" t="s">
        <v>388</v>
      </c>
      <c r="G352" t="s">
        <v>383</v>
      </c>
      <c r="H352" t="s">
        <v>384</v>
      </c>
      <c r="I352" t="s">
        <v>630</v>
      </c>
    </row>
    <row r="353" spans="1:9" ht="15" x14ac:dyDescent="0.2">
      <c r="A353" t="s">
        <v>574</v>
      </c>
      <c r="B353" t="s">
        <v>649</v>
      </c>
      <c r="C353" t="s">
        <v>601</v>
      </c>
      <c r="D353" t="s">
        <v>614</v>
      </c>
      <c r="E353" t="s">
        <v>31</v>
      </c>
      <c r="F353" t="s">
        <v>345</v>
      </c>
      <c r="G353" t="s">
        <v>390</v>
      </c>
      <c r="H353" t="s">
        <v>347</v>
      </c>
      <c r="I353" t="s">
        <v>627</v>
      </c>
    </row>
    <row r="354" spans="1:9" ht="15" x14ac:dyDescent="0.2">
      <c r="A354" t="s">
        <v>574</v>
      </c>
      <c r="B354" t="s">
        <v>649</v>
      </c>
      <c r="C354" t="s">
        <v>601</v>
      </c>
      <c r="D354" t="s">
        <v>614</v>
      </c>
      <c r="E354" t="s">
        <v>35</v>
      </c>
      <c r="F354" t="s">
        <v>348</v>
      </c>
      <c r="G354" t="s">
        <v>391</v>
      </c>
      <c r="H354" t="s">
        <v>350</v>
      </c>
      <c r="I354" t="s">
        <v>627</v>
      </c>
    </row>
    <row r="355" spans="1:9" ht="15" x14ac:dyDescent="0.2">
      <c r="A355" t="s">
        <v>574</v>
      </c>
      <c r="B355" t="s">
        <v>649</v>
      </c>
      <c r="C355" t="s">
        <v>601</v>
      </c>
      <c r="D355" t="s">
        <v>615</v>
      </c>
      <c r="E355" t="s">
        <v>44</v>
      </c>
      <c r="F355" t="s">
        <v>351</v>
      </c>
      <c r="G355" t="s">
        <v>392</v>
      </c>
      <c r="H355" t="s">
        <v>353</v>
      </c>
      <c r="I355" t="s">
        <v>627</v>
      </c>
    </row>
    <row r="356" spans="1:9" ht="15" x14ac:dyDescent="0.2">
      <c r="A356" t="s">
        <v>574</v>
      </c>
      <c r="B356" t="s">
        <v>649</v>
      </c>
      <c r="C356" t="s">
        <v>601</v>
      </c>
      <c r="D356" t="s">
        <v>611</v>
      </c>
      <c r="E356" t="s">
        <v>9</v>
      </c>
      <c r="F356" t="s">
        <v>10</v>
      </c>
      <c r="G356" t="s">
        <v>393</v>
      </c>
      <c r="H356" t="s">
        <v>12</v>
      </c>
      <c r="I356" t="s">
        <v>627</v>
      </c>
    </row>
    <row r="357" spans="1:9" ht="15" x14ac:dyDescent="0.2">
      <c r="A357" t="s">
        <v>574</v>
      </c>
      <c r="B357" t="s">
        <v>649</v>
      </c>
      <c r="C357" t="s">
        <v>601</v>
      </c>
      <c r="D357" t="s">
        <v>611</v>
      </c>
      <c r="E357" t="s">
        <v>14</v>
      </c>
      <c r="F357" t="s">
        <v>15</v>
      </c>
      <c r="G357" t="s">
        <v>393</v>
      </c>
      <c r="H357" t="s">
        <v>16</v>
      </c>
      <c r="I357" t="s">
        <v>627</v>
      </c>
    </row>
    <row r="358" spans="1:9" ht="15" x14ac:dyDescent="0.2">
      <c r="A358" t="s">
        <v>574</v>
      </c>
      <c r="B358" t="s">
        <v>649</v>
      </c>
      <c r="C358" t="s">
        <v>601</v>
      </c>
      <c r="D358" t="s">
        <v>611</v>
      </c>
      <c r="E358" t="s">
        <v>17</v>
      </c>
      <c r="F358" t="s">
        <v>18</v>
      </c>
      <c r="G358" t="s">
        <v>393</v>
      </c>
      <c r="H358" t="s">
        <v>19</v>
      </c>
      <c r="I358" t="s">
        <v>627</v>
      </c>
    </row>
    <row r="359" spans="1:9" ht="15" x14ac:dyDescent="0.2">
      <c r="A359" t="s">
        <v>574</v>
      </c>
      <c r="B359" t="s">
        <v>649</v>
      </c>
      <c r="C359" t="s">
        <v>602</v>
      </c>
      <c r="D359" t="s">
        <v>614</v>
      </c>
      <c r="E359" t="s">
        <v>31</v>
      </c>
      <c r="F359" t="s">
        <v>355</v>
      </c>
      <c r="G359" t="s">
        <v>394</v>
      </c>
      <c r="H359" t="s">
        <v>357</v>
      </c>
      <c r="I359" t="s">
        <v>627</v>
      </c>
    </row>
    <row r="360" spans="1:9" ht="15" x14ac:dyDescent="0.2">
      <c r="A360" t="s">
        <v>574</v>
      </c>
      <c r="B360" t="s">
        <v>649</v>
      </c>
      <c r="C360" t="s">
        <v>602</v>
      </c>
      <c r="D360" t="s">
        <v>614</v>
      </c>
      <c r="E360" t="s">
        <v>35</v>
      </c>
      <c r="F360" t="s">
        <v>358</v>
      </c>
      <c r="G360" t="s">
        <v>395</v>
      </c>
      <c r="H360" t="s">
        <v>360</v>
      </c>
      <c r="I360" t="s">
        <v>627</v>
      </c>
    </row>
    <row r="361" spans="1:9" ht="15" x14ac:dyDescent="0.2">
      <c r="A361" t="s">
        <v>574</v>
      </c>
      <c r="B361" t="s">
        <v>649</v>
      </c>
      <c r="C361" t="s">
        <v>603</v>
      </c>
      <c r="D361" t="s">
        <v>614</v>
      </c>
      <c r="E361" t="s">
        <v>31</v>
      </c>
      <c r="F361" t="s">
        <v>361</v>
      </c>
      <c r="G361" t="s">
        <v>396</v>
      </c>
      <c r="H361" t="s">
        <v>363</v>
      </c>
      <c r="I361" t="s">
        <v>627</v>
      </c>
    </row>
    <row r="362" spans="1:9" ht="15" x14ac:dyDescent="0.2">
      <c r="A362" t="s">
        <v>574</v>
      </c>
      <c r="B362" t="s">
        <v>649</v>
      </c>
      <c r="C362" t="s">
        <v>603</v>
      </c>
      <c r="D362" t="s">
        <v>614</v>
      </c>
      <c r="E362" t="s">
        <v>35</v>
      </c>
      <c r="F362" t="s">
        <v>364</v>
      </c>
      <c r="G362" t="s">
        <v>397</v>
      </c>
      <c r="H362" t="s">
        <v>366</v>
      </c>
      <c r="I362" t="s">
        <v>627</v>
      </c>
    </row>
    <row r="363" spans="1:9" ht="15" x14ac:dyDescent="0.2">
      <c r="A363" t="s">
        <v>574</v>
      </c>
      <c r="B363" t="s">
        <v>649</v>
      </c>
      <c r="C363" t="s">
        <v>543</v>
      </c>
      <c r="D363" t="s">
        <v>618</v>
      </c>
      <c r="E363" t="s">
        <v>368</v>
      </c>
      <c r="F363" t="s">
        <v>369</v>
      </c>
      <c r="G363" t="s">
        <v>398</v>
      </c>
      <c r="H363" t="s">
        <v>371</v>
      </c>
      <c r="I363" t="s">
        <v>629</v>
      </c>
    </row>
    <row r="364" spans="1:9" ht="15" x14ac:dyDescent="0.2">
      <c r="A364" t="s">
        <v>574</v>
      </c>
      <c r="B364" t="s">
        <v>649</v>
      </c>
      <c r="C364" t="s">
        <v>604</v>
      </c>
      <c r="D364" t="s">
        <v>619</v>
      </c>
      <c r="E364" t="s">
        <v>374</v>
      </c>
      <c r="F364" t="s">
        <v>375</v>
      </c>
      <c r="G364" t="s">
        <v>399</v>
      </c>
      <c r="H364" t="s">
        <v>377</v>
      </c>
      <c r="I364" t="s">
        <v>627</v>
      </c>
    </row>
    <row r="365" spans="1:9" ht="15" x14ac:dyDescent="0.2">
      <c r="A365" t="s">
        <v>574</v>
      </c>
      <c r="B365" t="s">
        <v>649</v>
      </c>
      <c r="C365" t="s">
        <v>540</v>
      </c>
      <c r="D365" t="s">
        <v>620</v>
      </c>
      <c r="E365" t="s">
        <v>374</v>
      </c>
      <c r="F365" t="s">
        <v>375</v>
      </c>
      <c r="G365" t="s">
        <v>400</v>
      </c>
      <c r="H365" t="s">
        <v>377</v>
      </c>
      <c r="I365" t="s">
        <v>627</v>
      </c>
    </row>
    <row r="366" spans="1:9" ht="15" x14ac:dyDescent="0.2">
      <c r="A366" t="s">
        <v>574</v>
      </c>
      <c r="B366" t="s">
        <v>649</v>
      </c>
      <c r="C366" t="s">
        <v>538</v>
      </c>
      <c r="D366" t="s">
        <v>624</v>
      </c>
      <c r="E366" t="s">
        <v>381</v>
      </c>
      <c r="F366" t="s">
        <v>402</v>
      </c>
      <c r="G366" t="s">
        <v>383</v>
      </c>
      <c r="H366" t="s">
        <v>384</v>
      </c>
      <c r="I366" t="s">
        <v>630</v>
      </c>
    </row>
    <row r="367" spans="1:9" ht="15" x14ac:dyDescent="0.2">
      <c r="A367" t="s">
        <v>574</v>
      </c>
      <c r="B367" t="s">
        <v>649</v>
      </c>
      <c r="C367" t="s">
        <v>536</v>
      </c>
      <c r="D367" t="s">
        <v>621</v>
      </c>
      <c r="E367" t="s">
        <v>381</v>
      </c>
      <c r="F367" t="s">
        <v>382</v>
      </c>
      <c r="G367" t="s">
        <v>383</v>
      </c>
      <c r="H367" t="s">
        <v>384</v>
      </c>
      <c r="I367" t="s">
        <v>630</v>
      </c>
    </row>
    <row r="368" spans="1:9" ht="15" x14ac:dyDescent="0.2">
      <c r="A368" t="s">
        <v>574</v>
      </c>
      <c r="B368" t="s">
        <v>649</v>
      </c>
      <c r="C368" t="s">
        <v>608</v>
      </c>
      <c r="D368" t="s">
        <v>622</v>
      </c>
      <c r="E368" t="s">
        <v>381</v>
      </c>
      <c r="F368" t="s">
        <v>382</v>
      </c>
      <c r="G368" t="s">
        <v>383</v>
      </c>
      <c r="H368" t="s">
        <v>384</v>
      </c>
      <c r="I368" t="s">
        <v>630</v>
      </c>
    </row>
    <row r="369" spans="1:9" ht="15" x14ac:dyDescent="0.2">
      <c r="A369" t="s">
        <v>574</v>
      </c>
      <c r="B369" t="s">
        <v>649</v>
      </c>
      <c r="C369" t="s">
        <v>609</v>
      </c>
      <c r="D369" t="s">
        <v>625</v>
      </c>
      <c r="E369" t="s">
        <v>381</v>
      </c>
      <c r="F369" t="s">
        <v>388</v>
      </c>
      <c r="G369" t="s">
        <v>383</v>
      </c>
      <c r="H369" t="s">
        <v>384</v>
      </c>
      <c r="I369" t="s">
        <v>630</v>
      </c>
    </row>
    <row r="370" spans="1:9" ht="15" x14ac:dyDescent="0.2">
      <c r="A370" t="s">
        <v>574</v>
      </c>
      <c r="B370" t="s">
        <v>650</v>
      </c>
      <c r="C370" t="s">
        <v>601</v>
      </c>
      <c r="D370" t="s">
        <v>614</v>
      </c>
      <c r="E370" t="s">
        <v>31</v>
      </c>
      <c r="F370" t="s">
        <v>345</v>
      </c>
      <c r="G370" t="s">
        <v>405</v>
      </c>
      <c r="H370" t="s">
        <v>347</v>
      </c>
      <c r="I370" t="s">
        <v>627</v>
      </c>
    </row>
    <row r="371" spans="1:9" ht="15" x14ac:dyDescent="0.2">
      <c r="A371" t="s">
        <v>574</v>
      </c>
      <c r="B371" t="s">
        <v>650</v>
      </c>
      <c r="C371" t="s">
        <v>601</v>
      </c>
      <c r="D371" t="s">
        <v>614</v>
      </c>
      <c r="E371" t="s">
        <v>35</v>
      </c>
      <c r="F371" t="s">
        <v>348</v>
      </c>
      <c r="G371" t="s">
        <v>406</v>
      </c>
      <c r="H371" t="s">
        <v>350</v>
      </c>
      <c r="I371" t="s">
        <v>627</v>
      </c>
    </row>
    <row r="372" spans="1:9" ht="15" x14ac:dyDescent="0.2">
      <c r="A372" t="s">
        <v>574</v>
      </c>
      <c r="B372" t="s">
        <v>650</v>
      </c>
      <c r="C372" t="s">
        <v>601</v>
      </c>
      <c r="D372" t="s">
        <v>615</v>
      </c>
      <c r="E372" t="s">
        <v>44</v>
      </c>
      <c r="F372" t="s">
        <v>351</v>
      </c>
      <c r="G372" t="s">
        <v>407</v>
      </c>
      <c r="H372" t="s">
        <v>353</v>
      </c>
      <c r="I372" t="s">
        <v>627</v>
      </c>
    </row>
    <row r="373" spans="1:9" ht="15" x14ac:dyDescent="0.2">
      <c r="A373" t="s">
        <v>574</v>
      </c>
      <c r="B373" t="s">
        <v>650</v>
      </c>
      <c r="C373" t="s">
        <v>601</v>
      </c>
      <c r="D373" t="s">
        <v>611</v>
      </c>
      <c r="E373" t="s">
        <v>9</v>
      </c>
      <c r="F373" t="s">
        <v>10</v>
      </c>
      <c r="G373" t="s">
        <v>408</v>
      </c>
      <c r="H373" t="s">
        <v>12</v>
      </c>
      <c r="I373" t="s">
        <v>627</v>
      </c>
    </row>
    <row r="374" spans="1:9" ht="15" x14ac:dyDescent="0.2">
      <c r="A374" t="s">
        <v>574</v>
      </c>
      <c r="B374" t="s">
        <v>650</v>
      </c>
      <c r="C374" t="s">
        <v>601</v>
      </c>
      <c r="D374" t="s">
        <v>611</v>
      </c>
      <c r="E374" t="s">
        <v>14</v>
      </c>
      <c r="F374" t="s">
        <v>15</v>
      </c>
      <c r="G374" t="s">
        <v>409</v>
      </c>
      <c r="H374" t="s">
        <v>16</v>
      </c>
      <c r="I374" t="s">
        <v>627</v>
      </c>
    </row>
    <row r="375" spans="1:9" ht="15" x14ac:dyDescent="0.2">
      <c r="A375" t="s">
        <v>574</v>
      </c>
      <c r="B375" t="s">
        <v>650</v>
      </c>
      <c r="C375" t="s">
        <v>601</v>
      </c>
      <c r="D375" t="s">
        <v>611</v>
      </c>
      <c r="E375" t="s">
        <v>17</v>
      </c>
      <c r="F375" t="s">
        <v>18</v>
      </c>
      <c r="G375" t="s">
        <v>410</v>
      </c>
      <c r="H375" t="s">
        <v>19</v>
      </c>
      <c r="I375" t="s">
        <v>627</v>
      </c>
    </row>
    <row r="376" spans="1:9" ht="15" x14ac:dyDescent="0.2">
      <c r="A376" t="s">
        <v>574</v>
      </c>
      <c r="B376" t="s">
        <v>650</v>
      </c>
      <c r="C376" t="s">
        <v>602</v>
      </c>
      <c r="D376" t="s">
        <v>614</v>
      </c>
      <c r="E376" t="s">
        <v>31</v>
      </c>
      <c r="F376" t="s">
        <v>355</v>
      </c>
      <c r="G376" t="s">
        <v>411</v>
      </c>
      <c r="H376" t="s">
        <v>357</v>
      </c>
      <c r="I376" t="s">
        <v>627</v>
      </c>
    </row>
    <row r="377" spans="1:9" ht="15" x14ac:dyDescent="0.2">
      <c r="A377" t="s">
        <v>574</v>
      </c>
      <c r="B377" t="s">
        <v>650</v>
      </c>
      <c r="C377" t="s">
        <v>602</v>
      </c>
      <c r="D377" t="s">
        <v>614</v>
      </c>
      <c r="E377" t="s">
        <v>35</v>
      </c>
      <c r="F377" t="s">
        <v>358</v>
      </c>
      <c r="G377" t="s">
        <v>412</v>
      </c>
      <c r="H377" t="s">
        <v>360</v>
      </c>
      <c r="I377" t="s">
        <v>627</v>
      </c>
    </row>
    <row r="378" spans="1:9" ht="15" x14ac:dyDescent="0.2">
      <c r="A378" t="s">
        <v>574</v>
      </c>
      <c r="B378" t="s">
        <v>650</v>
      </c>
      <c r="C378" t="s">
        <v>603</v>
      </c>
      <c r="D378" t="s">
        <v>614</v>
      </c>
      <c r="E378" t="s">
        <v>31</v>
      </c>
      <c r="F378" t="s">
        <v>361</v>
      </c>
      <c r="G378" t="s">
        <v>413</v>
      </c>
      <c r="H378" t="s">
        <v>363</v>
      </c>
      <c r="I378" t="s">
        <v>627</v>
      </c>
    </row>
    <row r="379" spans="1:9" ht="15" x14ac:dyDescent="0.2">
      <c r="A379" t="s">
        <v>574</v>
      </c>
      <c r="B379" t="s">
        <v>650</v>
      </c>
      <c r="C379" t="s">
        <v>603</v>
      </c>
      <c r="D379" t="s">
        <v>614</v>
      </c>
      <c r="E379" t="s">
        <v>35</v>
      </c>
      <c r="F379" t="s">
        <v>364</v>
      </c>
      <c r="G379" t="s">
        <v>414</v>
      </c>
      <c r="H379" t="s">
        <v>366</v>
      </c>
      <c r="I379" t="s">
        <v>627</v>
      </c>
    </row>
  </sheetData>
  <autoFilter ref="A1:E379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CIR-2012-CNT-132 R3_NUMAC EPROM Revision.pdf</dc:title>
  <dc:creator>joombuopre</dc:creator>
  <cp:lastModifiedBy>YiRen Goo</cp:lastModifiedBy>
  <dcterms:created xsi:type="dcterms:W3CDTF">2016-03-11T03:30:22Z</dcterms:created>
  <dcterms:modified xsi:type="dcterms:W3CDTF">2016-09-14T10:30:58Z</dcterms:modified>
</cp:coreProperties>
</file>