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yirlim/surfdrive/PHD 2018/201907_Smart city and energy(AESOP2019)/Data_energy/"/>
    </mc:Choice>
  </mc:AlternateContent>
  <xr:revisionPtr revIDLastSave="0" documentId="8_{A7C8E246-8ADD-D740-BE41-52754192C9F2}" xr6:coauthVersionLast="43" xr6:coauthVersionMax="43" xr10:uidLastSave="{00000000-0000-0000-0000-000000000000}"/>
  <bookViews>
    <workbookView xWindow="28800" yWindow="-800" windowWidth="19060" windowHeight="20040" xr2:uid="{00000000-000D-0000-FFFF-FFFF00000000}"/>
  </bookViews>
  <sheets>
    <sheet name="Dataset_20190520" sheetId="1" r:id="rId1"/>
    <sheet name="Index" sheetId="4" r:id="rId2"/>
  </sheets>
  <definedNames>
    <definedName name="_xlnm._FilterDatabase" localSheetId="0" hidden="1">Dataset_20190520!$A$1:$AL$162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49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tc={4FD4ECE3-7D23-EC4E-B5BE-EEA158E6F728}</author>
    <author>Y. Lim</author>
    <author>Microsoft Office User</author>
  </authors>
  <commentList>
    <comment ref="J1" authorId="0" shapeId="0" xr:uid="{00000000-0006-0000-0000-000001000000}">
      <text>
        <r>
          <rPr>
            <sz val="11"/>
            <color rgb="FF000000"/>
            <rFont val="맑은 고딕"/>
            <family val="2"/>
            <charset val="129"/>
          </rPr>
          <t>[</t>
        </r>
        <r>
          <rPr>
            <sz val="11"/>
            <color rgb="FF000000"/>
            <rFont val="맑은 고딕"/>
            <family val="2"/>
            <charset val="129"/>
          </rPr>
          <t>스레드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댓글</t>
        </r>
        <r>
          <rPr>
            <sz val="11"/>
            <color rgb="FF000000"/>
            <rFont val="맑은 고딕"/>
            <family val="2"/>
            <charset val="129"/>
          </rPr>
          <t xml:space="preserve">]
</t>
        </r>
        <r>
          <rPr>
            <sz val="11"/>
            <color rgb="FF000000"/>
            <rFont val="맑은 고딕"/>
            <family val="2"/>
            <charset val="129"/>
          </rPr>
          <t xml:space="preserve">
</t>
        </r>
        <r>
          <rPr>
            <sz val="11"/>
            <color rgb="FF000000"/>
            <rFont val="맑은 고딕"/>
            <family val="2"/>
            <charset val="129"/>
          </rPr>
          <t>사용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중인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버전의</t>
        </r>
        <r>
          <rPr>
            <sz val="11"/>
            <color rgb="FF000000"/>
            <rFont val="맑은 고딕"/>
            <family val="2"/>
            <charset val="129"/>
          </rPr>
          <t xml:space="preserve"> Excel</t>
        </r>
        <r>
          <rPr>
            <sz val="11"/>
            <color rgb="FF000000"/>
            <rFont val="맑은 고딕"/>
            <family val="2"/>
            <charset val="129"/>
          </rPr>
          <t>에서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이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스레드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댓글을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읽을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수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있지만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파일을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이후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버전의</t>
        </r>
        <r>
          <rPr>
            <sz val="11"/>
            <color rgb="FF000000"/>
            <rFont val="맑은 고딕"/>
            <family val="2"/>
            <charset val="129"/>
          </rPr>
          <t xml:space="preserve"> Excel</t>
        </r>
        <r>
          <rPr>
            <sz val="11"/>
            <color rgb="FF000000"/>
            <rFont val="맑은 고딕"/>
            <family val="2"/>
            <charset val="129"/>
          </rPr>
          <t>에서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열면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편집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내용이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모두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제거됩니다</t>
        </r>
        <r>
          <rPr>
            <sz val="11"/>
            <color rgb="FF000000"/>
            <rFont val="맑은 고딕"/>
            <family val="2"/>
            <charset val="129"/>
          </rPr>
          <t xml:space="preserve">. </t>
        </r>
        <r>
          <rPr>
            <sz val="11"/>
            <color rgb="FF000000"/>
            <rFont val="맑은 고딕"/>
            <family val="2"/>
            <charset val="129"/>
          </rPr>
          <t>자세한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정보</t>
        </r>
        <r>
          <rPr>
            <sz val="11"/>
            <color rgb="FF000000"/>
            <rFont val="맑은 고딕"/>
            <family val="2"/>
            <charset val="129"/>
          </rPr>
          <t xml:space="preserve">: https://go.microsoft.com/fwlink/?linkid=870924.
</t>
        </r>
        <r>
          <rPr>
            <sz val="11"/>
            <color rgb="FF000000"/>
            <rFont val="맑은 고딕"/>
            <family val="2"/>
            <charset val="129"/>
          </rPr>
          <t xml:space="preserve">
</t>
        </r>
        <r>
          <rPr>
            <sz val="11"/>
            <color rgb="FF000000"/>
            <rFont val="맑은 고딕"/>
            <family val="2"/>
            <charset val="129"/>
          </rPr>
          <t>댓글</t>
        </r>
        <r>
          <rPr>
            <sz val="11"/>
            <color rgb="FF000000"/>
            <rFont val="맑은 고딕"/>
            <family val="2"/>
            <charset val="129"/>
          </rPr>
          <t xml:space="preserve">:
</t>
        </r>
        <r>
          <rPr>
            <sz val="11"/>
            <color rgb="FF000000"/>
            <rFont val="맑은 고딕"/>
            <family val="2"/>
            <charset val="129"/>
          </rPr>
          <t xml:space="preserve">    Biomass+waste, 2012, not actual production but potential amount of resources. Due to limited source on city level data.</t>
        </r>
      </text>
    </comment>
    <comment ref="Z1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Y. Lim: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Financial Independence Rate
</t>
        </r>
      </text>
    </comment>
    <comment ref="AA9" authorId="2" shapeId="0" xr:uid="{00000000-0006-0000-0000-000003000000}">
      <text>
        <r>
          <rPr>
            <b/>
            <sz val="10"/>
            <color rgb="FF000000"/>
            <rFont val="Malgun Gothic"/>
            <family val="2"/>
            <charset val="129"/>
          </rPr>
          <t>Microsoft Office User: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Not an official data from KOSIS. KOSIS does not include Sejong in 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Y. Lim</author>
  </authors>
  <commentList>
    <comment ref="A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Y. Lim:</t>
        </r>
        <r>
          <rPr>
            <sz val="9"/>
            <color indexed="81"/>
            <rFont val="Tahoma"/>
            <family val="2"/>
          </rPr>
          <t xml:space="preserve">
Sum of AFF, mining, and manufacturing
</t>
        </r>
      </text>
    </comment>
    <comment ref="A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Y. Lim:</t>
        </r>
        <r>
          <rPr>
            <sz val="9"/>
            <color indexed="81"/>
            <rFont val="Tahoma"/>
            <family val="2"/>
          </rPr>
          <t xml:space="preserve">
Agriculture, Foresetry, &amp; Fisheries</t>
        </r>
      </text>
    </comment>
    <comment ref="A2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Y. Lim:</t>
        </r>
        <r>
          <rPr>
            <sz val="9"/>
            <color indexed="81"/>
            <rFont val="Tahoma"/>
            <family val="2"/>
          </rPr>
          <t xml:space="preserve">
Including power plants, transfering, </t>
        </r>
      </text>
    </comment>
  </commentList>
</comments>
</file>

<file path=xl/sharedStrings.xml><?xml version="1.0" encoding="utf-8"?>
<sst xmlns="http://schemas.openxmlformats.org/spreadsheetml/2006/main" count="964" uniqueCount="562">
  <si>
    <t>MWh</t>
  </si>
  <si>
    <t>Uijeongbu-si</t>
  </si>
  <si>
    <t>Bucheon-si</t>
  </si>
  <si>
    <t>Gwangmyeong-si</t>
  </si>
  <si>
    <t>Pyeongtaek-si</t>
  </si>
  <si>
    <t>Dongducheon-si</t>
  </si>
  <si>
    <t>Gwacheon-si</t>
  </si>
  <si>
    <t>Guri-si</t>
  </si>
  <si>
    <t>Namyangju-si</t>
  </si>
  <si>
    <t>Osan-si</t>
  </si>
  <si>
    <t>Siheung-si</t>
  </si>
  <si>
    <t>Gunpo-si</t>
  </si>
  <si>
    <t>Uiwang-si</t>
  </si>
  <si>
    <t>Hanam-si</t>
  </si>
  <si>
    <t>Paju-si</t>
  </si>
  <si>
    <t>Icheon-si</t>
  </si>
  <si>
    <t>Anseong-si</t>
  </si>
  <si>
    <t>Gimpo-si</t>
  </si>
  <si>
    <t>Hwaseong-si</t>
  </si>
  <si>
    <t>Gwangju-si</t>
  </si>
  <si>
    <t>Yangju-si</t>
  </si>
  <si>
    <t>Pocheon-si</t>
  </si>
  <si>
    <t>Yeoju-si</t>
  </si>
  <si>
    <t>Yeoncheon-gun</t>
  </si>
  <si>
    <t>Gapyeong-gun</t>
  </si>
  <si>
    <t>Yangpyeong-gun</t>
  </si>
  <si>
    <t>Suwon-si</t>
  </si>
  <si>
    <t>Seongnam-si</t>
  </si>
  <si>
    <t>Anyang-si</t>
  </si>
  <si>
    <t>Ansan-si</t>
  </si>
  <si>
    <t>Goyang-si</t>
  </si>
  <si>
    <t>Yongin-si</t>
  </si>
  <si>
    <t>Code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</si>
  <si>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</si>
  <si>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</si>
  <si>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</si>
  <si>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</si>
  <si>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</si>
  <si>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</si>
  <si>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</si>
  <si>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</si>
  <si>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Chuncheon-si</t>
  </si>
  <si>
    <t>Wonju-si</t>
  </si>
  <si>
    <t>Gangneung-si</t>
  </si>
  <si>
    <t>Donghae-si</t>
  </si>
  <si>
    <t>Taebaek-si</t>
  </si>
  <si>
    <t>Sokcho-si</t>
  </si>
  <si>
    <t>Samcheok-si</t>
  </si>
  <si>
    <t>Hongcheon-gun</t>
  </si>
  <si>
    <t>Hoengseong-gun</t>
  </si>
  <si>
    <t>Yeongwol-gun</t>
  </si>
  <si>
    <t>Pyeongchang-gun</t>
  </si>
  <si>
    <t>Jeongseon-gun</t>
  </si>
  <si>
    <t>Cheorwon-gun</t>
  </si>
  <si>
    <t>Hwacheon-gun</t>
  </si>
  <si>
    <t>Yanggu-gun</t>
  </si>
  <si>
    <t>Inje-gun</t>
  </si>
  <si>
    <t>Goseong-gun</t>
  </si>
  <si>
    <t>Yangyang-gun</t>
  </si>
  <si>
    <t>Cheongju-si</t>
  </si>
  <si>
    <t>Chungju-si</t>
  </si>
  <si>
    <t>Jecheon-si</t>
  </si>
  <si>
    <t>Boeun-gun</t>
  </si>
  <si>
    <t>Okcheon-gun</t>
  </si>
  <si>
    <t>Yeongdong-gun</t>
  </si>
  <si>
    <t>Jeungpyeong-gun</t>
  </si>
  <si>
    <t>Jincheon-gun</t>
  </si>
  <si>
    <t>Goesan-gun</t>
  </si>
  <si>
    <t>Eumseong-gun</t>
  </si>
  <si>
    <t>Danyang-gun</t>
  </si>
  <si>
    <t>Cheonan-si</t>
  </si>
  <si>
    <t>Gongju-si</t>
  </si>
  <si>
    <t>Boryeong-si</t>
  </si>
  <si>
    <t>Asan-si</t>
  </si>
  <si>
    <t>Seosan-si</t>
  </si>
  <si>
    <t>Nonsan-si</t>
  </si>
  <si>
    <t>Gyeryong-si</t>
  </si>
  <si>
    <t>Dangjin-si</t>
  </si>
  <si>
    <t>Geumsan-gun</t>
  </si>
  <si>
    <t>Buyeo-gun</t>
  </si>
  <si>
    <t>Seocheon-gun</t>
  </si>
  <si>
    <t>Cheongyang-gun</t>
  </si>
  <si>
    <t>Hongseong-gun</t>
  </si>
  <si>
    <t>Yesan-gun</t>
  </si>
  <si>
    <t>Taean-gun</t>
  </si>
  <si>
    <t>Jeonju-si</t>
  </si>
  <si>
    <t>Gunsan-si</t>
  </si>
  <si>
    <t>Iksan-si</t>
  </si>
  <si>
    <t>Jeongeup-si</t>
  </si>
  <si>
    <t>Namwon-si</t>
  </si>
  <si>
    <t>Gimje-si</t>
  </si>
  <si>
    <t>Wanju-gun</t>
  </si>
  <si>
    <t>Jinan-gun</t>
  </si>
  <si>
    <t>Muju-gun</t>
  </si>
  <si>
    <t>Jangsu-gun</t>
  </si>
  <si>
    <t>Imsil-gun</t>
  </si>
  <si>
    <t>Sunchang-gun</t>
  </si>
  <si>
    <t>Gochang-gun</t>
  </si>
  <si>
    <t>Buan-gun</t>
  </si>
  <si>
    <t>Pohang-si</t>
  </si>
  <si>
    <t>Gyeongju-si</t>
  </si>
  <si>
    <t>Gimcheon-si</t>
  </si>
  <si>
    <t>Andong-si</t>
  </si>
  <si>
    <t>Gumi-si</t>
  </si>
  <si>
    <t>Yeongju-si</t>
  </si>
  <si>
    <t>Yeongcheon-si</t>
  </si>
  <si>
    <t>Sangju-si</t>
  </si>
  <si>
    <t>Mungyeong-si</t>
  </si>
  <si>
    <t>Gyeongsan-si</t>
  </si>
  <si>
    <t>Gunwi-gun</t>
  </si>
  <si>
    <t>Uiseong-gun</t>
  </si>
  <si>
    <t>Cheongsong-gun</t>
  </si>
  <si>
    <t>Yeongyang-gun</t>
  </si>
  <si>
    <t>Yeongdeok-gun</t>
  </si>
  <si>
    <t>Cheongdo-gun</t>
  </si>
  <si>
    <t>Goryeong-gun</t>
  </si>
  <si>
    <t>Seongju-gun</t>
  </si>
  <si>
    <t>Chilgok-gun</t>
  </si>
  <si>
    <t>Yecheon-gun</t>
  </si>
  <si>
    <t>Bonghwa-gun</t>
  </si>
  <si>
    <t>Uljin-gun</t>
  </si>
  <si>
    <t>Ulleung-gun</t>
  </si>
  <si>
    <t>Changwon-si</t>
  </si>
  <si>
    <t>Jinju-si</t>
  </si>
  <si>
    <t>Tongyeong-si</t>
  </si>
  <si>
    <t>Sacheon-si</t>
  </si>
  <si>
    <t>Gimhae-si</t>
  </si>
  <si>
    <t>Miryang-si</t>
  </si>
  <si>
    <t>Geoje-si</t>
  </si>
  <si>
    <t>Yangsan-si</t>
  </si>
  <si>
    <t>Uiryeong-gun</t>
  </si>
  <si>
    <t>Haman-gun</t>
  </si>
  <si>
    <t>Changnyeong-gun</t>
  </si>
  <si>
    <t>Namhae-gun</t>
  </si>
  <si>
    <t>Hadong-gun</t>
  </si>
  <si>
    <t>Sancheong-gun</t>
  </si>
  <si>
    <t>Hamyang-gun</t>
  </si>
  <si>
    <t>Geochang-gun</t>
  </si>
  <si>
    <t>Hapcheon-gun</t>
  </si>
  <si>
    <t>Jeju-do</t>
  </si>
  <si>
    <t>Mokpo-si</t>
  </si>
  <si>
    <t>Yeosu-si</t>
  </si>
  <si>
    <t>Suncheon-si</t>
  </si>
  <si>
    <t>Naju-si</t>
  </si>
  <si>
    <t>Gwangyang-si</t>
  </si>
  <si>
    <t>Damyang-gun</t>
  </si>
  <si>
    <t>Gokseong-gun</t>
  </si>
  <si>
    <t>Gurye-gun</t>
  </si>
  <si>
    <t>Goheung-gun</t>
  </si>
  <si>
    <t>Boseong-gun</t>
  </si>
  <si>
    <t>Hwasun-gun</t>
  </si>
  <si>
    <t>Jangheung-gun</t>
  </si>
  <si>
    <t>Gangjin-gun</t>
  </si>
  <si>
    <t>Haenam-gun</t>
  </si>
  <si>
    <t>Yeongam-gun</t>
  </si>
  <si>
    <t>Muan-gun</t>
  </si>
  <si>
    <t>Hampyeong-gun</t>
  </si>
  <si>
    <t>Yeonggwang-gun</t>
  </si>
  <si>
    <t>Jangseong-gun</t>
  </si>
  <si>
    <t>Wando-gun</t>
  </si>
  <si>
    <t>Jindo-gun</t>
  </si>
  <si>
    <t>Sinan-gun</t>
  </si>
  <si>
    <t>Year</t>
  </si>
  <si>
    <t>Gas_LNG(1,000m2)</t>
  </si>
  <si>
    <t>Gas_LPG(ton)</t>
  </si>
  <si>
    <t>Gas_Butane(ton)</t>
  </si>
  <si>
    <t>Electricity_Total</t>
  </si>
  <si>
    <t>Electricity_Home</t>
  </si>
  <si>
    <t>Electricity_Public</t>
  </si>
  <si>
    <t>Electricity_Service</t>
  </si>
  <si>
    <t>Electricity_AFF</t>
  </si>
  <si>
    <t>Electricity_Mining</t>
  </si>
  <si>
    <t>Electricity_Manufacturing</t>
  </si>
  <si>
    <t>Electricity_Industry</t>
  </si>
  <si>
    <t>1. Year is 2016 but when the data was not available yet, the latest statistics were gathered.</t>
  </si>
  <si>
    <t>Gas</t>
  </si>
  <si>
    <t>Electricity</t>
  </si>
  <si>
    <t>Gumi</t>
  </si>
  <si>
    <t>Sejong, Yanggu</t>
  </si>
  <si>
    <t>Gwangju, Hongcheon, Jinan, Goheung, Yeongju, Yeongyang, Ulleung</t>
  </si>
  <si>
    <t>Danyang, Cheongyang, Gunsan</t>
  </si>
  <si>
    <t>Cheorwon</t>
  </si>
  <si>
    <t>Sokcho, Yanggu, Inje, Jinan</t>
  </si>
  <si>
    <t>Cheongyang, Gunsan</t>
  </si>
  <si>
    <t>Incheon, Gwangju, Hongcheon, Wanju, Goheung, Yeongju, Yeongyang, Ulleung</t>
  </si>
  <si>
    <t>ton</t>
  </si>
  <si>
    <t>Si/Do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</si>
  <si>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</si>
  <si>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</si>
  <si>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</si>
  <si>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</si>
  <si>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</si>
  <si>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</si>
  <si>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</si>
  <si>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</si>
  <si>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Population</t>
  </si>
  <si>
    <t>Business</t>
  </si>
  <si>
    <t>FIR</t>
  </si>
  <si>
    <t>Number of people registered in the city</t>
  </si>
  <si>
    <t>Variable</t>
  </si>
  <si>
    <t>Meaning</t>
  </si>
  <si>
    <t>Number of businesses in the city</t>
  </si>
  <si>
    <t>Rate of local government's financial independency</t>
  </si>
  <si>
    <t>Amount (m3) of LPG consumption</t>
  </si>
  <si>
    <t>Amount (ton) of LNG consumption</t>
  </si>
  <si>
    <t>Amount (ton) of Butane gas consumption</t>
  </si>
  <si>
    <t>Total amount (MWh) of electricity consumption</t>
  </si>
  <si>
    <t>Residential use of electricity</t>
  </si>
  <si>
    <t>Public use of electricity including education, streetlight</t>
  </si>
  <si>
    <t xml:space="preserve">Electricity use in the service industry </t>
  </si>
  <si>
    <t>Electricity use in industry including agriculture, forestry, and fisheries, mining, and manufacturing</t>
  </si>
  <si>
    <t>Electricity use in Manufacturing industry</t>
  </si>
  <si>
    <t>Electricity use in Mining industry</t>
  </si>
  <si>
    <t>Electricity use in Agriculture, Forestry, and Fisheries industry</t>
  </si>
  <si>
    <t>Unit</t>
  </si>
  <si>
    <t>Person</t>
  </si>
  <si>
    <t>%</t>
  </si>
  <si>
    <t>GRDP</t>
  </si>
  <si>
    <t>Car</t>
  </si>
  <si>
    <t>Number of cars registered in the city</t>
  </si>
  <si>
    <t>1) 재정자립도 = 자체수입(지방세+세외수입) / 일반회계 예산액 *100 2) 평균은 예산순계, 자치단체별을 예산총계 기준임 3) (   )는 2013년도 세입과목 개편 후 기준으로 산정한 재정자립도임</t>
  </si>
  <si>
    <t>도시지역 = 도시지역 면적/합계*100</t>
  </si>
  <si>
    <t>Smart city planning</t>
  </si>
  <si>
    <t>0: no smart city planning policy document</t>
  </si>
  <si>
    <t>1: smart city planning policy document from city government</t>
  </si>
  <si>
    <t>Objectives</t>
  </si>
  <si>
    <t>Government homepage</t>
  </si>
  <si>
    <t>Smart urban service</t>
  </si>
  <si>
    <t>number of homepages operated by the local government</t>
  </si>
  <si>
    <t>Information System</t>
  </si>
  <si>
    <t>number of on-line information system operated by the local gov't</t>
  </si>
  <si>
    <t>number of smart urban services including transportation, safety, culture &amp; tourism, environment &amp; energy, urban management, and welfare</t>
  </si>
  <si>
    <t>Smart urban service usage_5</t>
  </si>
  <si>
    <t>Smart urban service usage_1</t>
  </si>
  <si>
    <t>Smart urban service usage_2</t>
  </si>
  <si>
    <t>Smart urban service usage_3</t>
  </si>
  <si>
    <t>Smart urban service usage_4</t>
  </si>
  <si>
    <t>never used before</t>
  </si>
  <si>
    <t>seldomly used/ using</t>
  </si>
  <si>
    <t>Using</t>
  </si>
  <si>
    <t>often using</t>
  </si>
  <si>
    <t>not answered</t>
  </si>
  <si>
    <t>Inception on smart city_0</t>
  </si>
  <si>
    <t>Inception on smart city_1</t>
  </si>
  <si>
    <t>Inception on smart city_2</t>
  </si>
  <si>
    <t>Inception on smart city_3</t>
  </si>
  <si>
    <t>Inception on smart city_4</t>
  </si>
  <si>
    <t>never heared of smart city before</t>
  </si>
  <si>
    <t>do not know much of smart city</t>
  </si>
  <si>
    <t>somewhat aware of smart city</t>
  </si>
  <si>
    <t>very familiar with smart city</t>
  </si>
  <si>
    <t>Si/Gun</t>
  </si>
  <si>
    <t>Si</t>
  </si>
  <si>
    <t>Gun</t>
  </si>
  <si>
    <t xml:space="preserve">Metropolitan </t>
  </si>
  <si>
    <t>Legisltration</t>
  </si>
  <si>
    <t>Local government's legistration on smart city development 1: yes 0: no</t>
  </si>
  <si>
    <t>www.elis.go.kr (자치법규정보시스템)</t>
  </si>
  <si>
    <t>시군구</t>
  </si>
  <si>
    <t>Green area(%)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</si>
  <si>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</si>
  <si>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</si>
  <si>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</si>
  <si>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</si>
  <si>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</si>
  <si>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</si>
  <si>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</si>
  <si>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</si>
  <si>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</si>
  <si>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</si>
  <si>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</si>
  <si>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</si>
  <si>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</si>
  <si>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</si>
  <si>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</si>
  <si>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</si>
  <si>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</si>
  <si>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</si>
  <si>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</si>
  <si>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</si>
  <si>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</si>
  <si>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</si>
  <si>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</si>
  <si>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</si>
  <si>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</si>
  <si>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</si>
  <si>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</si>
  <si>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</si>
  <si>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</si>
  <si>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</si>
  <si>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</si>
  <si>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</si>
  <si>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</si>
  <si>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</si>
  <si>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</si>
  <si>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</si>
  <si>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</si>
  <si>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</si>
  <si>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</si>
  <si>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</si>
  <si>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</si>
  <si>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</si>
  <si>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</si>
  <si>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</si>
  <si>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</si>
  <si>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</si>
  <si>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</si>
  <si>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</si>
  <si>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</si>
  <si>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</si>
  <si>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</si>
  <si>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</si>
  <si>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</si>
  <si>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</si>
  <si>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</si>
  <si>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</si>
  <si>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</si>
  <si>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</si>
  <si>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</si>
  <si>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</si>
  <si>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</si>
  <si>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</si>
  <si>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</si>
  <si>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</si>
  <si>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</si>
  <si>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</si>
  <si>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</si>
  <si>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</si>
  <si>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</si>
  <si>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</si>
  <si>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</si>
  <si>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</si>
  <si>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</si>
  <si>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</si>
  <si>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</si>
  <si>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</si>
  <si>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</si>
  <si>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</si>
  <si>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</si>
  <si>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</si>
  <si>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</si>
  <si>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</si>
  <si>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</si>
  <si>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</si>
  <si>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</si>
  <si>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</si>
  <si>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</si>
  <si>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</si>
  <si>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</si>
  <si>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</si>
  <si>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</si>
  <si>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</si>
  <si>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양양군</t>
  </si>
  <si>
    <t>청주시</t>
  </si>
  <si>
    <t>충주시</t>
  </si>
  <si>
    <t>제천시</t>
  </si>
  <si>
    <t>보은군</t>
  </si>
  <si>
    <t>옥천군</t>
  </si>
  <si>
    <t>영동군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</si>
  <si>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</si>
  <si>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</si>
  <si>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</si>
  <si>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</si>
  <si>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</si>
  <si>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</si>
  <si>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</si>
  <si>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</si>
  <si>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</si>
  <si>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</si>
  <si>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</si>
  <si>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</si>
  <si>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</si>
  <si>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</si>
  <si>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</si>
  <si>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</si>
  <si>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</si>
  <si>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</si>
  <si>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</si>
  <si>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</si>
  <si>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</si>
  <si>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</si>
  <si>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</si>
  <si>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</si>
  <si>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</si>
  <si>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</si>
  <si>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</si>
  <si>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</si>
  <si>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</si>
  <si>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</si>
  <si>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</si>
  <si>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</si>
  <si>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</si>
  <si>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</si>
  <si>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</si>
  <si>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</si>
  <si>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</si>
  <si>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</si>
  <si>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</si>
  <si>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</si>
  <si>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</si>
  <si>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</si>
  <si>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</si>
  <si>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</si>
  <si>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</si>
  <si>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</si>
  <si>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Urbanized Area (5)</t>
  </si>
  <si>
    <t>Industrial area (%)</t>
  </si>
  <si>
    <t>Residential Area (%)</t>
  </si>
  <si>
    <t>Commercial Area (%)</t>
  </si>
  <si>
    <t>Green area per capita (m2)</t>
  </si>
  <si>
    <t>Residential area per capita (m2)</t>
  </si>
  <si>
    <t>Commercial per capita (m2)</t>
  </si>
  <si>
    <t>Industrial per capita (m2)</t>
  </si>
  <si>
    <t>Road (length, m)</t>
  </si>
  <si>
    <t>Road (area, m2)</t>
  </si>
  <si>
    <t>Electricity Power plant (m2)</t>
  </si>
  <si>
    <t>Electricity Power plant (number)</t>
  </si>
  <si>
    <t>No. of cultural facilities</t>
  </si>
  <si>
    <t>Area of cultural facilities (m2)</t>
  </si>
  <si>
    <t>% of urban area to total area of the city</t>
  </si>
  <si>
    <t>도시계획현황통계 2016</t>
  </si>
  <si>
    <t>% of residential area to total area of the city</t>
  </si>
  <si>
    <t>% commercial area to total area of the city</t>
  </si>
  <si>
    <t>% industrial area to total area of the city</t>
  </si>
  <si>
    <t>% green open sapce area to total area of the city</t>
  </si>
  <si>
    <t>Per capita area of residential use</t>
  </si>
  <si>
    <t>Per capita area of commercial use</t>
  </si>
  <si>
    <t>Per capita area of industrial use</t>
  </si>
  <si>
    <t>Per capita area of green space</t>
  </si>
  <si>
    <t>Length of road in the city</t>
  </si>
  <si>
    <t>Area of road in the city</t>
  </si>
  <si>
    <t>m</t>
  </si>
  <si>
    <t>m²</t>
  </si>
  <si>
    <r>
      <t>m</t>
    </r>
    <r>
      <rPr>
        <sz val="11"/>
        <color theme="1"/>
        <rFont val="Calibri"/>
        <family val="2"/>
      </rPr>
      <t>³</t>
    </r>
  </si>
  <si>
    <t xml:space="preserve">Number of electricity supply facility (including power plant, distribution, transmission station) </t>
  </si>
  <si>
    <t>Number of cultural facilities (theater, museum, art gallary, science museum, cultural industrial complex)</t>
  </si>
  <si>
    <t>Total area of cultural facilities</t>
  </si>
  <si>
    <t>Total area of electricity supply facility</t>
  </si>
  <si>
    <t>Research Institutes</t>
  </si>
  <si>
    <t>Number of research institute in the city</t>
  </si>
  <si>
    <t>unit</t>
  </si>
  <si>
    <t>Hospitals</t>
  </si>
  <si>
    <t>Number of general hospitals in the city</t>
  </si>
  <si>
    <t>Air quality</t>
  </si>
  <si>
    <t>Water quality</t>
  </si>
  <si>
    <t>Waste disposal quality</t>
  </si>
  <si>
    <t xml:space="preserve">Noise </t>
  </si>
  <si>
    <t>Recycling</t>
  </si>
  <si>
    <t>Energy conservation (Walking or bicycle)</t>
  </si>
  <si>
    <t>Energy conservation (public transportation)</t>
  </si>
  <si>
    <t>Energy conservation (economic speed)</t>
  </si>
  <si>
    <t>Energy conservation (buy eco-friendly goods)</t>
  </si>
  <si>
    <t>Energy conservation (efforts to use less energy)</t>
  </si>
  <si>
    <t>Much worsen (1), Somewhat worsen (2), no change (3), somewhat better (4), much better (5)</t>
  </si>
  <si>
    <t>각 시도 사회조사 통계표</t>
  </si>
  <si>
    <t>score out of 5</t>
  </si>
  <si>
    <t>Very unsatisfied (1), somewhat unsatisfied (2), nutral (3), somewhat satisfied (4), very satisfied (5)</t>
  </si>
  <si>
    <t>Not interested (0), Never (1), seldomly (2), sometimes (3), often (4), always (5)</t>
  </si>
  <si>
    <t>Sense of belonging to the city</t>
  </si>
  <si>
    <t>Willing to participate in civil initiative</t>
  </si>
  <si>
    <t>Sense of belonging numerified 100</t>
  </si>
  <si>
    <t>Never (1), not really (2), nutral (3), yes (4), very much (5)</t>
  </si>
  <si>
    <t>score out of 100</t>
  </si>
  <si>
    <t>Communication with neighbors</t>
  </si>
  <si>
    <t>Participation in volunteer</t>
  </si>
  <si>
    <t>Participation in donation</t>
  </si>
  <si>
    <t>Using administrative service</t>
  </si>
  <si>
    <t>Satisfaction with administrative service</t>
  </si>
  <si>
    <t>Source of information for administrative service (internet) 1st and 2nd</t>
  </si>
  <si>
    <t>Not at all (1), not well (2), nutural (3), well (4), very well (5)</t>
  </si>
  <si>
    <t>Percentage of people who participated in volunteering among sample</t>
  </si>
  <si>
    <t>Percentage of people who participated in donation among sample</t>
  </si>
  <si>
    <t>Percentage of people who have experience in using administrative service among sample</t>
  </si>
  <si>
    <t>Other options include (newlatter, advertising at apartment, elevator, outdoor, cable TV, national TV, news paper, community center, not answered)</t>
  </si>
  <si>
    <t>Compared to last year, Much worsen (1), Somewhat worsen (2), no change (3), somewhat better (4), much better (5)</t>
  </si>
  <si>
    <t>Perception on information security</t>
  </si>
  <si>
    <t>Not secured (1), somewhat not secured (2), nutural (3), secured (4), very secured (5)</t>
  </si>
  <si>
    <t>증평군</t>
    <phoneticPr fontId="9" type="noConversion"/>
  </si>
  <si>
    <t>진천군</t>
    <phoneticPr fontId="9" type="noConversion"/>
  </si>
  <si>
    <t>괴산군</t>
    <phoneticPr fontId="9" type="noConversion"/>
  </si>
  <si>
    <t>음성군</t>
    <phoneticPr fontId="9" type="noConversion"/>
  </si>
  <si>
    <t>단양군</t>
    <phoneticPr fontId="9" type="noConversion"/>
  </si>
  <si>
    <t>Including switch off lights, pull out plugs, put less things in fregiator, and maintain recommended indoor temperature in winter &amp; summer Not interested (0), Never (1), seldomly (2), sometimes (3), often (4), always (5)</t>
    <phoneticPr fontId="9" type="noConversion"/>
  </si>
  <si>
    <t>서울특별시</t>
    <phoneticPr fontId="9" type="noConversion"/>
  </si>
  <si>
    <t>부산광역시</t>
    <phoneticPr fontId="9" type="noConversion"/>
  </si>
  <si>
    <t>대구광역시</t>
    <phoneticPr fontId="9" type="noConversion"/>
  </si>
  <si>
    <t>인천광역시</t>
    <phoneticPr fontId="9" type="noConversion"/>
  </si>
  <si>
    <t>광주광역시</t>
    <phoneticPr fontId="9" type="noConversion"/>
  </si>
  <si>
    <t>대전광역시</t>
    <phoneticPr fontId="9" type="noConversion"/>
  </si>
  <si>
    <t>울산광역시</t>
    <phoneticPr fontId="9" type="noConversion"/>
  </si>
  <si>
    <t>세종특별자치시</t>
    <phoneticPr fontId="9" type="noConversion"/>
  </si>
  <si>
    <t>제주특별자치도</t>
    <phoneticPr fontId="9" type="noConversion"/>
  </si>
  <si>
    <t>once in a week, 2~3 times a month, once in a month, not participating but willing to do in the future, never &amp; not interested</t>
    <phoneticPr fontId="9" type="noConversion"/>
  </si>
  <si>
    <t>Gyeonggi - 2016</t>
    <phoneticPr fontId="9" type="noConversion"/>
  </si>
  <si>
    <t>강원고성군</t>
    <phoneticPr fontId="9" type="noConversion"/>
  </si>
  <si>
    <t>경남고성군</t>
    <phoneticPr fontId="9" type="noConversion"/>
  </si>
  <si>
    <t>RE</t>
    <phoneticPr fontId="9" type="noConversion"/>
  </si>
  <si>
    <t>City_Name</t>
    <phoneticPr fontId="9" type="noConversion"/>
  </si>
  <si>
    <t>RE_B</t>
    <phoneticPr fontId="9" type="noConversion"/>
  </si>
  <si>
    <t>RE_E</t>
    <phoneticPr fontId="9" type="noConversion"/>
  </si>
  <si>
    <t>SG</t>
    <phoneticPr fontId="9" type="noConversion"/>
  </si>
  <si>
    <t>CI</t>
    <phoneticPr fontId="9" type="noConversion"/>
  </si>
  <si>
    <t>ES1</t>
    <phoneticPr fontId="9" type="noConversion"/>
  </si>
  <si>
    <t>EC2</t>
    <phoneticPr fontId="9" type="noConversion"/>
  </si>
  <si>
    <t>EC3</t>
    <phoneticPr fontId="9" type="noConversion"/>
  </si>
  <si>
    <t>EC4</t>
    <phoneticPr fontId="9" type="noConversion"/>
  </si>
  <si>
    <t>EC5</t>
    <phoneticPr fontId="9" type="noConversion"/>
  </si>
  <si>
    <t>TB</t>
    <phoneticPr fontId="9" type="noConversion"/>
  </si>
  <si>
    <t>ER</t>
    <phoneticPr fontId="9" type="noConversion"/>
  </si>
  <si>
    <t>UA</t>
    <phoneticPr fontId="9" type="noConversion"/>
  </si>
  <si>
    <t>RA</t>
    <phoneticPr fontId="9" type="noConversion"/>
  </si>
  <si>
    <t>CA</t>
    <phoneticPr fontId="9" type="noConversion"/>
  </si>
  <si>
    <t>IA</t>
    <phoneticPr fontId="9" type="noConversion"/>
  </si>
  <si>
    <t>GA</t>
    <phoneticPr fontId="9" type="noConversion"/>
  </si>
  <si>
    <t>Road</t>
    <phoneticPr fontId="9" type="noConversion"/>
  </si>
  <si>
    <t>F_Culture</t>
    <phoneticPr fontId="9" type="noConversion"/>
  </si>
  <si>
    <t>F_Research</t>
    <phoneticPr fontId="9" type="noConversion"/>
  </si>
  <si>
    <t>Waste</t>
    <phoneticPr fontId="9" type="noConversion"/>
  </si>
  <si>
    <t>Elec_HPS</t>
    <phoneticPr fontId="9" type="noConversion"/>
  </si>
  <si>
    <t>ES_Ave</t>
    <phoneticPr fontId="9" type="noConversion"/>
  </si>
  <si>
    <t>Smart_City</t>
    <phoneticPr fontId="9" type="noConversion"/>
  </si>
  <si>
    <t>성남판교 (03~11)</t>
    <phoneticPr fontId="9" type="noConversion"/>
  </si>
  <si>
    <t>수원호매실(06~15)</t>
    <phoneticPr fontId="9" type="noConversion"/>
  </si>
  <si>
    <t>평택소사벌(06~15)</t>
    <phoneticPr fontId="9" type="noConversion"/>
  </si>
  <si>
    <t>인청청라(06~14)</t>
    <phoneticPr fontId="9" type="noConversion"/>
  </si>
  <si>
    <t>대전도안(03~15)</t>
    <phoneticPr fontId="9" type="noConversion"/>
  </si>
  <si>
    <t>울산혁신(07~16)</t>
    <phoneticPr fontId="9" type="noConversion"/>
  </si>
  <si>
    <t>경남혁신(07~15)</t>
    <phoneticPr fontId="9" type="noConversion"/>
  </si>
  <si>
    <t>경북혁신(07~15)</t>
    <phoneticPr fontId="9" type="noConversion"/>
  </si>
  <si>
    <t>대구혁신(06~16), 테크노폴리스(06~15)</t>
    <phoneticPr fontId="9" type="noConversion"/>
  </si>
  <si>
    <t>전북혁신(07~15)</t>
    <phoneticPr fontId="9" type="noConversion"/>
  </si>
  <si>
    <t>충북혁신(07~15)</t>
    <phoneticPr fontId="9" type="noConversion"/>
  </si>
  <si>
    <t>아산배방(04~13)</t>
    <phoneticPr fontId="9" type="noConversion"/>
  </si>
  <si>
    <t>고양삼송(06~16)</t>
    <phoneticPr fontId="9" type="noConversion"/>
  </si>
  <si>
    <t>1st_SC (U-City &amp; LH_SC service in Transport &amp; Security)</t>
    <phoneticPr fontId="9" type="noConversion"/>
  </si>
  <si>
    <t>마곡 (07~12), 은평뉴타운 (08~11), u-city(시범도시)</t>
    <phoneticPr fontId="9" type="noConversion"/>
  </si>
  <si>
    <t>U-city(시범도시, 도시계획)</t>
    <phoneticPr fontId="9" type="noConversion"/>
  </si>
  <si>
    <t>U-city(기타)</t>
    <phoneticPr fontId="9" type="noConversion"/>
  </si>
  <si>
    <t>U-city(기반조성사업)</t>
    <phoneticPr fontId="9" type="noConversion"/>
  </si>
  <si>
    <t>U-city(시범도시)</t>
  </si>
  <si>
    <t>U-city(시범도시)</t>
    <phoneticPr fontId="9" type="noConversion"/>
  </si>
  <si>
    <t>광주전남혁신(07~15), U-city(시범도시)</t>
    <phoneticPr fontId="9" type="noConversion"/>
  </si>
  <si>
    <t>전북혁신(07~15), U-city(시범도시)</t>
    <phoneticPr fontId="9" type="noConversion"/>
  </si>
  <si>
    <t>인천송도u-city(09~13), U-city(기반조성)</t>
    <phoneticPr fontId="9" type="noConversion"/>
  </si>
  <si>
    <t>U-city(기반조성)</t>
  </si>
  <si>
    <t>U-city(시범도시, 기반조성)</t>
    <phoneticPr fontId="9" type="noConversion"/>
  </si>
  <si>
    <t>유비쿼터스 도시계획</t>
  </si>
  <si>
    <t>유비쿼터스 도시계획</t>
    <phoneticPr fontId="9" type="noConversion"/>
  </si>
  <si>
    <t>화성향남1(02~08), 화성동탄신단(09~14), 화성향남2(06~16), U-city(시범도시), 유비쿼터스 도시계획</t>
    <phoneticPr fontId="9" type="noConversion"/>
  </si>
  <si>
    <t>시흥목감(07~15), 유비쿼터스 도시계획</t>
    <phoneticPr fontId="9" type="noConversion"/>
  </si>
  <si>
    <t>남양주별내(05~16), U-city(시범도시), 유비쿼터스 도시계획</t>
    <phoneticPr fontId="9" type="noConversion"/>
  </si>
  <si>
    <t>의정부민락2(06~16), U-city(기반조성), 유비쿼터스 도시계획</t>
    <phoneticPr fontId="9" type="noConversion"/>
  </si>
  <si>
    <t>김포한강(06~16), 유비쿼터스 도시계획</t>
    <phoneticPr fontId="9" type="noConversion"/>
  </si>
  <si>
    <t>광교신도시(06~11), 유비쿼터스 도시계획</t>
    <phoneticPr fontId="9" type="noConversion"/>
  </si>
  <si>
    <t>U-city(시범도시), 유비쿼터스 도시계획</t>
    <phoneticPr fontId="9" type="noConversion"/>
  </si>
  <si>
    <t>강원혁신(07~15), 기업도시(07~12), 유비쿼터스 도시계획</t>
    <phoneticPr fontId="9" type="noConversion"/>
  </si>
  <si>
    <t>SC_Ordinance</t>
    <phoneticPr fontId="9" type="noConversion"/>
  </si>
  <si>
    <t>2nd_SC (Multiple SC service)</t>
    <phoneticPr fontId="9" type="noConversion"/>
  </si>
  <si>
    <t>마곡2(07~18, SH)</t>
    <phoneticPr fontId="9" type="noConversion"/>
  </si>
  <si>
    <t>용인흥덕(04-10)</t>
    <phoneticPr fontId="9" type="noConversion"/>
  </si>
  <si>
    <t>화성동탄1(01-08)</t>
    <phoneticPr fontId="9" type="noConversion"/>
  </si>
  <si>
    <t>파주운정1,2(03-14)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</si>
</sst>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 * #,##0.00_ ;_ * \-#,##0.00_ ;_ * &quot;-&quot;??_ ;_ @_ "/>
    <numFmt numFmtId="177" formatCode="_ * #,##0_ ;_ * \-#,##0_ ;_ * &quot;-&quot;??_ ;_ @_ "/>
    <numFmt numFmtId="178" formatCode="#,##0.0"/>
    <numFmt numFmtId="179" formatCode="##0.00"/>
    <numFmt numFmtId="180" formatCode="#,###"/>
    <numFmt numFmtId="181" formatCode="0.00_);[Red]\(0.00\)"/>
    <numFmt numFmtId="182" formatCode="0_);[Red]\(0\)"/>
    <numFmt numFmtId="183" formatCode="0.000_);[Red]\(0.000\)"/>
    <numFmt numFmtId="184" formatCode="0.000%"/>
  </numFmts>
  <fonts count="23"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name val="Dotum"/>
      <family val="2"/>
      <charset val="129"/>
    </font>
    <font>
      <sz val="11"/>
      <name val="맑은 고딕"/>
      <family val="3"/>
      <charset val="129"/>
      <scheme val="minor"/>
    </font>
    <font>
      <sz val="11"/>
      <name val="Malgun Gothic"/>
      <family val="2"/>
      <charset val="129"/>
    </font>
    <font>
      <sz val="11"/>
      <name val="Malgun Gothic"/>
      <family val="2"/>
    </font>
    <font>
      <sz val="11"/>
      <color rgb="FF000000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0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828282"/>
      </right>
      <top/>
      <bottom style="dotted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176" fontId="2" fillId="0" borderId="0" applyFont="0" applyFill="0" applyBorder="0" applyAlignment="0" applyProtection="0"/>
    <xf numFmtId="0" fontId="7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177" fontId="3" fillId="0" borderId="1" xfId="2" applyNumberFormat="1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/>
    <xf numFmtId="177" fontId="0" fillId="0" borderId="0" xfId="2" applyNumberFormat="1" applyFont="1"/>
    <xf numFmtId="0" fontId="0" fillId="0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vertical="center"/>
    </xf>
    <xf numFmtId="0" fontId="4" fillId="4" borderId="3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8" fillId="0" borderId="0" xfId="0" applyFon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4" fillId="5" borderId="0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vertical="center" wrapText="1"/>
    </xf>
    <xf numFmtId="0" fontId="4" fillId="4" borderId="2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177" fontId="3" fillId="0" borderId="1" xfId="2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wrapText="1"/>
    </xf>
    <xf numFmtId="0" fontId="10" fillId="7" borderId="4" xfId="0" applyFont="1" applyFill="1" applyBorder="1" applyAlignment="1">
      <alignment horizontal="center" vertical="center" wrapText="1"/>
    </xf>
    <xf numFmtId="177" fontId="3" fillId="0" borderId="1" xfId="2" applyNumberFormat="1" applyFont="1" applyFill="1" applyBorder="1" applyAlignment="1">
      <alignment wrapText="1"/>
    </xf>
    <xf numFmtId="177" fontId="3" fillId="0" borderId="1" xfId="2" applyNumberFormat="1" applyFont="1" applyFill="1" applyBorder="1" applyAlignment="1">
      <alignment horizontal="right" wrapText="1"/>
    </xf>
    <xf numFmtId="177" fontId="11" fillId="0" borderId="1" xfId="2" applyNumberFormat="1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3" fontId="3" fillId="0" borderId="1" xfId="1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178" fontId="3" fillId="0" borderId="1" xfId="1" applyNumberFormat="1" applyFont="1" applyFill="1" applyBorder="1" applyAlignment="1">
      <alignment horizontal="right"/>
    </xf>
    <xf numFmtId="178" fontId="3" fillId="0" borderId="1" xfId="0" applyNumberFormat="1" applyFont="1" applyFill="1" applyBorder="1" applyAlignment="1">
      <alignment horizontal="right"/>
    </xf>
    <xf numFmtId="4" fontId="3" fillId="0" borderId="1" xfId="1" applyNumberFormat="1" applyFont="1" applyFill="1" applyBorder="1" applyAlignment="1">
      <alignment horizontal="right"/>
    </xf>
    <xf numFmtId="3" fontId="13" fillId="0" borderId="1" xfId="0" applyNumberFormat="1" applyFont="1" applyFill="1" applyBorder="1"/>
    <xf numFmtId="177" fontId="3" fillId="0" borderId="1" xfId="2" applyNumberFormat="1" applyFont="1" applyFill="1" applyBorder="1"/>
    <xf numFmtId="179" fontId="12" fillId="0" borderId="1" xfId="3" applyNumberFormat="1" applyFont="1" applyFill="1" applyBorder="1" applyAlignment="1" applyProtection="1">
      <alignment horizontal="right" vertical="center"/>
      <protection locked="0"/>
    </xf>
    <xf numFmtId="177" fontId="14" fillId="0" borderId="1" xfId="2" applyNumberFormat="1" applyFont="1" applyFill="1" applyBorder="1"/>
    <xf numFmtId="180" fontId="12" fillId="0" borderId="1" xfId="3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>
      <alignment horizontal="left"/>
    </xf>
    <xf numFmtId="0" fontId="0" fillId="0" borderId="0" xfId="0" applyNumberFormat="1" applyFont="1"/>
    <xf numFmtId="0" fontId="10" fillId="5" borderId="4" xfId="0" applyNumberFormat="1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wrapText="1"/>
    </xf>
    <xf numFmtId="177" fontId="4" fillId="8" borderId="4" xfId="2" applyNumberFormat="1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wrapText="1"/>
    </xf>
    <xf numFmtId="0" fontId="10" fillId="9" borderId="4" xfId="0" applyFont="1" applyFill="1" applyBorder="1" applyAlignment="1">
      <alignment horizontal="center" vertical="center" wrapText="1"/>
    </xf>
    <xf numFmtId="3" fontId="16" fillId="0" borderId="5" xfId="0" applyNumberFormat="1" applyFont="1" applyBorder="1" applyAlignment="1" applyProtection="1">
      <alignment vertical="center"/>
      <protection locked="0"/>
    </xf>
    <xf numFmtId="177" fontId="17" fillId="0" borderId="1" xfId="2" applyNumberFormat="1" applyFont="1" applyFill="1" applyBorder="1" applyAlignment="1">
      <alignment wrapText="1"/>
    </xf>
    <xf numFmtId="181" fontId="3" fillId="0" borderId="1" xfId="1" applyNumberFormat="1" applyFont="1" applyFill="1" applyBorder="1" applyAlignment="1">
      <alignment horizontal="right"/>
    </xf>
    <xf numFmtId="182" fontId="3" fillId="0" borderId="1" xfId="1" applyNumberFormat="1" applyFont="1" applyFill="1" applyBorder="1" applyAlignment="1">
      <alignment horizontal="right"/>
    </xf>
    <xf numFmtId="181" fontId="3" fillId="0" borderId="1" xfId="0" applyNumberFormat="1" applyFont="1" applyFill="1" applyBorder="1"/>
    <xf numFmtId="181" fontId="3" fillId="0" borderId="1" xfId="0" applyNumberFormat="1" applyFont="1" applyFill="1" applyBorder="1" applyAlignment="1">
      <alignment horizontal="right"/>
    </xf>
    <xf numFmtId="181" fontId="0" fillId="0" borderId="0" xfId="0" applyNumberFormat="1" applyFont="1"/>
    <xf numFmtId="182" fontId="3" fillId="0" borderId="1" xfId="0" applyNumberFormat="1" applyFont="1" applyFill="1" applyBorder="1"/>
    <xf numFmtId="181" fontId="11" fillId="0" borderId="1" xfId="2" applyNumberFormat="1" applyFont="1" applyFill="1" applyBorder="1" applyAlignment="1">
      <alignment horizontal="right" vertical="center" wrapText="1"/>
    </xf>
    <xf numFmtId="182" fontId="3" fillId="0" borderId="1" xfId="4" applyNumberFormat="1" applyFont="1" applyFill="1" applyBorder="1" applyAlignment="1">
      <alignment horizontal="right"/>
    </xf>
    <xf numFmtId="183" fontId="3" fillId="0" borderId="1" xfId="4" applyNumberFormat="1" applyFont="1" applyFill="1" applyBorder="1" applyAlignment="1">
      <alignment horizontal="right"/>
    </xf>
    <xf numFmtId="0" fontId="10" fillId="5" borderId="2" xfId="0" applyNumberFormat="1" applyFont="1" applyFill="1" applyBorder="1" applyAlignment="1">
      <alignment horizontal="center" vertical="center" wrapText="1"/>
    </xf>
    <xf numFmtId="181" fontId="3" fillId="10" borderId="1" xfId="1" applyNumberFormat="1" applyFont="1" applyFill="1" applyBorder="1" applyAlignment="1">
      <alignment horizontal="right"/>
    </xf>
    <xf numFmtId="10" fontId="3" fillId="0" borderId="1" xfId="4" applyNumberFormat="1" applyFont="1" applyFill="1" applyBorder="1" applyAlignment="1">
      <alignment horizontal="right"/>
    </xf>
    <xf numFmtId="184" fontId="3" fillId="0" borderId="1" xfId="4" applyNumberFormat="1" applyFont="1" applyFill="1" applyBorder="1" applyAlignment="1">
      <alignment horizontal="right"/>
    </xf>
    <xf numFmtId="0" fontId="4" fillId="10" borderId="4" xfId="0" applyFont="1" applyFill="1" applyBorder="1" applyAlignment="1">
      <alignment horizontal="center" wrapText="1"/>
    </xf>
    <xf numFmtId="0" fontId="22" fillId="0" borderId="1" xfId="0" applyFont="1" applyBorder="1"/>
    <xf numFmtId="0" fontId="3" fillId="0" borderId="2" xfId="0" applyFont="1" applyFill="1" applyBorder="1" applyAlignment="1">
      <alignment horizontal="left" vertical="center"/>
    </xf>
    <xf numFmtId="0" fontId="3" fillId="0" borderId="1" xfId="2" applyNumberFormat="1" applyFont="1" applyFill="1" applyBorder="1" applyAlignment="1">
      <alignment horizontal="right"/>
    </xf>
    <xf numFmtId="0" fontId="3" fillId="0" borderId="6" xfId="0" applyFont="1" applyFill="1" applyBorder="1"/>
    <xf numFmtId="0" fontId="0" fillId="0" borderId="1" xfId="0" applyFont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5">
    <cellStyle name="백분율" xfId="4" builtinId="5"/>
    <cellStyle name="쉼표" xfId="2" builtinId="3"/>
    <cellStyle name="표준" xfId="0" builtinId="0"/>
    <cellStyle name="표준 2" xfId="3" xr:uid="{00000000-0005-0000-0000-000004000000}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3"/>
  <sheetViews>
    <sheetView tabSelected="1" zoomScale="106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10" sqref="G10"/>
    </sheetView>
  </sheetViews>
  <sheetFormatPr baseColWidth="10" defaultColWidth="9.1640625" defaultRowHeight="17"/>
  <cols>
    <col min="1" max="1" width="10.6640625" style="5" bestFit="1" customWidth="1"/>
    <col min="2" max="3" width="13.1640625" style="34" customWidth="1"/>
    <col min="4" max="4" width="18" style="5" bestFit="1" customWidth="1"/>
    <col min="5" max="6" width="11.83203125" style="5" customWidth="1"/>
    <col min="7" max="7" width="29.33203125" style="5" customWidth="1"/>
    <col min="8" max="8" width="27.1640625" style="5" customWidth="1"/>
    <col min="9" max="9" width="15" style="5" customWidth="1"/>
    <col min="10" max="12" width="12.33203125" style="5" customWidth="1"/>
    <col min="13" max="13" width="9.33203125" style="5" bestFit="1" customWidth="1"/>
    <col min="14" max="15" width="15" style="54" customWidth="1"/>
    <col min="16" max="21" width="15.5" style="5" customWidth="1"/>
    <col min="22" max="23" width="15" style="5" customWidth="1"/>
    <col min="24" max="24" width="18" style="5" customWidth="1"/>
    <col min="25" max="25" width="18" style="6" customWidth="1"/>
    <col min="26" max="26" width="18" style="5" customWidth="1"/>
    <col min="27" max="27" width="15.33203125" style="5" customWidth="1"/>
    <col min="28" max="28" width="14.6640625" style="5" bestFit="1" customWidth="1"/>
    <col min="29" max="33" width="18" style="5" customWidth="1"/>
    <col min="34" max="38" width="15.5" style="5" customWidth="1"/>
    <col min="39" max="16384" width="9.1640625" style="5"/>
  </cols>
  <sheetData>
    <row r="1" spans="1:38" s="32" customFormat="1" ht="36">
      <c r="A1" s="35" t="s">
        <v>32</v>
      </c>
      <c r="B1" s="35" t="s">
        <v>186</v>
      </c>
      <c r="C1" s="35" t="s">
        <v>258</v>
      </c>
      <c r="D1" s="36" t="s">
        <v>497</v>
      </c>
      <c r="E1" s="36" t="s">
        <v>251</v>
      </c>
      <c r="F1" s="75" t="s">
        <v>520</v>
      </c>
      <c r="G1" s="75" t="s">
        <v>534</v>
      </c>
      <c r="H1" s="75" t="s">
        <v>557</v>
      </c>
      <c r="I1" s="37" t="s">
        <v>556</v>
      </c>
      <c r="J1" s="31" t="s">
        <v>496</v>
      </c>
      <c r="K1" s="31" t="s">
        <v>498</v>
      </c>
      <c r="L1" s="31" t="s">
        <v>499</v>
      </c>
      <c r="M1" s="31" t="s">
        <v>500</v>
      </c>
      <c r="N1" s="55" t="s">
        <v>501</v>
      </c>
      <c r="O1" s="71" t="s">
        <v>519</v>
      </c>
      <c r="P1" s="20" t="s">
        <v>502</v>
      </c>
      <c r="Q1" s="20" t="s">
        <v>503</v>
      </c>
      <c r="R1" s="20" t="s">
        <v>504</v>
      </c>
      <c r="S1" s="20" t="s">
        <v>505</v>
      </c>
      <c r="T1" s="20" t="s">
        <v>506</v>
      </c>
      <c r="U1" s="20" t="s">
        <v>518</v>
      </c>
      <c r="V1" s="59" t="s">
        <v>507</v>
      </c>
      <c r="W1" s="59" t="s">
        <v>508</v>
      </c>
      <c r="X1" s="56" t="s">
        <v>195</v>
      </c>
      <c r="Y1" s="57" t="s">
        <v>196</v>
      </c>
      <c r="Z1" s="56" t="s">
        <v>197</v>
      </c>
      <c r="AA1" s="56" t="s">
        <v>217</v>
      </c>
      <c r="AB1" s="58" t="s">
        <v>218</v>
      </c>
      <c r="AC1" s="56" t="s">
        <v>509</v>
      </c>
      <c r="AD1" s="56" t="s">
        <v>510</v>
      </c>
      <c r="AE1" s="56" t="s">
        <v>511</v>
      </c>
      <c r="AF1" s="56" t="s">
        <v>512</v>
      </c>
      <c r="AG1" s="56" t="s">
        <v>513</v>
      </c>
      <c r="AH1" s="58" t="s">
        <v>514</v>
      </c>
      <c r="AI1" s="58" t="s">
        <v>515</v>
      </c>
      <c r="AJ1" s="58" t="s">
        <v>516</v>
      </c>
      <c r="AK1" s="58" t="s">
        <v>441</v>
      </c>
      <c r="AL1" s="58" t="s">
        <v>517</v>
      </c>
    </row>
    <row r="2" spans="1:38">
      <c r="A2" s="3">
        <v>11000</v>
      </c>
      <c r="B2" s="41" t="s">
        <v>33</v>
      </c>
      <c r="C2" s="52" t="s">
        <v>483</v>
      </c>
      <c r="D2" s="41" t="s">
        <v>33</v>
      </c>
      <c r="E2" s="42" t="s">
        <v>254</v>
      </c>
      <c r="F2" s="42">
        <v>2</v>
      </c>
      <c r="G2" s="42" t="s">
        <v>535</v>
      </c>
      <c r="H2" s="42" t="s">
        <v>558</v>
      </c>
      <c r="I2" s="78">
        <v>2009</v>
      </c>
      <c r="J2" s="63">
        <v>512676</v>
      </c>
      <c r="K2" s="74">
        <v>6.0763382527367828E-5</v>
      </c>
      <c r="L2" s="74">
        <v>2.5000424811905984E-5</v>
      </c>
      <c r="M2" s="67">
        <v>6</v>
      </c>
      <c r="N2" s="69">
        <v>37</v>
      </c>
      <c r="O2" s="70">
        <f>AVERAGE(P2:T2)</f>
        <v>3.5397499999999993</v>
      </c>
      <c r="P2" s="64">
        <v>4.1249999999999991</v>
      </c>
      <c r="Q2" s="64">
        <v>4.3250000000000002</v>
      </c>
      <c r="R2" s="64">
        <v>3.6612499999999999</v>
      </c>
      <c r="S2" s="64">
        <v>3.0387500000000003</v>
      </c>
      <c r="T2" s="64">
        <v>2.5487500000000001</v>
      </c>
      <c r="U2" s="67">
        <v>44563008</v>
      </c>
      <c r="V2" s="73">
        <v>5.361745824678758E-5</v>
      </c>
      <c r="W2" s="1">
        <v>4</v>
      </c>
      <c r="X2" s="44">
        <v>4189839</v>
      </c>
      <c r="Y2" s="1">
        <v>820156</v>
      </c>
      <c r="Z2" s="45">
        <v>84.7</v>
      </c>
      <c r="AA2" s="39">
        <v>344426006</v>
      </c>
      <c r="AB2" s="1">
        <v>3083007</v>
      </c>
      <c r="AC2" s="46">
        <v>100</v>
      </c>
      <c r="AD2" s="46">
        <v>52.183042968818285</v>
      </c>
      <c r="AE2" s="46">
        <v>4.3152981567610116</v>
      </c>
      <c r="AF2" s="50">
        <v>3.6868678373606087</v>
      </c>
      <c r="AG2" s="50">
        <v>39.814791037060097</v>
      </c>
      <c r="AH2" s="43">
        <v>88300681</v>
      </c>
      <c r="AI2" s="43">
        <v>96</v>
      </c>
      <c r="AJ2" s="43">
        <v>22</v>
      </c>
      <c r="AK2" s="43">
        <v>21</v>
      </c>
      <c r="AL2" s="47">
        <v>0.97</v>
      </c>
    </row>
    <row r="3" spans="1:38" ht="15.75" customHeight="1">
      <c r="A3" s="3">
        <v>26000</v>
      </c>
      <c r="B3" s="41" t="s">
        <v>34</v>
      </c>
      <c r="C3" s="52" t="s">
        <v>484</v>
      </c>
      <c r="D3" s="41" t="s">
        <v>34</v>
      </c>
      <c r="E3" s="42" t="s">
        <v>254</v>
      </c>
      <c r="F3" s="42">
        <v>1</v>
      </c>
      <c r="G3" s="42" t="s">
        <v>536</v>
      </c>
      <c r="H3" s="42"/>
      <c r="I3" s="78">
        <v>2018</v>
      </c>
      <c r="J3" s="63">
        <v>190993</v>
      </c>
      <c r="K3" s="74">
        <v>4.536397611761134E-5</v>
      </c>
      <c r="L3" s="74">
        <v>3.6508726638803019E-5</v>
      </c>
      <c r="M3" s="67">
        <v>1</v>
      </c>
      <c r="N3" s="69">
        <v>1</v>
      </c>
      <c r="O3" s="70">
        <f t="shared" ref="O3:O66" si="0">AVERAGE(P3:T3)</f>
        <v>3.5619999999999998</v>
      </c>
      <c r="P3" s="62">
        <v>3.9725000000000001</v>
      </c>
      <c r="Q3" s="62">
        <v>4.2037499999999994</v>
      </c>
      <c r="R3" s="62">
        <v>3.6487499999999997</v>
      </c>
      <c r="S3" s="62">
        <v>3.1962500000000005</v>
      </c>
      <c r="T3" s="62">
        <v>2.7887499999999998</v>
      </c>
      <c r="U3" s="67">
        <v>13232851</v>
      </c>
      <c r="V3" s="73">
        <v>0</v>
      </c>
      <c r="W3" s="1">
        <v>2</v>
      </c>
      <c r="X3" s="44">
        <v>1451270</v>
      </c>
      <c r="Y3" s="33">
        <v>283554</v>
      </c>
      <c r="Z3" s="45">
        <v>60.1</v>
      </c>
      <c r="AA3" s="68">
        <v>81263509</v>
      </c>
      <c r="AB3" s="49">
        <v>1295316</v>
      </c>
      <c r="AC3" s="46">
        <v>88.3</v>
      </c>
      <c r="AD3" s="46">
        <v>15.295122731085087</v>
      </c>
      <c r="AE3" s="46">
        <v>2.6802890547166722</v>
      </c>
      <c r="AF3" s="50">
        <v>6.801896759858403</v>
      </c>
      <c r="AG3" s="50">
        <v>58.123130173097771</v>
      </c>
      <c r="AH3" s="43">
        <v>58454922</v>
      </c>
      <c r="AI3" s="43">
        <v>34</v>
      </c>
      <c r="AJ3" s="43">
        <v>8</v>
      </c>
      <c r="AK3" s="43">
        <v>12</v>
      </c>
      <c r="AL3" s="47">
        <v>0.96</v>
      </c>
    </row>
    <row r="4" spans="1:38">
      <c r="A4" s="3">
        <v>27000</v>
      </c>
      <c r="B4" s="41" t="s">
        <v>35</v>
      </c>
      <c r="C4" s="52" t="s">
        <v>485</v>
      </c>
      <c r="D4" s="41" t="s">
        <v>35</v>
      </c>
      <c r="E4" s="42" t="s">
        <v>254</v>
      </c>
      <c r="F4" s="42">
        <v>1</v>
      </c>
      <c r="G4" s="42" t="s">
        <v>529</v>
      </c>
      <c r="H4" s="42"/>
      <c r="I4" s="78">
        <v>2018</v>
      </c>
      <c r="J4" s="63">
        <v>2741871</v>
      </c>
      <c r="K4" s="74">
        <v>1.528350909368791E-4</v>
      </c>
      <c r="L4" s="74">
        <v>1.0390491639895246E-4</v>
      </c>
      <c r="M4" s="67">
        <v>2</v>
      </c>
      <c r="N4" s="69">
        <v>0</v>
      </c>
      <c r="O4" s="70">
        <f t="shared" si="0"/>
        <v>3.4903333333333331</v>
      </c>
      <c r="P4" s="62">
        <v>3.7133333333333329</v>
      </c>
      <c r="Q4" s="62">
        <v>4.1549999999999994</v>
      </c>
      <c r="R4" s="62">
        <v>3.8966666666666669</v>
      </c>
      <c r="S4" s="62">
        <v>3.0100000000000002</v>
      </c>
      <c r="T4" s="62">
        <v>2.6766666666666663</v>
      </c>
      <c r="U4" s="67">
        <v>9354063</v>
      </c>
      <c r="V4" s="73">
        <v>5.0772844594281332E-3</v>
      </c>
      <c r="W4" s="1">
        <v>3</v>
      </c>
      <c r="X4" s="44">
        <v>994220</v>
      </c>
      <c r="Y4" s="51">
        <v>205319</v>
      </c>
      <c r="Z4" s="45">
        <v>57.1</v>
      </c>
      <c r="AA4" s="40">
        <v>49757726</v>
      </c>
      <c r="AB4" s="49">
        <v>1130811</v>
      </c>
      <c r="AC4" s="46">
        <v>64</v>
      </c>
      <c r="AD4" s="46">
        <v>15.181864609343702</v>
      </c>
      <c r="AE4" s="46">
        <v>2.292741375518931</v>
      </c>
      <c r="AF4" s="50">
        <v>5.1181292406682077</v>
      </c>
      <c r="AG4" s="50">
        <v>77.407264774469169</v>
      </c>
      <c r="AH4" s="43">
        <v>58617293</v>
      </c>
      <c r="AI4" s="43">
        <v>11</v>
      </c>
      <c r="AJ4" s="43">
        <v>6</v>
      </c>
      <c r="AK4" s="43">
        <v>7</v>
      </c>
      <c r="AL4" s="47">
        <v>1.19</v>
      </c>
    </row>
    <row r="5" spans="1:38">
      <c r="A5" s="3">
        <v>28000</v>
      </c>
      <c r="B5" s="41" t="s">
        <v>36</v>
      </c>
      <c r="C5" s="52" t="s">
        <v>486</v>
      </c>
      <c r="D5" s="41" t="s">
        <v>36</v>
      </c>
      <c r="E5" s="42" t="s">
        <v>254</v>
      </c>
      <c r="F5" s="42">
        <v>2</v>
      </c>
      <c r="G5" s="42" t="s">
        <v>543</v>
      </c>
      <c r="H5" s="42" t="s">
        <v>524</v>
      </c>
      <c r="I5" s="78">
        <v>2014</v>
      </c>
      <c r="J5" s="63">
        <v>2150917</v>
      </c>
      <c r="K5" s="74">
        <v>3.5586284029384106E-5</v>
      </c>
      <c r="L5" s="74">
        <v>1.4501945194248721E-5</v>
      </c>
      <c r="M5" s="67">
        <v>9</v>
      </c>
      <c r="N5" s="69">
        <v>12</v>
      </c>
      <c r="O5" s="70">
        <f t="shared" si="0"/>
        <v>3.4899999999999998</v>
      </c>
      <c r="P5" s="62">
        <v>3.868749999999999</v>
      </c>
      <c r="Q5" s="62">
        <v>4.2762500000000001</v>
      </c>
      <c r="R5" s="62">
        <v>3.6774999999999998</v>
      </c>
      <c r="S5" s="62">
        <v>3.07125</v>
      </c>
      <c r="T5" s="62">
        <v>2.5562499999999999</v>
      </c>
      <c r="U5" s="67">
        <v>10864656</v>
      </c>
      <c r="V5" s="73">
        <v>3.6305956635329113E-3</v>
      </c>
      <c r="W5" s="1">
        <v>4</v>
      </c>
      <c r="X5" s="44">
        <v>1171399</v>
      </c>
      <c r="Y5" s="44">
        <v>191566</v>
      </c>
      <c r="Z5" s="45">
        <v>67</v>
      </c>
      <c r="AA5" s="40">
        <v>80859230</v>
      </c>
      <c r="AB5" s="49">
        <v>1437373</v>
      </c>
      <c r="AC5" s="46">
        <v>47.4</v>
      </c>
      <c r="AD5" s="46">
        <v>20.396705121182414</v>
      </c>
      <c r="AE5" s="46">
        <v>4.0328375211950567</v>
      </c>
      <c r="AF5" s="50">
        <v>11.06036295071263</v>
      </c>
      <c r="AG5" s="50">
        <v>49.73375127697097</v>
      </c>
      <c r="AH5" s="43">
        <v>68495661</v>
      </c>
      <c r="AI5" s="43">
        <v>58</v>
      </c>
      <c r="AJ5" s="43">
        <v>8</v>
      </c>
      <c r="AK5" s="43">
        <v>8</v>
      </c>
      <c r="AL5" s="47">
        <v>0.81</v>
      </c>
    </row>
    <row r="6" spans="1:38">
      <c r="A6" s="3">
        <v>29000</v>
      </c>
      <c r="B6" s="41" t="s">
        <v>37</v>
      </c>
      <c r="C6" s="52" t="s">
        <v>487</v>
      </c>
      <c r="D6" s="41" t="s">
        <v>37</v>
      </c>
      <c r="E6" s="42" t="s">
        <v>254</v>
      </c>
      <c r="F6" s="42">
        <v>1</v>
      </c>
      <c r="G6" s="79" t="s">
        <v>538</v>
      </c>
      <c r="H6" s="42"/>
      <c r="I6" s="1">
        <v>0</v>
      </c>
      <c r="J6" s="63">
        <v>907635</v>
      </c>
      <c r="K6" s="74">
        <v>8.1919448690555622E-4</v>
      </c>
      <c r="L6" s="74">
        <v>4.4097727219779745E-4</v>
      </c>
      <c r="M6" s="67">
        <v>0</v>
      </c>
      <c r="N6" s="69">
        <v>7</v>
      </c>
      <c r="O6" s="70">
        <f t="shared" si="0"/>
        <v>3.4402499999999998</v>
      </c>
      <c r="P6" s="62">
        <v>3.5787499999999999</v>
      </c>
      <c r="Q6" s="62">
        <v>3.5787499999999999</v>
      </c>
      <c r="R6" s="62">
        <v>3.5975000000000001</v>
      </c>
      <c r="S6" s="62">
        <v>3.6799999999999997</v>
      </c>
      <c r="T6" s="62">
        <v>2.7662500000000003</v>
      </c>
      <c r="U6" s="67">
        <v>5436702</v>
      </c>
      <c r="V6" s="73">
        <v>1.3795706190680315E-3</v>
      </c>
      <c r="W6" s="1">
        <v>3</v>
      </c>
      <c r="X6" s="44">
        <v>586464</v>
      </c>
      <c r="Y6" s="48">
        <v>116046</v>
      </c>
      <c r="Z6" s="45">
        <v>51.5</v>
      </c>
      <c r="AA6" s="40">
        <v>32516321</v>
      </c>
      <c r="AB6" s="49">
        <v>633375</v>
      </c>
      <c r="AC6" s="46">
        <v>100</v>
      </c>
      <c r="AD6" s="46">
        <v>17.728965852148185</v>
      </c>
      <c r="AE6" s="46">
        <v>1.9075383894801512</v>
      </c>
      <c r="AF6" s="50">
        <v>5.333106152377991</v>
      </c>
      <c r="AG6" s="50">
        <v>75.030389605993676</v>
      </c>
      <c r="AH6" s="43">
        <v>34471020</v>
      </c>
      <c r="AI6" s="43">
        <v>19</v>
      </c>
      <c r="AJ6" s="43">
        <v>0</v>
      </c>
      <c r="AK6" s="43">
        <v>3</v>
      </c>
      <c r="AL6" s="47">
        <v>0.85</v>
      </c>
    </row>
    <row r="7" spans="1:38">
      <c r="A7" s="3">
        <v>30000</v>
      </c>
      <c r="B7" s="41" t="s">
        <v>38</v>
      </c>
      <c r="C7" s="52" t="s">
        <v>488</v>
      </c>
      <c r="D7" s="41" t="s">
        <v>38</v>
      </c>
      <c r="E7" s="42" t="s">
        <v>254</v>
      </c>
      <c r="F7" s="42">
        <v>2</v>
      </c>
      <c r="G7" s="80"/>
      <c r="H7" s="42" t="s">
        <v>525</v>
      </c>
      <c r="I7" s="78">
        <v>2014</v>
      </c>
      <c r="J7" s="63">
        <v>1639284</v>
      </c>
      <c r="K7" s="74">
        <v>1.7327569028703117E-4</v>
      </c>
      <c r="L7" s="74">
        <v>1.6178505040099581E-4</v>
      </c>
      <c r="M7" s="67">
        <v>3</v>
      </c>
      <c r="N7" s="69">
        <v>1</v>
      </c>
      <c r="O7" s="70">
        <f t="shared" si="0"/>
        <v>3.3607500000000003</v>
      </c>
      <c r="P7" s="62">
        <v>3.5912500000000005</v>
      </c>
      <c r="Q7" s="62">
        <v>4.1487499999999997</v>
      </c>
      <c r="R7" s="62">
        <v>3.3887500000000004</v>
      </c>
      <c r="S7" s="62">
        <v>2.8875000000000002</v>
      </c>
      <c r="T7" s="62">
        <v>2.7875000000000001</v>
      </c>
      <c r="U7" s="67">
        <v>6798047</v>
      </c>
      <c r="V7" s="73">
        <v>6.5792758401100734E-3</v>
      </c>
      <c r="W7" s="1">
        <v>2</v>
      </c>
      <c r="X7" s="44">
        <v>606137</v>
      </c>
      <c r="Y7" s="48">
        <v>113228</v>
      </c>
      <c r="Z7" s="45">
        <v>55</v>
      </c>
      <c r="AA7" s="40">
        <v>35944729</v>
      </c>
      <c r="AB7" s="49">
        <v>648084</v>
      </c>
      <c r="AC7" s="46">
        <v>100</v>
      </c>
      <c r="AD7" s="46">
        <v>14.439075395594681</v>
      </c>
      <c r="AE7" s="46">
        <v>1.7760728373694787</v>
      </c>
      <c r="AF7" s="50">
        <v>2.8706258876680879</v>
      </c>
      <c r="AG7" s="50">
        <v>80.914225879367748</v>
      </c>
      <c r="AH7" s="43">
        <v>36533427</v>
      </c>
      <c r="AI7" s="43">
        <v>15</v>
      </c>
      <c r="AJ7" s="43">
        <v>3</v>
      </c>
      <c r="AK7" s="43">
        <v>5</v>
      </c>
      <c r="AL7" s="47">
        <v>1.08</v>
      </c>
    </row>
    <row r="8" spans="1:38">
      <c r="A8" s="3">
        <v>31000</v>
      </c>
      <c r="B8" s="41" t="s">
        <v>39</v>
      </c>
      <c r="C8" s="52" t="s">
        <v>489</v>
      </c>
      <c r="D8" s="41" t="s">
        <v>39</v>
      </c>
      <c r="E8" s="42" t="s">
        <v>254</v>
      </c>
      <c r="F8" s="42">
        <v>1</v>
      </c>
      <c r="G8" s="79" t="s">
        <v>526</v>
      </c>
      <c r="H8" s="42"/>
      <c r="I8" s="1">
        <v>0</v>
      </c>
      <c r="J8" s="63">
        <v>4244012</v>
      </c>
      <c r="K8" s="74">
        <v>1.549962443217722E-4</v>
      </c>
      <c r="L8" s="74">
        <v>4.4105069781890842E-5</v>
      </c>
      <c r="M8" s="67">
        <v>1</v>
      </c>
      <c r="N8" s="69">
        <v>6</v>
      </c>
      <c r="O8" s="70">
        <f t="shared" si="0"/>
        <v>3.5589999999999997</v>
      </c>
      <c r="P8" s="62">
        <v>3.5975000000000001</v>
      </c>
      <c r="Q8" s="62">
        <v>4.2262499999999994</v>
      </c>
      <c r="R8" s="62">
        <v>3.7062499999999998</v>
      </c>
      <c r="S8" s="62">
        <v>3.3299999999999996</v>
      </c>
      <c r="T8" s="62">
        <v>2.9349999999999996</v>
      </c>
      <c r="U8" s="67">
        <v>5781385</v>
      </c>
      <c r="V8" s="73">
        <v>0</v>
      </c>
      <c r="W8" s="1">
        <v>3</v>
      </c>
      <c r="X8" s="44">
        <v>455352</v>
      </c>
      <c r="Y8" s="48">
        <v>82948</v>
      </c>
      <c r="Z8" s="45">
        <v>72.2</v>
      </c>
      <c r="AA8" s="40">
        <v>72197266</v>
      </c>
      <c r="AB8" s="49">
        <v>538720</v>
      </c>
      <c r="AC8" s="46">
        <v>52.2</v>
      </c>
      <c r="AD8" s="46">
        <v>8.8723130327497017</v>
      </c>
      <c r="AE8" s="46">
        <v>1.003501239181068</v>
      </c>
      <c r="AF8" s="50">
        <v>5.0725596298648679</v>
      </c>
      <c r="AG8" s="50">
        <v>68.129794272906352</v>
      </c>
      <c r="AH8" s="43">
        <v>48152894</v>
      </c>
      <c r="AI8" s="43">
        <v>19</v>
      </c>
      <c r="AJ8" s="43">
        <v>5</v>
      </c>
      <c r="AK8" s="43">
        <v>1</v>
      </c>
      <c r="AL8" s="47">
        <v>1.36</v>
      </c>
    </row>
    <row r="9" spans="1:38">
      <c r="A9" s="3">
        <v>36000</v>
      </c>
      <c r="B9" s="41" t="s">
        <v>40</v>
      </c>
      <c r="C9" s="52" t="s">
        <v>490</v>
      </c>
      <c r="D9" s="41" t="s">
        <v>40</v>
      </c>
      <c r="E9" s="42" t="s">
        <v>254</v>
      </c>
      <c r="F9" s="42">
        <v>2</v>
      </c>
      <c r="G9" s="42"/>
      <c r="H9" s="42"/>
      <c r="I9" s="1">
        <v>0</v>
      </c>
      <c r="J9" s="63">
        <v>0</v>
      </c>
      <c r="K9" s="74">
        <v>2.1949078138718174E-4</v>
      </c>
      <c r="L9" s="74">
        <v>4.0069319923467599E-5</v>
      </c>
      <c r="M9" s="67">
        <v>0</v>
      </c>
      <c r="N9" s="69">
        <v>0</v>
      </c>
      <c r="O9" s="70">
        <f t="shared" si="0"/>
        <v>3.3890000000000002</v>
      </c>
      <c r="P9" s="62">
        <v>3.1839999999999997</v>
      </c>
      <c r="Q9" s="62">
        <v>4.282</v>
      </c>
      <c r="R9" s="62">
        <v>3.6430000000000002</v>
      </c>
      <c r="S9" s="62">
        <v>3.2319999999999998</v>
      </c>
      <c r="T9" s="62">
        <v>2.6039999999999996</v>
      </c>
      <c r="U9" s="67">
        <v>994918</v>
      </c>
      <c r="V9" s="73">
        <v>6.4336253901299354E-3</v>
      </c>
      <c r="W9" s="1">
        <v>2</v>
      </c>
      <c r="X9" s="44">
        <v>94343</v>
      </c>
      <c r="Y9" s="48">
        <v>90672</v>
      </c>
      <c r="Z9" s="45">
        <v>59</v>
      </c>
      <c r="AA9" s="61">
        <v>9192000</v>
      </c>
      <c r="AB9" s="49">
        <v>110419</v>
      </c>
      <c r="AC9" s="46">
        <v>9.1</v>
      </c>
      <c r="AD9" s="46">
        <v>19.979452858367409</v>
      </c>
      <c r="AE9" s="46">
        <v>3.8897228206511882</v>
      </c>
      <c r="AF9" s="46">
        <v>5.0725596298648679</v>
      </c>
      <c r="AG9" s="50">
        <v>70.221849131660591</v>
      </c>
      <c r="AH9" s="43">
        <v>29088747</v>
      </c>
      <c r="AI9" s="43">
        <v>15</v>
      </c>
      <c r="AJ9" s="43">
        <v>8</v>
      </c>
      <c r="AK9" s="43">
        <v>3</v>
      </c>
      <c r="AL9" s="47">
        <v>0.73</v>
      </c>
    </row>
    <row r="10" spans="1:38">
      <c r="A10" s="3">
        <v>41110</v>
      </c>
      <c r="B10" s="41" t="s">
        <v>187</v>
      </c>
      <c r="C10" s="53" t="s">
        <v>305</v>
      </c>
      <c r="D10" s="41" t="s">
        <v>26</v>
      </c>
      <c r="E10" s="41" t="s">
        <v>252</v>
      </c>
      <c r="F10" s="42">
        <v>2</v>
      </c>
      <c r="G10" s="42" t="s">
        <v>553</v>
      </c>
      <c r="H10" s="42" t="s">
        <v>522</v>
      </c>
      <c r="I10" s="78">
        <v>2013</v>
      </c>
      <c r="J10" s="63">
        <v>57285.052340574999</v>
      </c>
      <c r="K10" s="74">
        <v>2.7817185457175443E-5</v>
      </c>
      <c r="L10" s="74">
        <v>0</v>
      </c>
      <c r="M10" s="67">
        <v>0</v>
      </c>
      <c r="N10" s="69">
        <v>5</v>
      </c>
      <c r="O10" s="70">
        <f t="shared" si="0"/>
        <v>3.3439999999999999</v>
      </c>
      <c r="P10" s="62">
        <v>3.702</v>
      </c>
      <c r="Q10" s="62">
        <v>4.4039999999999999</v>
      </c>
      <c r="R10" s="62">
        <v>3.8359999999999999</v>
      </c>
      <c r="S10" s="62">
        <v>3.2700000000000005</v>
      </c>
      <c r="T10" s="62">
        <v>1.508</v>
      </c>
      <c r="U10" s="67">
        <v>4802454</v>
      </c>
      <c r="V10" s="73">
        <v>0</v>
      </c>
      <c r="W10" s="1">
        <v>2</v>
      </c>
      <c r="X10" s="44">
        <v>472194</v>
      </c>
      <c r="Y10" s="33">
        <v>70004</v>
      </c>
      <c r="Z10" s="45">
        <v>60.9</v>
      </c>
      <c r="AA10" s="38">
        <v>27419993</v>
      </c>
      <c r="AB10" s="49">
        <v>475847</v>
      </c>
      <c r="AC10" s="46">
        <v>100</v>
      </c>
      <c r="AD10" s="46">
        <v>36.757622193206814</v>
      </c>
      <c r="AE10" s="46">
        <v>4.8433972663894584</v>
      </c>
      <c r="AF10" s="46">
        <v>3.3991130331688413</v>
      </c>
      <c r="AG10" s="46">
        <v>54.999867507234889</v>
      </c>
      <c r="AH10" s="43">
        <v>15527750</v>
      </c>
      <c r="AI10" s="43">
        <v>27</v>
      </c>
      <c r="AJ10" s="43">
        <v>6</v>
      </c>
      <c r="AK10" s="43">
        <v>2</v>
      </c>
      <c r="AL10" s="47">
        <v>1.04</v>
      </c>
    </row>
    <row r="11" spans="1:38">
      <c r="A11" s="3">
        <v>41130</v>
      </c>
      <c r="B11" s="41" t="s">
        <v>187</v>
      </c>
      <c r="C11" s="53" t="s">
        <v>306</v>
      </c>
      <c r="D11" s="41" t="s">
        <v>27</v>
      </c>
      <c r="E11" s="41" t="s">
        <v>252</v>
      </c>
      <c r="F11" s="42">
        <v>2</v>
      </c>
      <c r="G11" s="80" t="s">
        <v>546</v>
      </c>
      <c r="H11" s="42" t="s">
        <v>521</v>
      </c>
      <c r="I11" s="78">
        <v>2010</v>
      </c>
      <c r="J11" s="63">
        <v>57733.946992034602</v>
      </c>
      <c r="K11" s="74">
        <v>2.3368853991400263E-4</v>
      </c>
      <c r="L11" s="74">
        <v>6.9071852551647921E-5</v>
      </c>
      <c r="M11" s="67">
        <v>0</v>
      </c>
      <c r="N11" s="69">
        <v>1</v>
      </c>
      <c r="O11" s="70">
        <f t="shared" si="0"/>
        <v>3.3848000000000007</v>
      </c>
      <c r="P11" s="62">
        <v>3.8820000000000006</v>
      </c>
      <c r="Q11" s="62">
        <v>4.5140000000000002</v>
      </c>
      <c r="R11" s="62">
        <v>3.8990000000000005</v>
      </c>
      <c r="S11" s="62">
        <v>3.153</v>
      </c>
      <c r="T11" s="62">
        <v>1.476</v>
      </c>
      <c r="U11" s="67">
        <v>4553848</v>
      </c>
      <c r="V11" s="73">
        <v>0</v>
      </c>
      <c r="W11" s="1">
        <v>3</v>
      </c>
      <c r="X11" s="44">
        <v>394087</v>
      </c>
      <c r="Y11" s="33">
        <v>63969</v>
      </c>
      <c r="Z11" s="45">
        <v>61.9</v>
      </c>
      <c r="AA11" s="38">
        <v>24923284</v>
      </c>
      <c r="AB11" s="49">
        <v>332798</v>
      </c>
      <c r="AC11" s="46">
        <v>100</v>
      </c>
      <c r="AD11" s="46">
        <v>20.803360875654313</v>
      </c>
      <c r="AE11" s="46">
        <v>3.6350912376474391</v>
      </c>
      <c r="AF11" s="46">
        <v>1.2944686141704491</v>
      </c>
      <c r="AG11" s="46">
        <v>74.197215097292741</v>
      </c>
      <c r="AH11" s="43">
        <v>13531088</v>
      </c>
      <c r="AI11" s="43">
        <v>2</v>
      </c>
      <c r="AJ11" s="43">
        <v>1</v>
      </c>
      <c r="AK11" s="43">
        <v>0</v>
      </c>
      <c r="AL11" s="47">
        <v>0.9</v>
      </c>
    </row>
    <row r="12" spans="1:38">
      <c r="A12" s="3">
        <v>41150</v>
      </c>
      <c r="B12" s="41" t="s">
        <v>187</v>
      </c>
      <c r="C12" s="53" t="s">
        <v>307</v>
      </c>
      <c r="D12" s="41" t="s">
        <v>1</v>
      </c>
      <c r="E12" s="41" t="s">
        <v>252</v>
      </c>
      <c r="F12" s="42">
        <v>1</v>
      </c>
      <c r="G12" s="79" t="s">
        <v>551</v>
      </c>
      <c r="H12" s="42"/>
      <c r="I12" s="1">
        <v>0</v>
      </c>
      <c r="J12" s="63">
        <v>24123.745873833599</v>
      </c>
      <c r="K12" s="74">
        <v>7.5999392004863956E-5</v>
      </c>
      <c r="L12" s="74">
        <v>0</v>
      </c>
      <c r="M12" s="67">
        <v>0</v>
      </c>
      <c r="N12" s="69">
        <v>0</v>
      </c>
      <c r="O12" s="70">
        <f t="shared" si="0"/>
        <v>3.4538000000000002</v>
      </c>
      <c r="P12" s="62">
        <v>3.9449999999999998</v>
      </c>
      <c r="Q12" s="62">
        <v>4.5400000000000009</v>
      </c>
      <c r="R12" s="62">
        <v>4.1050000000000004</v>
      </c>
      <c r="S12" s="62">
        <v>3.2659999999999996</v>
      </c>
      <c r="T12" s="62">
        <v>1.413</v>
      </c>
      <c r="U12" s="67">
        <v>1550981</v>
      </c>
      <c r="V12" s="73">
        <v>0</v>
      </c>
      <c r="W12" s="1">
        <v>2</v>
      </c>
      <c r="X12" s="44">
        <v>175948</v>
      </c>
      <c r="Y12" s="33">
        <v>25940</v>
      </c>
      <c r="Z12" s="45">
        <v>34.1</v>
      </c>
      <c r="AA12" s="38">
        <v>6779964</v>
      </c>
      <c r="AB12" s="49">
        <v>144118</v>
      </c>
      <c r="AC12" s="46">
        <v>100</v>
      </c>
      <c r="AD12" s="46">
        <v>20.676834768984811</v>
      </c>
      <c r="AE12" s="46">
        <v>1.9121164159400763</v>
      </c>
      <c r="AF12" s="46">
        <v>0.47258291736408142</v>
      </c>
      <c r="AG12" s="46">
        <v>76.938465897711026</v>
      </c>
      <c r="AH12" s="43">
        <v>7198868</v>
      </c>
      <c r="AI12" s="43">
        <v>3</v>
      </c>
      <c r="AJ12" s="43">
        <v>0</v>
      </c>
      <c r="AK12" s="43">
        <v>0</v>
      </c>
      <c r="AL12" s="47">
        <v>0.86</v>
      </c>
    </row>
    <row r="13" spans="1:38">
      <c r="A13" s="3">
        <v>41170</v>
      </c>
      <c r="B13" s="41" t="s">
        <v>187</v>
      </c>
      <c r="C13" s="53" t="s">
        <v>308</v>
      </c>
      <c r="D13" s="41" t="s">
        <v>28</v>
      </c>
      <c r="E13" s="41" t="s">
        <v>252</v>
      </c>
      <c r="F13" s="42">
        <v>3</v>
      </c>
      <c r="G13" s="41"/>
      <c r="H13" s="41"/>
      <c r="I13" s="1">
        <v>0</v>
      </c>
      <c r="J13" s="63">
        <v>33442.011274428303</v>
      </c>
      <c r="K13" s="74">
        <v>4.4628910608292052E-5</v>
      </c>
      <c r="L13" s="74">
        <v>0</v>
      </c>
      <c r="M13" s="67">
        <v>0</v>
      </c>
      <c r="N13" s="69">
        <v>0</v>
      </c>
      <c r="O13" s="70">
        <f t="shared" si="0"/>
        <v>3.4856000000000003</v>
      </c>
      <c r="P13" s="62">
        <v>3.9350000000000001</v>
      </c>
      <c r="Q13" s="62">
        <v>4.4870000000000001</v>
      </c>
      <c r="R13" s="62">
        <v>3.9760000000000009</v>
      </c>
      <c r="S13" s="62">
        <v>3.3829999999999996</v>
      </c>
      <c r="T13" s="62">
        <v>1.6469999999999998</v>
      </c>
      <c r="U13" s="67">
        <v>2128488</v>
      </c>
      <c r="V13" s="73">
        <v>0</v>
      </c>
      <c r="W13" s="1">
        <v>2</v>
      </c>
      <c r="X13" s="44">
        <v>225163</v>
      </c>
      <c r="Y13" s="33">
        <v>44767</v>
      </c>
      <c r="Z13" s="45">
        <v>54.4</v>
      </c>
      <c r="AA13" s="38">
        <v>15699206</v>
      </c>
      <c r="AB13" s="49">
        <v>209151</v>
      </c>
      <c r="AC13" s="46">
        <v>100</v>
      </c>
      <c r="AD13" s="46">
        <v>28.663771193344818</v>
      </c>
      <c r="AE13" s="46">
        <v>3.6449401248744504</v>
      </c>
      <c r="AF13" s="46">
        <v>5.5247009750518812</v>
      </c>
      <c r="AG13" s="46">
        <v>62.166587706728848</v>
      </c>
      <c r="AH13" s="43">
        <v>6211814</v>
      </c>
      <c r="AI13" s="43">
        <v>4</v>
      </c>
      <c r="AJ13" s="43">
        <v>0</v>
      </c>
      <c r="AK13" s="43">
        <v>1</v>
      </c>
      <c r="AL13" s="47">
        <v>0.83</v>
      </c>
    </row>
    <row r="14" spans="1:38">
      <c r="A14" s="3">
        <v>41190</v>
      </c>
      <c r="B14" s="41" t="s">
        <v>187</v>
      </c>
      <c r="C14" s="53" t="s">
        <v>309</v>
      </c>
      <c r="D14" s="41" t="s">
        <v>2</v>
      </c>
      <c r="E14" s="41" t="s">
        <v>252</v>
      </c>
      <c r="F14" s="42">
        <v>1</v>
      </c>
      <c r="G14" s="41" t="s">
        <v>540</v>
      </c>
      <c r="H14" s="41"/>
      <c r="I14" s="78">
        <v>2018</v>
      </c>
      <c r="J14" s="63">
        <v>37661.196704771901</v>
      </c>
      <c r="K14" s="74">
        <v>1.6645582262467541E-5</v>
      </c>
      <c r="L14" s="74">
        <v>0</v>
      </c>
      <c r="M14" s="67">
        <v>1</v>
      </c>
      <c r="N14" s="69">
        <v>4</v>
      </c>
      <c r="O14" s="70">
        <f t="shared" si="0"/>
        <v>3.3862000000000001</v>
      </c>
      <c r="P14" s="62">
        <v>3.903</v>
      </c>
      <c r="Q14" s="62">
        <v>4.508</v>
      </c>
      <c r="R14" s="62">
        <v>3.875</v>
      </c>
      <c r="S14" s="62">
        <v>3.1819999999999995</v>
      </c>
      <c r="T14" s="62">
        <v>1.4630000000000001</v>
      </c>
      <c r="U14" s="67">
        <v>2714692</v>
      </c>
      <c r="V14" s="73">
        <v>0</v>
      </c>
      <c r="W14" s="1">
        <v>3</v>
      </c>
      <c r="X14" s="44">
        <v>331797</v>
      </c>
      <c r="Y14" s="33">
        <v>59833</v>
      </c>
      <c r="Z14" s="45">
        <v>47.5</v>
      </c>
      <c r="AA14" s="38">
        <v>15621200</v>
      </c>
      <c r="AB14" s="49">
        <v>294966</v>
      </c>
      <c r="AC14" s="46">
        <v>100</v>
      </c>
      <c r="AD14" s="46">
        <v>43.24279139382601</v>
      </c>
      <c r="AE14" s="46">
        <v>6.3965406922357344</v>
      </c>
      <c r="AF14" s="46">
        <v>8.4978484565014032</v>
      </c>
      <c r="AG14" s="46">
        <v>41.862819457436856</v>
      </c>
      <c r="AH14" s="43">
        <v>8797074</v>
      </c>
      <c r="AI14" s="43">
        <v>6</v>
      </c>
      <c r="AJ14" s="43">
        <v>0</v>
      </c>
      <c r="AK14" s="43">
        <v>2</v>
      </c>
      <c r="AL14" s="47">
        <v>0.67</v>
      </c>
    </row>
    <row r="15" spans="1:38">
      <c r="A15" s="3">
        <v>41210</v>
      </c>
      <c r="B15" s="41" t="s">
        <v>187</v>
      </c>
      <c r="C15" s="53" t="s">
        <v>310</v>
      </c>
      <c r="D15" s="41" t="s">
        <v>3</v>
      </c>
      <c r="E15" s="41" t="s">
        <v>252</v>
      </c>
      <c r="F15" s="42">
        <v>1</v>
      </c>
      <c r="G15" s="42" t="s">
        <v>546</v>
      </c>
      <c r="H15" s="42"/>
      <c r="I15" s="78">
        <v>2010</v>
      </c>
      <c r="J15" s="63">
        <v>19386.573159551401</v>
      </c>
      <c r="K15" s="74">
        <v>5.2317672909908968E-5</v>
      </c>
      <c r="L15" s="74">
        <v>0</v>
      </c>
      <c r="M15" s="67">
        <v>0</v>
      </c>
      <c r="N15" s="69">
        <v>0</v>
      </c>
      <c r="O15" s="70">
        <f t="shared" si="0"/>
        <v>3.5201999999999991</v>
      </c>
      <c r="P15" s="62">
        <v>4.0510000000000002</v>
      </c>
      <c r="Q15" s="62">
        <v>4.4390000000000001</v>
      </c>
      <c r="R15" s="62">
        <v>4.0439999999999996</v>
      </c>
      <c r="S15" s="62">
        <v>3.51</v>
      </c>
      <c r="T15" s="62">
        <v>1.5569999999999999</v>
      </c>
      <c r="U15" s="67">
        <v>956355</v>
      </c>
      <c r="V15" s="73">
        <v>0</v>
      </c>
      <c r="W15" s="1">
        <v>2</v>
      </c>
      <c r="X15" s="44">
        <v>127461</v>
      </c>
      <c r="Y15" s="33">
        <v>18679</v>
      </c>
      <c r="Z15" s="45">
        <v>46.9</v>
      </c>
      <c r="AA15" s="38">
        <v>6086261</v>
      </c>
      <c r="AB15" s="49">
        <v>106736</v>
      </c>
      <c r="AC15" s="46">
        <v>100</v>
      </c>
      <c r="AD15" s="46">
        <v>24.247219422043663</v>
      </c>
      <c r="AE15" s="46">
        <v>3.9424929933208888</v>
      </c>
      <c r="AF15" s="46">
        <v>0.2855805568066439</v>
      </c>
      <c r="AG15" s="46">
        <v>71.524707027828811</v>
      </c>
      <c r="AH15" s="43">
        <v>5124801</v>
      </c>
      <c r="AI15" s="43">
        <v>7</v>
      </c>
      <c r="AJ15" s="43">
        <v>0</v>
      </c>
      <c r="AK15" s="43">
        <v>1</v>
      </c>
      <c r="AL15" s="47">
        <v>0.72</v>
      </c>
    </row>
    <row r="16" spans="1:38">
      <c r="A16" s="3">
        <v>41220</v>
      </c>
      <c r="B16" s="41" t="s">
        <v>187</v>
      </c>
      <c r="C16" s="53" t="s">
        <v>311</v>
      </c>
      <c r="D16" s="41" t="s">
        <v>4</v>
      </c>
      <c r="E16" s="41" t="s">
        <v>252</v>
      </c>
      <c r="F16" s="42">
        <v>1</v>
      </c>
      <c r="G16" s="42" t="s">
        <v>523</v>
      </c>
      <c r="H16" s="42"/>
      <c r="I16" s="78">
        <v>2011</v>
      </c>
      <c r="J16" s="63">
        <v>51991.6256672319</v>
      </c>
      <c r="K16" s="74">
        <v>5.7587100489490355E-5</v>
      </c>
      <c r="L16" s="74">
        <v>0</v>
      </c>
      <c r="M16" s="67">
        <v>0</v>
      </c>
      <c r="N16" s="69">
        <v>2</v>
      </c>
      <c r="O16" s="70">
        <f t="shared" si="0"/>
        <v>3.3032000000000004</v>
      </c>
      <c r="P16" s="62">
        <v>3.3239999999999998</v>
      </c>
      <c r="Q16" s="62">
        <v>4.5100000000000007</v>
      </c>
      <c r="R16" s="62">
        <v>3.9930000000000003</v>
      </c>
      <c r="S16" s="62">
        <v>3.17</v>
      </c>
      <c r="T16" s="62">
        <v>1.5189999999999997</v>
      </c>
      <c r="U16" s="67">
        <v>2819469</v>
      </c>
      <c r="V16" s="73">
        <v>0</v>
      </c>
      <c r="W16" s="1">
        <v>2</v>
      </c>
      <c r="X16" s="44">
        <v>195970</v>
      </c>
      <c r="Y16" s="33">
        <v>34000</v>
      </c>
      <c r="Z16" s="45">
        <v>46.2</v>
      </c>
      <c r="AA16" s="38">
        <v>22089610</v>
      </c>
      <c r="AB16" s="49">
        <v>228762</v>
      </c>
      <c r="AC16" s="46">
        <v>61.2</v>
      </c>
      <c r="AD16" s="46">
        <v>26.614793654408214</v>
      </c>
      <c r="AE16" s="46">
        <v>4.0842619018046502</v>
      </c>
      <c r="AF16" s="46">
        <v>19.898166211346727</v>
      </c>
      <c r="AG16" s="46">
        <v>49.37778144101744</v>
      </c>
      <c r="AH16" s="43">
        <v>18291077</v>
      </c>
      <c r="AI16" s="43">
        <v>1</v>
      </c>
      <c r="AJ16" s="43">
        <v>3</v>
      </c>
      <c r="AK16" s="43">
        <v>3</v>
      </c>
      <c r="AL16" s="47">
        <v>0.87</v>
      </c>
    </row>
    <row r="17" spans="1:38">
      <c r="A17" s="3">
        <v>41250</v>
      </c>
      <c r="B17" s="41" t="s">
        <v>187</v>
      </c>
      <c r="C17" s="53" t="s">
        <v>312</v>
      </c>
      <c r="D17" s="41" t="s">
        <v>5</v>
      </c>
      <c r="E17" s="41" t="s">
        <v>252</v>
      </c>
      <c r="F17" s="42">
        <v>3</v>
      </c>
      <c r="G17" s="42"/>
      <c r="H17" s="42"/>
      <c r="I17" s="1">
        <v>0</v>
      </c>
      <c r="J17" s="63">
        <v>15203.358948781401</v>
      </c>
      <c r="K17" s="74">
        <v>1.5654351909830932E-4</v>
      </c>
      <c r="L17" s="74">
        <v>0</v>
      </c>
      <c r="M17" s="67">
        <v>0</v>
      </c>
      <c r="N17" s="69">
        <v>0</v>
      </c>
      <c r="O17" s="70">
        <f t="shared" si="0"/>
        <v>3.3050000000000006</v>
      </c>
      <c r="P17" s="62">
        <v>3.6090000000000004</v>
      </c>
      <c r="Q17" s="62">
        <v>4.3630000000000004</v>
      </c>
      <c r="R17" s="62">
        <v>3.9649999999999999</v>
      </c>
      <c r="S17" s="62">
        <v>3.0710000000000002</v>
      </c>
      <c r="T17" s="62">
        <v>1.5170000000000001</v>
      </c>
      <c r="U17" s="67">
        <v>346045.56099999999</v>
      </c>
      <c r="V17" s="73">
        <v>0</v>
      </c>
      <c r="W17" s="1">
        <v>2</v>
      </c>
      <c r="X17" s="44">
        <v>42455</v>
      </c>
      <c r="Y17" s="33">
        <v>6204</v>
      </c>
      <c r="Z17" s="45">
        <v>21.9</v>
      </c>
      <c r="AA17" s="38">
        <v>1507463</v>
      </c>
      <c r="AB17" s="49">
        <v>37002</v>
      </c>
      <c r="AC17" s="46">
        <v>100</v>
      </c>
      <c r="AD17" s="46">
        <v>17.402632707020874</v>
      </c>
      <c r="AE17" s="46">
        <v>3.1307324275428363</v>
      </c>
      <c r="AF17" s="46">
        <v>2.9902816649229447</v>
      </c>
      <c r="AG17" s="46">
        <v>76.476353200513344</v>
      </c>
      <c r="AH17" s="43">
        <v>2417308</v>
      </c>
      <c r="AI17" s="43">
        <v>1</v>
      </c>
      <c r="AJ17" s="43">
        <v>0</v>
      </c>
      <c r="AK17" s="43">
        <v>1</v>
      </c>
      <c r="AL17" s="47">
        <v>0.81</v>
      </c>
    </row>
    <row r="18" spans="1:38">
      <c r="A18" s="3">
        <v>41270</v>
      </c>
      <c r="B18" s="41" t="s">
        <v>187</v>
      </c>
      <c r="C18" s="53" t="s">
        <v>313</v>
      </c>
      <c r="D18" s="41" t="s">
        <v>29</v>
      </c>
      <c r="E18" s="41" t="s">
        <v>252</v>
      </c>
      <c r="F18" s="42">
        <v>1</v>
      </c>
      <c r="G18" s="42" t="s">
        <v>540</v>
      </c>
      <c r="H18" s="42"/>
      <c r="I18" s="1">
        <v>0</v>
      </c>
      <c r="J18" s="63">
        <v>42381.341985825798</v>
      </c>
      <c r="K18" s="74">
        <v>5.6176619291051063E-5</v>
      </c>
      <c r="L18" s="74">
        <v>7.8312951082598235E-5</v>
      </c>
      <c r="M18" s="67">
        <v>0</v>
      </c>
      <c r="N18" s="69">
        <v>4</v>
      </c>
      <c r="O18" s="70">
        <f t="shared" si="0"/>
        <v>3.1947999999999999</v>
      </c>
      <c r="P18" s="62">
        <v>3.3790000000000004</v>
      </c>
      <c r="Q18" s="62">
        <v>4.2759999999999998</v>
      </c>
      <c r="R18" s="62">
        <v>3.702</v>
      </c>
      <c r="S18" s="62">
        <v>3.0369999999999999</v>
      </c>
      <c r="T18" s="62">
        <v>1.58</v>
      </c>
      <c r="U18" s="67">
        <v>2567046</v>
      </c>
      <c r="V18" s="73">
        <v>0</v>
      </c>
      <c r="W18" s="1">
        <v>1</v>
      </c>
      <c r="X18" s="44">
        <v>280524</v>
      </c>
      <c r="Y18" s="33">
        <v>53134</v>
      </c>
      <c r="Z18" s="45">
        <v>48.1</v>
      </c>
      <c r="AA18" s="38">
        <v>22711620</v>
      </c>
      <c r="AB18" s="49">
        <v>291524</v>
      </c>
      <c r="AC18" s="46">
        <v>100</v>
      </c>
      <c r="AD18" s="46">
        <v>15.374750904397033</v>
      </c>
      <c r="AE18" s="46">
        <v>1.954886761822517</v>
      </c>
      <c r="AF18" s="46">
        <v>11.137507428662984</v>
      </c>
      <c r="AG18" s="46">
        <v>71.532854905117475</v>
      </c>
      <c r="AH18" s="43">
        <v>15704588</v>
      </c>
      <c r="AI18" s="43">
        <v>9</v>
      </c>
      <c r="AJ18" s="43">
        <v>9</v>
      </c>
      <c r="AK18" s="43">
        <v>2</v>
      </c>
      <c r="AL18" s="47">
        <v>0.81</v>
      </c>
    </row>
    <row r="19" spans="1:38">
      <c r="A19" s="3">
        <v>41280</v>
      </c>
      <c r="B19" s="41" t="s">
        <v>187</v>
      </c>
      <c r="C19" s="53" t="s">
        <v>314</v>
      </c>
      <c r="D19" s="41" t="s">
        <v>30</v>
      </c>
      <c r="E19" s="41" t="s">
        <v>252</v>
      </c>
      <c r="F19" s="42">
        <v>1</v>
      </c>
      <c r="G19" s="42" t="s">
        <v>533</v>
      </c>
      <c r="H19" s="42"/>
      <c r="I19" s="78">
        <v>2013</v>
      </c>
      <c r="J19" s="63">
        <v>65115.4941928677</v>
      </c>
      <c r="K19" s="74">
        <v>1.3509253838879631E-4</v>
      </c>
      <c r="L19" s="74">
        <v>3.4435908513182692E-5</v>
      </c>
      <c r="M19" s="67">
        <v>1</v>
      </c>
      <c r="N19" s="69">
        <v>3</v>
      </c>
      <c r="O19" s="70">
        <f t="shared" si="0"/>
        <v>3.4266000000000005</v>
      </c>
      <c r="P19" s="62">
        <v>3.758</v>
      </c>
      <c r="Q19" s="62">
        <v>4.5250000000000004</v>
      </c>
      <c r="R19" s="62">
        <v>3.95</v>
      </c>
      <c r="S19" s="62">
        <v>3.3360000000000003</v>
      </c>
      <c r="T19" s="62">
        <v>1.5640000000000001</v>
      </c>
      <c r="U19" s="67">
        <v>4030098</v>
      </c>
      <c r="V19" s="73">
        <v>0</v>
      </c>
      <c r="W19" s="1">
        <v>1</v>
      </c>
      <c r="X19" s="44">
        <v>401772</v>
      </c>
      <c r="Y19" s="33">
        <v>63642</v>
      </c>
      <c r="Z19" s="45">
        <v>50.2</v>
      </c>
      <c r="AA19" s="38">
        <v>16474577</v>
      </c>
      <c r="AB19" s="49">
        <v>384526</v>
      </c>
      <c r="AC19" s="46">
        <v>100</v>
      </c>
      <c r="AD19" s="46">
        <v>19.008017007118109</v>
      </c>
      <c r="AE19" s="46">
        <v>2.862827386786396</v>
      </c>
      <c r="AF19" s="46">
        <v>3.4401872341709334E-2</v>
      </c>
      <c r="AG19" s="46">
        <v>78.094753733753791</v>
      </c>
      <c r="AH19" s="43">
        <v>20723010</v>
      </c>
      <c r="AI19" s="43">
        <v>19</v>
      </c>
      <c r="AJ19" s="43">
        <v>1</v>
      </c>
      <c r="AK19" s="43">
        <v>6</v>
      </c>
      <c r="AL19" s="47">
        <v>0.85</v>
      </c>
    </row>
    <row r="20" spans="1:38">
      <c r="A20" s="3">
        <v>41290</v>
      </c>
      <c r="B20" s="41" t="s">
        <v>187</v>
      </c>
      <c r="C20" s="53" t="s">
        <v>315</v>
      </c>
      <c r="D20" s="41" t="s">
        <v>6</v>
      </c>
      <c r="E20" s="41" t="s">
        <v>252</v>
      </c>
      <c r="F20" s="42">
        <v>3</v>
      </c>
      <c r="G20" s="41"/>
      <c r="H20" s="42"/>
      <c r="I20" s="78">
        <v>2018</v>
      </c>
      <c r="J20" s="63">
        <v>9223.8925055940708</v>
      </c>
      <c r="K20" s="74">
        <v>0</v>
      </c>
      <c r="L20" s="74">
        <v>0</v>
      </c>
      <c r="M20" s="67">
        <v>1</v>
      </c>
      <c r="N20" s="69">
        <v>0</v>
      </c>
      <c r="O20" s="70">
        <f t="shared" si="0"/>
        <v>3.6031999999999997</v>
      </c>
      <c r="P20" s="62">
        <v>3.9950000000000001</v>
      </c>
      <c r="Q20" s="62">
        <v>4.5370000000000008</v>
      </c>
      <c r="R20" s="62">
        <v>4.0889999999999995</v>
      </c>
      <c r="S20" s="62">
        <v>3.7729999999999997</v>
      </c>
      <c r="T20" s="62">
        <v>1.6219999999999999</v>
      </c>
      <c r="U20" s="67">
        <v>293588</v>
      </c>
      <c r="V20" s="73">
        <v>0</v>
      </c>
      <c r="W20" s="1">
        <v>2</v>
      </c>
      <c r="X20" s="44">
        <v>23454</v>
      </c>
      <c r="Y20" s="33">
        <v>3740</v>
      </c>
      <c r="Z20" s="45">
        <v>48.2</v>
      </c>
      <c r="AA20" s="38">
        <v>2762181</v>
      </c>
      <c r="AB20" s="49">
        <v>22351</v>
      </c>
      <c r="AC20" s="46">
        <v>100</v>
      </c>
      <c r="AD20" s="46">
        <v>11.003598025269852</v>
      </c>
      <c r="AE20" s="46">
        <v>0.50542771874041215</v>
      </c>
      <c r="AF20" s="46">
        <v>0</v>
      </c>
      <c r="AG20" s="46">
        <v>88.490974255989741</v>
      </c>
      <c r="AH20" s="43">
        <v>1914295</v>
      </c>
      <c r="AI20" s="43">
        <v>7</v>
      </c>
      <c r="AJ20" s="43">
        <v>1</v>
      </c>
      <c r="AK20" s="43">
        <v>1</v>
      </c>
      <c r="AL20" s="47">
        <v>1.4</v>
      </c>
    </row>
    <row r="21" spans="1:38">
      <c r="A21" s="3">
        <v>41310</v>
      </c>
      <c r="B21" s="41" t="s">
        <v>187</v>
      </c>
      <c r="C21" s="53" t="s">
        <v>316</v>
      </c>
      <c r="D21" s="41" t="s">
        <v>7</v>
      </c>
      <c r="E21" s="41" t="s">
        <v>252</v>
      </c>
      <c r="F21" s="42">
        <v>3</v>
      </c>
      <c r="G21" s="42"/>
      <c r="H21" s="42"/>
      <c r="I21" s="1">
        <v>0</v>
      </c>
      <c r="J21" s="63">
        <v>17775.55597125</v>
      </c>
      <c r="K21" s="74">
        <v>0</v>
      </c>
      <c r="L21" s="74">
        <v>0</v>
      </c>
      <c r="M21" s="67">
        <v>1</v>
      </c>
      <c r="N21" s="69">
        <v>0</v>
      </c>
      <c r="O21" s="70">
        <f t="shared" si="0"/>
        <v>3.3921999999999999</v>
      </c>
      <c r="P21" s="62">
        <v>3.839</v>
      </c>
      <c r="Q21" s="62">
        <v>4.383</v>
      </c>
      <c r="R21" s="62">
        <v>3.9640000000000004</v>
      </c>
      <c r="S21" s="62">
        <v>3.2629999999999995</v>
      </c>
      <c r="T21" s="62">
        <v>1.5120000000000002</v>
      </c>
      <c r="U21" s="67">
        <v>708856</v>
      </c>
      <c r="V21" s="73">
        <v>0</v>
      </c>
      <c r="W21" s="1">
        <v>2</v>
      </c>
      <c r="X21" s="44">
        <v>74499</v>
      </c>
      <c r="Y21" s="33">
        <v>13758</v>
      </c>
      <c r="Z21" s="45">
        <v>40</v>
      </c>
      <c r="AA21" s="38">
        <v>3417142</v>
      </c>
      <c r="AB21" s="49">
        <v>65687</v>
      </c>
      <c r="AC21" s="46">
        <v>100</v>
      </c>
      <c r="AD21" s="46">
        <v>21.215138128852136</v>
      </c>
      <c r="AE21" s="46">
        <v>2.193892016377355</v>
      </c>
      <c r="AF21" s="46">
        <v>0</v>
      </c>
      <c r="AG21" s="46">
        <v>76.590969854770506</v>
      </c>
      <c r="AH21" s="43">
        <v>3616760</v>
      </c>
      <c r="AI21" s="43">
        <v>14</v>
      </c>
      <c r="AJ21" s="43">
        <v>0</v>
      </c>
      <c r="AK21" s="43">
        <v>1</v>
      </c>
      <c r="AL21" s="47">
        <v>1.1499999999999999</v>
      </c>
    </row>
    <row r="22" spans="1:38">
      <c r="A22" s="3">
        <v>41360</v>
      </c>
      <c r="B22" s="41" t="s">
        <v>187</v>
      </c>
      <c r="C22" s="53" t="s">
        <v>317</v>
      </c>
      <c r="D22" s="41" t="s">
        <v>8</v>
      </c>
      <c r="E22" s="41" t="s">
        <v>252</v>
      </c>
      <c r="F22" s="42">
        <v>1</v>
      </c>
      <c r="G22" s="42" t="s">
        <v>550</v>
      </c>
      <c r="H22" s="42"/>
      <c r="I22" s="78">
        <v>2010</v>
      </c>
      <c r="J22" s="63">
        <v>69865.129042613306</v>
      </c>
      <c r="K22" s="74">
        <v>0</v>
      </c>
      <c r="L22" s="74">
        <v>0</v>
      </c>
      <c r="M22" s="67">
        <v>0</v>
      </c>
      <c r="N22" s="69">
        <v>3</v>
      </c>
      <c r="O22" s="70">
        <f t="shared" si="0"/>
        <v>3.2996000000000003</v>
      </c>
      <c r="P22" s="62">
        <v>3.5340000000000003</v>
      </c>
      <c r="Q22" s="62">
        <v>4.4589999999999996</v>
      </c>
      <c r="R22" s="62">
        <v>3.87</v>
      </c>
      <c r="S22" s="62">
        <v>3.1230000000000002</v>
      </c>
      <c r="T22" s="62">
        <v>1.5120000000000002</v>
      </c>
      <c r="U22" s="67">
        <v>2352924</v>
      </c>
      <c r="V22" s="73">
        <v>0</v>
      </c>
      <c r="W22" s="1">
        <v>1</v>
      </c>
      <c r="X22" s="44">
        <v>251335</v>
      </c>
      <c r="Y22" s="33">
        <v>36225</v>
      </c>
      <c r="Z22" s="45">
        <v>40.299999999999997</v>
      </c>
      <c r="AA22" s="38">
        <v>7041263</v>
      </c>
      <c r="AB22" s="49">
        <v>256286</v>
      </c>
      <c r="AC22" s="46">
        <v>67.5</v>
      </c>
      <c r="AD22" s="46">
        <v>16.025846388300309</v>
      </c>
      <c r="AE22" s="46">
        <v>0.58990897108052076</v>
      </c>
      <c r="AF22" s="46">
        <v>0.23389404439072711</v>
      </c>
      <c r="AG22" s="46">
        <v>83.150350596228435</v>
      </c>
      <c r="AH22" s="43">
        <v>16506120</v>
      </c>
      <c r="AI22" s="43">
        <v>9</v>
      </c>
      <c r="AJ22" s="43">
        <v>0</v>
      </c>
      <c r="AK22" s="43">
        <v>3</v>
      </c>
      <c r="AL22" s="47">
        <v>0.56999999999999995</v>
      </c>
    </row>
    <row r="23" spans="1:38">
      <c r="A23" s="3">
        <v>41370</v>
      </c>
      <c r="B23" s="41" t="s">
        <v>187</v>
      </c>
      <c r="C23" s="53" t="s">
        <v>318</v>
      </c>
      <c r="D23" s="41" t="s">
        <v>9</v>
      </c>
      <c r="E23" s="41" t="s">
        <v>252</v>
      </c>
      <c r="F23" s="42">
        <v>1</v>
      </c>
      <c r="G23" s="5" t="s">
        <v>546</v>
      </c>
      <c r="H23" s="42"/>
      <c r="I23" s="78">
        <v>2010</v>
      </c>
      <c r="J23" s="63">
        <v>8591.5919860672802</v>
      </c>
      <c r="K23" s="74">
        <v>8.0932340563289094E-5</v>
      </c>
      <c r="L23" s="74">
        <v>0</v>
      </c>
      <c r="M23" s="67">
        <v>0</v>
      </c>
      <c r="N23" s="69">
        <v>3</v>
      </c>
      <c r="O23" s="70">
        <f t="shared" si="0"/>
        <v>3.2624000000000004</v>
      </c>
      <c r="P23" s="62">
        <v>3.3690000000000002</v>
      </c>
      <c r="Q23" s="62">
        <v>4.5470000000000006</v>
      </c>
      <c r="R23" s="62">
        <v>3.968</v>
      </c>
      <c r="S23" s="62">
        <v>3.0739999999999998</v>
      </c>
      <c r="T23" s="62">
        <v>1.3540000000000003</v>
      </c>
      <c r="U23" s="67">
        <v>753162</v>
      </c>
      <c r="V23" s="73">
        <v>0</v>
      </c>
      <c r="W23" s="1">
        <v>1</v>
      </c>
      <c r="X23" s="44">
        <v>82581</v>
      </c>
      <c r="Y23" s="33">
        <v>11665</v>
      </c>
      <c r="Z23" s="45">
        <v>45.6</v>
      </c>
      <c r="AA23" s="38">
        <v>4723190</v>
      </c>
      <c r="AB23" s="49">
        <v>88232</v>
      </c>
      <c r="AC23" s="46">
        <v>100</v>
      </c>
      <c r="AD23" s="46">
        <v>25.573496737376335</v>
      </c>
      <c r="AE23" s="46">
        <v>2.5269593282971208</v>
      </c>
      <c r="AF23" s="46">
        <v>5.5364384779100497</v>
      </c>
      <c r="AG23" s="46">
        <v>66.363105456416491</v>
      </c>
      <c r="AH23" s="43">
        <v>4817331</v>
      </c>
      <c r="AI23" s="43">
        <v>5</v>
      </c>
      <c r="AJ23" s="43">
        <v>1</v>
      </c>
      <c r="AK23" s="43">
        <v>3</v>
      </c>
      <c r="AL23" s="47">
        <v>0.86</v>
      </c>
    </row>
    <row r="24" spans="1:38">
      <c r="A24" s="3">
        <v>41390</v>
      </c>
      <c r="B24" s="41" t="s">
        <v>187</v>
      </c>
      <c r="C24" s="53" t="s">
        <v>319</v>
      </c>
      <c r="D24" s="41" t="s">
        <v>10</v>
      </c>
      <c r="E24" s="41" t="s">
        <v>252</v>
      </c>
      <c r="F24" s="42">
        <v>1</v>
      </c>
      <c r="G24" s="42" t="s">
        <v>549</v>
      </c>
      <c r="H24" s="42"/>
      <c r="I24" s="78">
        <v>2019</v>
      </c>
      <c r="J24" s="63">
        <v>20811.764530696499</v>
      </c>
      <c r="K24" s="74">
        <v>2.5119316754584274E-5</v>
      </c>
      <c r="L24" s="74">
        <v>0</v>
      </c>
      <c r="M24" s="67">
        <v>0</v>
      </c>
      <c r="N24" s="69">
        <v>3</v>
      </c>
      <c r="O24" s="70">
        <f t="shared" si="0"/>
        <v>3.1850000000000005</v>
      </c>
      <c r="P24" s="62">
        <v>3.3710000000000004</v>
      </c>
      <c r="Q24" s="62">
        <v>4.1420000000000003</v>
      </c>
      <c r="R24" s="62">
        <v>3.6830000000000003</v>
      </c>
      <c r="S24" s="62">
        <v>3.1590000000000003</v>
      </c>
      <c r="T24" s="62">
        <v>1.57</v>
      </c>
      <c r="U24" s="67">
        <v>1446651</v>
      </c>
      <c r="V24" s="73">
        <v>0</v>
      </c>
      <c r="W24" s="1">
        <v>2</v>
      </c>
      <c r="X24" s="44">
        <v>159978</v>
      </c>
      <c r="Y24" s="33">
        <v>38842</v>
      </c>
      <c r="Z24" s="45">
        <v>55.6</v>
      </c>
      <c r="AA24" s="38">
        <v>10641052</v>
      </c>
      <c r="AB24" s="49">
        <v>188788</v>
      </c>
      <c r="AC24" s="46">
        <v>100</v>
      </c>
      <c r="AD24" s="46">
        <v>16.69166078916529</v>
      </c>
      <c r="AE24" s="46">
        <v>1.387025635778552</v>
      </c>
      <c r="AF24" s="46">
        <v>7.9499350337427748</v>
      </c>
      <c r="AG24" s="46">
        <v>73.971378541313385</v>
      </c>
      <c r="AH24" s="43">
        <v>16585800</v>
      </c>
      <c r="AI24" s="43">
        <v>9</v>
      </c>
      <c r="AJ24" s="43">
        <v>1</v>
      </c>
      <c r="AK24" s="43">
        <v>1</v>
      </c>
      <c r="AL24" s="47">
        <v>1.1599999999999999</v>
      </c>
    </row>
    <row r="25" spans="1:38">
      <c r="A25" s="3">
        <v>41410</v>
      </c>
      <c r="B25" s="41" t="s">
        <v>187</v>
      </c>
      <c r="C25" s="53" t="s">
        <v>320</v>
      </c>
      <c r="D25" s="41" t="s">
        <v>11</v>
      </c>
      <c r="E25" s="41" t="s">
        <v>252</v>
      </c>
      <c r="F25" s="42">
        <v>3</v>
      </c>
      <c r="G25" s="41"/>
      <c r="H25" s="41"/>
      <c r="I25" s="1">
        <v>0</v>
      </c>
      <c r="J25" s="63">
        <v>15690.675180378301</v>
      </c>
      <c r="K25" s="74">
        <v>0</v>
      </c>
      <c r="L25" s="74">
        <v>0</v>
      </c>
      <c r="M25" s="67">
        <v>0</v>
      </c>
      <c r="N25" s="69">
        <v>0</v>
      </c>
      <c r="O25" s="70">
        <f t="shared" si="0"/>
        <v>3.4051999999999998</v>
      </c>
      <c r="P25" s="62">
        <v>3.8270000000000004</v>
      </c>
      <c r="Q25" s="62">
        <v>4.5220000000000002</v>
      </c>
      <c r="R25" s="62">
        <v>3.8930000000000002</v>
      </c>
      <c r="S25" s="62">
        <v>3.2259999999999995</v>
      </c>
      <c r="T25" s="62">
        <v>1.5579999999999998</v>
      </c>
      <c r="U25" s="67">
        <v>849029</v>
      </c>
      <c r="V25" s="73">
        <v>0</v>
      </c>
      <c r="W25" s="1">
        <v>2</v>
      </c>
      <c r="X25" s="44">
        <v>106646</v>
      </c>
      <c r="Y25" s="33">
        <v>17132</v>
      </c>
      <c r="Z25" s="45">
        <v>46.2</v>
      </c>
      <c r="AA25" s="38">
        <v>5813944</v>
      </c>
      <c r="AB25" s="49">
        <v>98576</v>
      </c>
      <c r="AC25" s="46">
        <v>100</v>
      </c>
      <c r="AD25" s="46">
        <v>21.767889555029978</v>
      </c>
      <c r="AE25" s="46">
        <v>1.8048732192948682</v>
      </c>
      <c r="AF25" s="46">
        <v>6.4423519058357623</v>
      </c>
      <c r="AG25" s="46">
        <v>69.984885319839393</v>
      </c>
      <c r="AH25" s="43">
        <v>3870700</v>
      </c>
      <c r="AI25" s="43">
        <v>3</v>
      </c>
      <c r="AJ25" s="43">
        <v>0</v>
      </c>
      <c r="AK25" s="43">
        <v>2</v>
      </c>
      <c r="AL25" s="47">
        <v>0.77</v>
      </c>
    </row>
    <row r="26" spans="1:38">
      <c r="A26" s="3">
        <v>41430</v>
      </c>
      <c r="B26" s="41" t="s">
        <v>187</v>
      </c>
      <c r="C26" s="53" t="s">
        <v>321</v>
      </c>
      <c r="D26" s="41" t="s">
        <v>12</v>
      </c>
      <c r="E26" s="41" t="s">
        <v>252</v>
      </c>
      <c r="F26" s="42">
        <v>3</v>
      </c>
      <c r="G26" s="41"/>
      <c r="H26" s="42"/>
      <c r="I26" s="78">
        <v>2018</v>
      </c>
      <c r="J26" s="63">
        <v>11752.931507607</v>
      </c>
      <c r="K26" s="74">
        <v>0</v>
      </c>
      <c r="L26" s="74">
        <v>0</v>
      </c>
      <c r="M26" s="67">
        <v>0</v>
      </c>
      <c r="N26" s="69">
        <v>0</v>
      </c>
      <c r="O26" s="70">
        <f t="shared" si="0"/>
        <v>3.3923999999999999</v>
      </c>
      <c r="P26" s="62">
        <v>3.7319999999999998</v>
      </c>
      <c r="Q26" s="62">
        <v>4.4470000000000001</v>
      </c>
      <c r="R26" s="62">
        <v>3.8770000000000007</v>
      </c>
      <c r="S26" s="62">
        <v>3.3710000000000004</v>
      </c>
      <c r="T26" s="62">
        <v>1.5349999999999999</v>
      </c>
      <c r="U26" s="67">
        <v>584416</v>
      </c>
      <c r="V26" s="73">
        <v>0</v>
      </c>
      <c r="W26" s="1">
        <v>2</v>
      </c>
      <c r="X26" s="44">
        <v>58808</v>
      </c>
      <c r="Y26" s="33">
        <v>8498</v>
      </c>
      <c r="Z26" s="45">
        <v>46</v>
      </c>
      <c r="AA26" s="38">
        <v>2600241</v>
      </c>
      <c r="AB26" s="49">
        <v>59083</v>
      </c>
      <c r="AC26" s="46">
        <v>100</v>
      </c>
      <c r="AD26" s="46">
        <v>11.797246567840993</v>
      </c>
      <c r="AE26" s="46">
        <v>0.52185693699832825</v>
      </c>
      <c r="AF26" s="46">
        <v>2.0963903140276439</v>
      </c>
      <c r="AG26" s="46">
        <v>85.584506181133037</v>
      </c>
      <c r="AH26" s="43">
        <v>3625838</v>
      </c>
      <c r="AI26" s="43">
        <v>2</v>
      </c>
      <c r="AJ26" s="43">
        <v>2</v>
      </c>
      <c r="AK26" s="43">
        <v>0</v>
      </c>
      <c r="AL26" s="47">
        <v>0.92</v>
      </c>
    </row>
    <row r="27" spans="1:38">
      <c r="A27" s="3">
        <v>41450</v>
      </c>
      <c r="B27" s="41" t="s">
        <v>187</v>
      </c>
      <c r="C27" s="53" t="s">
        <v>322</v>
      </c>
      <c r="D27" s="41" t="s">
        <v>13</v>
      </c>
      <c r="E27" s="41" t="s">
        <v>252</v>
      </c>
      <c r="F27" s="42">
        <v>3</v>
      </c>
      <c r="G27" s="42"/>
      <c r="H27" s="42"/>
      <c r="I27" s="1">
        <v>0</v>
      </c>
      <c r="J27" s="63">
        <v>15538.7407122283</v>
      </c>
      <c r="K27" s="74">
        <v>0</v>
      </c>
      <c r="L27" s="74">
        <v>0</v>
      </c>
      <c r="M27" s="67">
        <v>0</v>
      </c>
      <c r="N27" s="69">
        <v>0</v>
      </c>
      <c r="O27" s="70">
        <f t="shared" si="0"/>
        <v>3.4862000000000002</v>
      </c>
      <c r="P27" s="62">
        <v>3.7629999999999999</v>
      </c>
      <c r="Q27" s="62">
        <v>4.5659999999999998</v>
      </c>
      <c r="R27" s="62">
        <v>4.1280000000000001</v>
      </c>
      <c r="S27" s="62">
        <v>3.4640000000000004</v>
      </c>
      <c r="T27" s="62">
        <v>1.5100000000000002</v>
      </c>
      <c r="U27" s="67">
        <v>1101839</v>
      </c>
      <c r="V27" s="73">
        <v>0</v>
      </c>
      <c r="W27" s="1">
        <v>1</v>
      </c>
      <c r="X27" s="44">
        <v>84289</v>
      </c>
      <c r="Y27" s="33">
        <v>13154</v>
      </c>
      <c r="Z27" s="45">
        <v>53.8</v>
      </c>
      <c r="AA27" s="38">
        <v>3300759</v>
      </c>
      <c r="AB27" s="49">
        <v>83957</v>
      </c>
      <c r="AC27" s="46">
        <v>100</v>
      </c>
      <c r="AD27" s="46">
        <v>14.746788138951002</v>
      </c>
      <c r="AE27" s="46">
        <v>1.1666054451661456</v>
      </c>
      <c r="AF27" s="46">
        <v>0.23284411375209152</v>
      </c>
      <c r="AG27" s="46">
        <v>83.853762302130761</v>
      </c>
      <c r="AH27" s="43">
        <v>6242398</v>
      </c>
      <c r="AI27" s="43">
        <v>7</v>
      </c>
      <c r="AJ27" s="43">
        <v>0</v>
      </c>
      <c r="AK27" s="43">
        <v>0</v>
      </c>
      <c r="AL27" s="47">
        <v>1.55</v>
      </c>
    </row>
    <row r="28" spans="1:38">
      <c r="A28" s="3">
        <v>41460</v>
      </c>
      <c r="B28" s="41" t="s">
        <v>187</v>
      </c>
      <c r="C28" s="53" t="s">
        <v>323</v>
      </c>
      <c r="D28" s="41" t="s">
        <v>31</v>
      </c>
      <c r="E28" s="41" t="s">
        <v>252</v>
      </c>
      <c r="F28" s="42">
        <v>2</v>
      </c>
      <c r="G28" s="77" t="s">
        <v>547</v>
      </c>
      <c r="H28" s="42" t="s">
        <v>559</v>
      </c>
      <c r="I28" s="78">
        <v>2010</v>
      </c>
      <c r="J28" s="63">
        <v>103932.32990510001</v>
      </c>
      <c r="K28" s="74">
        <v>1.2088244182532487E-4</v>
      </c>
      <c r="L28" s="74">
        <v>2.8651653200389662E-5</v>
      </c>
      <c r="M28" s="67">
        <v>2</v>
      </c>
      <c r="N28" s="69">
        <v>4</v>
      </c>
      <c r="O28" s="70">
        <f t="shared" si="0"/>
        <v>3.4767999999999994</v>
      </c>
      <c r="P28" s="62">
        <v>3.5049999999999999</v>
      </c>
      <c r="Q28" s="62">
        <v>4.5</v>
      </c>
      <c r="R28" s="62">
        <v>3.93</v>
      </c>
      <c r="S28" s="62">
        <v>3.8159999999999998</v>
      </c>
      <c r="T28" s="62">
        <v>1.633</v>
      </c>
      <c r="U28" s="67">
        <v>4615311</v>
      </c>
      <c r="V28" s="73">
        <v>0</v>
      </c>
      <c r="W28" s="1">
        <v>2</v>
      </c>
      <c r="X28" s="44">
        <v>363559</v>
      </c>
      <c r="Y28" s="33">
        <v>48111</v>
      </c>
      <c r="Z28" s="45">
        <v>61.9</v>
      </c>
      <c r="AA28" s="38">
        <v>32604375</v>
      </c>
      <c r="AB28" s="49">
        <v>410302</v>
      </c>
      <c r="AC28" s="46">
        <v>37.700000000000003</v>
      </c>
      <c r="AD28" s="46">
        <v>9.4424836615750145</v>
      </c>
      <c r="AE28" s="46">
        <v>1.0109505169356869</v>
      </c>
      <c r="AF28" s="46">
        <v>1.1394073480657607</v>
      </c>
      <c r="AG28" s="46">
        <v>88.407158473423536</v>
      </c>
      <c r="AH28" s="43">
        <v>22998909</v>
      </c>
      <c r="AI28" s="43">
        <v>8</v>
      </c>
      <c r="AJ28" s="43">
        <v>14</v>
      </c>
      <c r="AK28" s="43">
        <v>3</v>
      </c>
      <c r="AL28" s="47">
        <v>1.07</v>
      </c>
    </row>
    <row r="29" spans="1:38">
      <c r="A29" s="3">
        <v>41480</v>
      </c>
      <c r="B29" s="41" t="s">
        <v>187</v>
      </c>
      <c r="C29" s="53" t="s">
        <v>324</v>
      </c>
      <c r="D29" s="41" t="s">
        <v>14</v>
      </c>
      <c r="E29" s="41" t="s">
        <v>252</v>
      </c>
      <c r="F29" s="42">
        <v>2</v>
      </c>
      <c r="G29" s="5" t="s">
        <v>546</v>
      </c>
      <c r="H29" s="42" t="s">
        <v>561</v>
      </c>
      <c r="I29" s="78">
        <v>2009</v>
      </c>
      <c r="J29" s="63">
        <v>66653.059123696599</v>
      </c>
      <c r="K29" s="74">
        <v>7.0096733492219261E-5</v>
      </c>
      <c r="L29" s="74">
        <v>0</v>
      </c>
      <c r="M29" s="67">
        <v>0</v>
      </c>
      <c r="N29" s="69">
        <v>3</v>
      </c>
      <c r="O29" s="70">
        <f t="shared" si="0"/>
        <v>3.3302000000000005</v>
      </c>
      <c r="P29" s="62">
        <v>3.6310000000000002</v>
      </c>
      <c r="Q29" s="62">
        <v>4.3929999999999998</v>
      </c>
      <c r="R29" s="62">
        <v>3.9069999999999991</v>
      </c>
      <c r="S29" s="62">
        <v>3.2039999999999997</v>
      </c>
      <c r="T29" s="62">
        <v>1.516</v>
      </c>
      <c r="U29" s="67">
        <v>1905335</v>
      </c>
      <c r="V29" s="73">
        <v>0</v>
      </c>
      <c r="W29" s="1">
        <v>1</v>
      </c>
      <c r="X29" s="44">
        <v>175089</v>
      </c>
      <c r="Y29" s="33">
        <v>27220</v>
      </c>
      <c r="Z29" s="45">
        <v>43.6</v>
      </c>
      <c r="AA29" s="38">
        <v>12464380</v>
      </c>
      <c r="AB29" s="49">
        <v>188998</v>
      </c>
      <c r="AC29" s="46">
        <v>38.4</v>
      </c>
      <c r="AD29" s="46">
        <v>27.259379548692408</v>
      </c>
      <c r="AE29" s="46">
        <v>2.7341904066276967</v>
      </c>
      <c r="AF29" s="46">
        <v>9.49008386613637</v>
      </c>
      <c r="AG29" s="46">
        <v>60.516346178543522</v>
      </c>
      <c r="AH29" s="43">
        <v>14202865</v>
      </c>
      <c r="AI29" s="43">
        <v>14</v>
      </c>
      <c r="AJ29" s="43">
        <v>0</v>
      </c>
      <c r="AK29" s="43">
        <v>3</v>
      </c>
      <c r="AL29" s="47">
        <v>1.1000000000000001</v>
      </c>
    </row>
    <row r="30" spans="1:38">
      <c r="A30" s="3">
        <v>41500</v>
      </c>
      <c r="B30" s="41" t="s">
        <v>187</v>
      </c>
      <c r="C30" s="53" t="s">
        <v>325</v>
      </c>
      <c r="D30" s="41" t="s">
        <v>15</v>
      </c>
      <c r="E30" s="41" t="s">
        <v>252</v>
      </c>
      <c r="F30" s="42">
        <v>3</v>
      </c>
      <c r="G30" s="42"/>
      <c r="H30" s="42"/>
      <c r="I30" s="1">
        <v>0</v>
      </c>
      <c r="J30" s="63">
        <v>74742.485840998197</v>
      </c>
      <c r="K30" s="74">
        <v>6.157256326580875E-5</v>
      </c>
      <c r="L30" s="74">
        <v>0</v>
      </c>
      <c r="M30" s="67">
        <v>0</v>
      </c>
      <c r="N30" s="69">
        <v>1</v>
      </c>
      <c r="O30" s="70">
        <f t="shared" si="0"/>
        <v>3.2224000000000004</v>
      </c>
      <c r="P30" s="62">
        <v>3.1919999999999997</v>
      </c>
      <c r="Q30" s="62">
        <v>4.327</v>
      </c>
      <c r="R30" s="62">
        <v>3.9300000000000006</v>
      </c>
      <c r="S30" s="62">
        <v>3.0989999999999998</v>
      </c>
      <c r="T30" s="62">
        <v>1.5639999999999998</v>
      </c>
      <c r="U30" s="67">
        <v>1174654</v>
      </c>
      <c r="V30" s="73">
        <v>0</v>
      </c>
      <c r="W30" s="1">
        <v>2</v>
      </c>
      <c r="X30" s="44">
        <v>84339</v>
      </c>
      <c r="Y30" s="33">
        <v>15666</v>
      </c>
      <c r="Z30" s="45">
        <v>51.1</v>
      </c>
      <c r="AA30" s="38">
        <v>9708695</v>
      </c>
      <c r="AB30" s="49">
        <v>103421</v>
      </c>
      <c r="AC30" s="46">
        <v>30.8</v>
      </c>
      <c r="AD30" s="46">
        <v>8.0111687231037365</v>
      </c>
      <c r="AE30" s="46">
        <v>0.79650483464418442</v>
      </c>
      <c r="AF30" s="46">
        <v>3.9948100602592929</v>
      </c>
      <c r="AG30" s="46">
        <v>87.197516381992784</v>
      </c>
      <c r="AH30" s="43">
        <v>7214844</v>
      </c>
      <c r="AI30" s="43">
        <v>5</v>
      </c>
      <c r="AJ30" s="43">
        <v>0</v>
      </c>
      <c r="AK30" s="43">
        <v>1</v>
      </c>
      <c r="AL30" s="47">
        <v>1.53</v>
      </c>
    </row>
    <row r="31" spans="1:38">
      <c r="A31" s="3">
        <v>41550</v>
      </c>
      <c r="B31" s="41" t="s">
        <v>187</v>
      </c>
      <c r="C31" s="53" t="s">
        <v>326</v>
      </c>
      <c r="D31" s="41" t="s">
        <v>16</v>
      </c>
      <c r="E31" s="41" t="s">
        <v>252</v>
      </c>
      <c r="F31" s="42">
        <v>3</v>
      </c>
      <c r="G31" s="42"/>
      <c r="H31" s="42"/>
      <c r="I31" s="1">
        <v>0</v>
      </c>
      <c r="J31" s="63">
        <v>80105.350565457906</v>
      </c>
      <c r="K31" s="74">
        <v>6.9242487190139873E-5</v>
      </c>
      <c r="L31" s="74">
        <v>0</v>
      </c>
      <c r="M31" s="67">
        <v>1</v>
      </c>
      <c r="N31" s="69">
        <v>2</v>
      </c>
      <c r="O31" s="70">
        <f t="shared" si="0"/>
        <v>3.1848000000000001</v>
      </c>
      <c r="P31" s="62">
        <v>3.4450000000000007</v>
      </c>
      <c r="Q31" s="62">
        <v>4.2919999999999998</v>
      </c>
      <c r="R31" s="62">
        <v>3.7379999999999995</v>
      </c>
      <c r="S31" s="62">
        <v>2.9530000000000003</v>
      </c>
      <c r="T31" s="62">
        <v>1.496</v>
      </c>
      <c r="U31" s="67">
        <v>1000116</v>
      </c>
      <c r="V31" s="73">
        <v>1.137440268229096E-4</v>
      </c>
      <c r="W31" s="1">
        <v>2</v>
      </c>
      <c r="X31" s="44">
        <v>76291</v>
      </c>
      <c r="Y31" s="33">
        <v>13955</v>
      </c>
      <c r="Z31" s="45">
        <v>37.5</v>
      </c>
      <c r="AA31" s="38">
        <v>6402213</v>
      </c>
      <c r="AB31" s="49">
        <v>94666</v>
      </c>
      <c r="AC31" s="46">
        <v>10.3</v>
      </c>
      <c r="AD31" s="46">
        <v>6.4199341254936355</v>
      </c>
      <c r="AE31" s="46">
        <v>0.70964072667504952</v>
      </c>
      <c r="AF31" s="46">
        <v>3.3751709508088403</v>
      </c>
      <c r="AG31" s="46">
        <v>89.495254197022476</v>
      </c>
      <c r="AH31" s="43">
        <v>7719099</v>
      </c>
      <c r="AI31" s="43">
        <v>3</v>
      </c>
      <c r="AJ31" s="43">
        <v>4</v>
      </c>
      <c r="AK31" s="43">
        <v>2</v>
      </c>
      <c r="AL31" s="47">
        <v>1.22</v>
      </c>
    </row>
    <row r="32" spans="1:38">
      <c r="A32" s="3">
        <v>41570</v>
      </c>
      <c r="B32" s="41" t="s">
        <v>187</v>
      </c>
      <c r="C32" s="53" t="s">
        <v>327</v>
      </c>
      <c r="D32" s="41" t="s">
        <v>17</v>
      </c>
      <c r="E32" s="41" t="s">
        <v>252</v>
      </c>
      <c r="F32" s="42">
        <v>1</v>
      </c>
      <c r="G32" s="42" t="s">
        <v>552</v>
      </c>
      <c r="H32" s="42"/>
      <c r="I32" s="78">
        <v>2010</v>
      </c>
      <c r="J32" s="63">
        <v>33145.175194988697</v>
      </c>
      <c r="K32" s="74">
        <v>6.9463739927757705E-5</v>
      </c>
      <c r="L32" s="74">
        <v>0</v>
      </c>
      <c r="M32" s="67">
        <v>0</v>
      </c>
      <c r="N32" s="69">
        <v>0</v>
      </c>
      <c r="O32" s="70">
        <f t="shared" si="0"/>
        <v>3.3948</v>
      </c>
      <c r="P32" s="62">
        <v>3.5869999999999997</v>
      </c>
      <c r="Q32" s="62">
        <v>4.5199999999999996</v>
      </c>
      <c r="R32" s="62">
        <v>3.9760000000000004</v>
      </c>
      <c r="S32" s="62">
        <v>3.3540000000000005</v>
      </c>
      <c r="T32" s="62">
        <v>1.5370000000000001</v>
      </c>
      <c r="U32" s="67">
        <v>1402164</v>
      </c>
      <c r="V32" s="73">
        <v>0</v>
      </c>
      <c r="W32" s="1">
        <v>2</v>
      </c>
      <c r="X32" s="44">
        <v>139498</v>
      </c>
      <c r="Y32" s="33">
        <v>27252</v>
      </c>
      <c r="Z32" s="45">
        <v>50</v>
      </c>
      <c r="AA32" s="38">
        <v>7115210</v>
      </c>
      <c r="AB32" s="49">
        <v>163089</v>
      </c>
      <c r="AC32" s="46">
        <v>45.9</v>
      </c>
      <c r="AD32" s="46">
        <v>18.645909748840506</v>
      </c>
      <c r="AE32" s="46">
        <v>1.9564828965251795</v>
      </c>
      <c r="AF32" s="46">
        <v>4.4958244532049383</v>
      </c>
      <c r="AG32" s="46">
        <v>74.901782901429371</v>
      </c>
      <c r="AH32" s="43">
        <v>13576772</v>
      </c>
      <c r="AI32" s="43">
        <v>6</v>
      </c>
      <c r="AJ32" s="43">
        <v>0</v>
      </c>
      <c r="AK32" s="43">
        <v>2</v>
      </c>
      <c r="AL32" s="47">
        <v>0.69</v>
      </c>
    </row>
    <row r="33" spans="1:38">
      <c r="A33" s="3">
        <v>41590</v>
      </c>
      <c r="B33" s="41" t="s">
        <v>187</v>
      </c>
      <c r="C33" s="53" t="s">
        <v>328</v>
      </c>
      <c r="D33" s="41" t="s">
        <v>18</v>
      </c>
      <c r="E33" s="41" t="s">
        <v>252</v>
      </c>
      <c r="F33" s="42">
        <v>2</v>
      </c>
      <c r="G33" s="42" t="s">
        <v>548</v>
      </c>
      <c r="H33" s="42" t="s">
        <v>560</v>
      </c>
      <c r="I33" s="78">
        <v>2010</v>
      </c>
      <c r="J33" s="63">
        <v>68670.483427719795</v>
      </c>
      <c r="K33" s="74">
        <v>1.0310341272296113E-4</v>
      </c>
      <c r="L33" s="74">
        <v>2.7906522451960085E-5</v>
      </c>
      <c r="M33" s="67">
        <v>0</v>
      </c>
      <c r="N33" s="69">
        <v>0</v>
      </c>
      <c r="O33" s="70">
        <f t="shared" si="0"/>
        <v>3.1900000000000004</v>
      </c>
      <c r="P33" s="62">
        <v>3.3259999999999996</v>
      </c>
      <c r="Q33" s="62">
        <v>4.3230000000000004</v>
      </c>
      <c r="R33" s="62">
        <v>3.6740000000000004</v>
      </c>
      <c r="S33" s="62">
        <v>3.0760000000000001</v>
      </c>
      <c r="T33" s="62">
        <v>1.5510000000000002</v>
      </c>
      <c r="U33" s="67">
        <v>3107254</v>
      </c>
      <c r="V33" s="73">
        <v>0</v>
      </c>
      <c r="W33" s="1">
        <v>2</v>
      </c>
      <c r="X33" s="44">
        <v>245921</v>
      </c>
      <c r="Y33" s="33">
        <v>54745</v>
      </c>
      <c r="Z33" s="45">
        <v>64.2</v>
      </c>
      <c r="AA33" s="38">
        <v>39455203</v>
      </c>
      <c r="AB33" s="49">
        <v>318430</v>
      </c>
      <c r="AC33" s="46">
        <v>39.200000000000003</v>
      </c>
      <c r="AD33" s="46">
        <v>16.396245978561954</v>
      </c>
      <c r="AE33" s="46">
        <v>1.9039506566233793</v>
      </c>
      <c r="AF33" s="46">
        <v>4.7589909613927031</v>
      </c>
      <c r="AG33" s="46">
        <v>76.02927346678571</v>
      </c>
      <c r="AH33" s="43">
        <v>38332197</v>
      </c>
      <c r="AI33" s="43">
        <v>8</v>
      </c>
      <c r="AJ33" s="43">
        <v>3</v>
      </c>
      <c r="AK33" s="43">
        <v>3</v>
      </c>
      <c r="AL33" s="47">
        <v>0.94</v>
      </c>
    </row>
    <row r="34" spans="1:38">
      <c r="A34" s="3">
        <v>41610</v>
      </c>
      <c r="B34" s="41" t="s">
        <v>187</v>
      </c>
      <c r="C34" s="53" t="s">
        <v>329</v>
      </c>
      <c r="D34" s="41" t="s">
        <v>19</v>
      </c>
      <c r="E34" s="41" t="s">
        <v>252</v>
      </c>
      <c r="F34" s="42">
        <v>3</v>
      </c>
      <c r="G34" s="41"/>
      <c r="H34" s="41"/>
      <c r="I34" s="1">
        <v>0</v>
      </c>
      <c r="J34" s="63">
        <v>46400.2189562364</v>
      </c>
      <c r="K34" s="74">
        <v>1.127946760912885E-4</v>
      </c>
      <c r="L34" s="74">
        <v>5.2437599256884308E-5</v>
      </c>
      <c r="M34" s="67">
        <v>0</v>
      </c>
      <c r="N34" s="69">
        <v>1</v>
      </c>
      <c r="O34" s="70">
        <f t="shared" si="0"/>
        <v>3.2735999999999996</v>
      </c>
      <c r="P34" s="62">
        <v>3.3040000000000003</v>
      </c>
      <c r="Q34" s="62">
        <v>4.452</v>
      </c>
      <c r="R34" s="62">
        <v>3.8709999999999996</v>
      </c>
      <c r="S34" s="62">
        <v>3.1850000000000001</v>
      </c>
      <c r="T34" s="62">
        <v>1.5560000000000003</v>
      </c>
      <c r="U34" s="67">
        <v>1301092</v>
      </c>
      <c r="V34" s="73">
        <v>0</v>
      </c>
      <c r="W34" s="1">
        <v>1</v>
      </c>
      <c r="X34" s="44">
        <v>131303</v>
      </c>
      <c r="Y34" s="33">
        <v>25603</v>
      </c>
      <c r="Z34" s="45">
        <v>51.6</v>
      </c>
      <c r="AA34" s="38">
        <v>6227663</v>
      </c>
      <c r="AB34" s="49">
        <v>162368</v>
      </c>
      <c r="AC34" s="46">
        <v>54.7</v>
      </c>
      <c r="AD34" s="46">
        <v>6.1443023632116596</v>
      </c>
      <c r="AE34" s="46">
        <v>0.1927771812943363</v>
      </c>
      <c r="AF34" s="46">
        <v>0.25389506951078572</v>
      </c>
      <c r="AG34" s="46">
        <v>92.915586764148699</v>
      </c>
      <c r="AH34" s="43">
        <v>10214114</v>
      </c>
      <c r="AI34" s="43">
        <v>10</v>
      </c>
      <c r="AJ34" s="43">
        <v>1</v>
      </c>
      <c r="AK34" s="43">
        <v>2</v>
      </c>
      <c r="AL34" s="47">
        <v>0.9</v>
      </c>
    </row>
    <row r="35" spans="1:38">
      <c r="A35" s="3">
        <v>41630</v>
      </c>
      <c r="B35" s="41" t="s">
        <v>187</v>
      </c>
      <c r="C35" s="53" t="s">
        <v>330</v>
      </c>
      <c r="D35" s="41" t="s">
        <v>20</v>
      </c>
      <c r="E35" s="41" t="s">
        <v>252</v>
      </c>
      <c r="F35" s="42">
        <v>3</v>
      </c>
      <c r="G35" s="42"/>
      <c r="H35" s="42"/>
      <c r="I35" s="78">
        <v>2009</v>
      </c>
      <c r="J35" s="63">
        <v>49720.450137833403</v>
      </c>
      <c r="K35" s="74">
        <v>5.8990089664936293E-5</v>
      </c>
      <c r="L35" s="74">
        <v>0</v>
      </c>
      <c r="M35" s="67">
        <v>0</v>
      </c>
      <c r="N35" s="69">
        <v>2</v>
      </c>
      <c r="O35" s="70">
        <f t="shared" si="0"/>
        <v>3.2779999999999996</v>
      </c>
      <c r="P35" s="62">
        <v>3.4849999999999999</v>
      </c>
      <c r="Q35" s="62">
        <v>4.5809999999999995</v>
      </c>
      <c r="R35" s="62">
        <v>3.9179999999999997</v>
      </c>
      <c r="S35" s="62">
        <v>3.0669999999999997</v>
      </c>
      <c r="T35" s="62">
        <v>1.339</v>
      </c>
      <c r="U35" s="67">
        <v>907645</v>
      </c>
      <c r="V35" s="73">
        <v>0</v>
      </c>
      <c r="W35" s="1">
        <v>3</v>
      </c>
      <c r="X35" s="44">
        <v>80790</v>
      </c>
      <c r="Y35" s="33">
        <v>16235</v>
      </c>
      <c r="Z35" s="45">
        <v>38.9</v>
      </c>
      <c r="AA35" s="38">
        <v>4720646</v>
      </c>
      <c r="AB35" s="49">
        <v>88763</v>
      </c>
      <c r="AC35" s="46">
        <v>41</v>
      </c>
      <c r="AD35" s="46">
        <v>17.735477079941923</v>
      </c>
      <c r="AE35" s="46">
        <v>0.44353561570976124</v>
      </c>
      <c r="AF35" s="46">
        <v>2.0947866841552831</v>
      </c>
      <c r="AG35" s="46">
        <v>79.320782385600054</v>
      </c>
      <c r="AH35" s="43">
        <v>16518254</v>
      </c>
      <c r="AI35" s="43">
        <v>7</v>
      </c>
      <c r="AJ35" s="43">
        <v>1</v>
      </c>
      <c r="AK35" s="43">
        <v>1</v>
      </c>
      <c r="AL35" s="47">
        <v>1.2</v>
      </c>
    </row>
    <row r="36" spans="1:38">
      <c r="A36" s="3">
        <v>41650</v>
      </c>
      <c r="B36" s="41" t="s">
        <v>187</v>
      </c>
      <c r="C36" s="53" t="s">
        <v>331</v>
      </c>
      <c r="D36" s="41" t="s">
        <v>21</v>
      </c>
      <c r="E36" s="41" t="s">
        <v>252</v>
      </c>
      <c r="F36" s="42">
        <v>3</v>
      </c>
      <c r="G36" s="41"/>
      <c r="H36" s="41"/>
      <c r="I36" s="1">
        <v>0</v>
      </c>
      <c r="J36" s="63">
        <v>125314.35226697</v>
      </c>
      <c r="K36" s="74">
        <v>5.5564816358281937E-5</v>
      </c>
      <c r="L36" s="74">
        <v>0</v>
      </c>
      <c r="M36" s="67">
        <v>0</v>
      </c>
      <c r="N36" s="69">
        <v>3</v>
      </c>
      <c r="O36" s="70">
        <f t="shared" si="0"/>
        <v>3.1777999999999995</v>
      </c>
      <c r="P36" s="62">
        <v>3.2859999999999996</v>
      </c>
      <c r="Q36" s="62">
        <v>4.367</v>
      </c>
      <c r="R36" s="62">
        <v>3.8139999999999996</v>
      </c>
      <c r="S36" s="62">
        <v>2.9049999999999998</v>
      </c>
      <c r="T36" s="62">
        <v>1.5169999999999999</v>
      </c>
      <c r="U36" s="67">
        <v>1019938</v>
      </c>
      <c r="V36" s="73">
        <v>0</v>
      </c>
      <c r="W36" s="1">
        <v>2</v>
      </c>
      <c r="X36" s="44">
        <v>68354</v>
      </c>
      <c r="Y36" s="33">
        <v>17866</v>
      </c>
      <c r="Z36" s="45">
        <v>29.8</v>
      </c>
      <c r="AA36" s="38">
        <v>4470975</v>
      </c>
      <c r="AB36" s="49">
        <v>89177</v>
      </c>
      <c r="AC36" s="46">
        <v>9.9</v>
      </c>
      <c r="AD36" s="46">
        <v>22.254671615953825</v>
      </c>
      <c r="AE36" s="46">
        <v>1.4508531356829715</v>
      </c>
      <c r="AF36" s="46">
        <v>5.8900565761687087</v>
      </c>
      <c r="AG36" s="46">
        <v>70.404418672194495</v>
      </c>
      <c r="AH36" s="43">
        <v>7103612</v>
      </c>
      <c r="AI36" s="43">
        <v>3</v>
      </c>
      <c r="AJ36" s="43">
        <v>0</v>
      </c>
      <c r="AK36" s="43">
        <v>1</v>
      </c>
      <c r="AL36" s="47">
        <v>2.74</v>
      </c>
    </row>
    <row r="37" spans="1:38">
      <c r="A37" s="3">
        <v>41670</v>
      </c>
      <c r="B37" s="41" t="s">
        <v>187</v>
      </c>
      <c r="C37" s="53" t="s">
        <v>332</v>
      </c>
      <c r="D37" s="41" t="s">
        <v>22</v>
      </c>
      <c r="E37" s="41" t="s">
        <v>252</v>
      </c>
      <c r="F37" s="42">
        <v>3</v>
      </c>
      <c r="G37" s="41"/>
      <c r="H37" s="41"/>
      <c r="I37" s="1">
        <v>0</v>
      </c>
      <c r="J37" s="63">
        <v>51080.981070839698</v>
      </c>
      <c r="K37" s="74">
        <v>1.1516756881262236E-4</v>
      </c>
      <c r="L37" s="74">
        <v>0</v>
      </c>
      <c r="M37" s="67">
        <v>0</v>
      </c>
      <c r="N37" s="69">
        <v>1</v>
      </c>
      <c r="O37" s="70">
        <f t="shared" si="0"/>
        <v>3.2519999999999998</v>
      </c>
      <c r="P37" s="62">
        <v>3.3329999999999997</v>
      </c>
      <c r="Q37" s="62">
        <v>4.3029999999999999</v>
      </c>
      <c r="R37" s="62">
        <v>3.7759999999999998</v>
      </c>
      <c r="S37" s="62">
        <v>3.19</v>
      </c>
      <c r="T37" s="62">
        <v>1.6580000000000001</v>
      </c>
      <c r="U37" s="67">
        <v>705792</v>
      </c>
      <c r="V37" s="73">
        <v>0</v>
      </c>
      <c r="W37" s="1">
        <v>2</v>
      </c>
      <c r="X37" s="44">
        <v>47889</v>
      </c>
      <c r="Y37" s="33">
        <v>8348</v>
      </c>
      <c r="Z37" s="45">
        <v>36.799999999999997</v>
      </c>
      <c r="AA37" s="38">
        <v>2632780</v>
      </c>
      <c r="AB37" s="49">
        <v>63888</v>
      </c>
      <c r="AC37" s="46">
        <v>24.4</v>
      </c>
      <c r="AD37" s="46">
        <v>9.490327486838888</v>
      </c>
      <c r="AE37" s="46">
        <v>0.85352169972187941</v>
      </c>
      <c r="AF37" s="46">
        <v>3.5687242127958299</v>
      </c>
      <c r="AG37" s="46">
        <v>86.087426600643397</v>
      </c>
      <c r="AH37" s="43">
        <v>3771971</v>
      </c>
      <c r="AI37" s="43">
        <v>5</v>
      </c>
      <c r="AJ37" s="43">
        <v>1</v>
      </c>
      <c r="AK37" s="43">
        <v>0</v>
      </c>
      <c r="AL37" s="47">
        <v>1.86</v>
      </c>
    </row>
    <row r="38" spans="1:38">
      <c r="A38" s="3">
        <v>41800</v>
      </c>
      <c r="B38" s="41" t="s">
        <v>187</v>
      </c>
      <c r="C38" s="53" t="s">
        <v>333</v>
      </c>
      <c r="D38" s="41" t="s">
        <v>23</v>
      </c>
      <c r="E38" s="41" t="s">
        <v>253</v>
      </c>
      <c r="F38" s="42">
        <v>3</v>
      </c>
      <c r="G38" s="41"/>
      <c r="H38" s="41"/>
      <c r="I38" s="1">
        <v>0</v>
      </c>
      <c r="J38" s="63">
        <v>55145.354266966999</v>
      </c>
      <c r="K38" s="74">
        <v>0</v>
      </c>
      <c r="L38" s="74">
        <v>0</v>
      </c>
      <c r="M38" s="67">
        <v>0</v>
      </c>
      <c r="N38" s="69">
        <v>5</v>
      </c>
      <c r="O38" s="70">
        <f t="shared" si="0"/>
        <v>3.3712000000000004</v>
      </c>
      <c r="P38" s="62">
        <v>3.4659999999999997</v>
      </c>
      <c r="Q38" s="62">
        <v>4.4390000000000001</v>
      </c>
      <c r="R38" s="62">
        <v>4.0830000000000002</v>
      </c>
      <c r="S38" s="62">
        <v>3.3730000000000002</v>
      </c>
      <c r="T38" s="62">
        <v>1.4950000000000001</v>
      </c>
      <c r="U38" s="67">
        <v>345440</v>
      </c>
      <c r="V38" s="73">
        <v>0</v>
      </c>
      <c r="W38" s="1">
        <v>1</v>
      </c>
      <c r="X38" s="44">
        <v>21656</v>
      </c>
      <c r="Y38" s="33">
        <v>3592</v>
      </c>
      <c r="Z38" s="45">
        <v>20.399999999999999</v>
      </c>
      <c r="AA38" s="38">
        <v>985918</v>
      </c>
      <c r="AB38" s="49">
        <v>27588</v>
      </c>
      <c r="AC38" s="46">
        <v>21.2</v>
      </c>
      <c r="AD38" s="46">
        <v>13.608017603946454</v>
      </c>
      <c r="AE38" s="46">
        <v>1.5834243755580057</v>
      </c>
      <c r="AF38" s="46">
        <v>3.0320260668358379</v>
      </c>
      <c r="AG38" s="46">
        <v>81.776531953659699</v>
      </c>
      <c r="AH38" s="43">
        <v>2948471</v>
      </c>
      <c r="AI38" s="43">
        <v>2</v>
      </c>
      <c r="AJ38" s="43">
        <v>1</v>
      </c>
      <c r="AK38" s="43">
        <v>1</v>
      </c>
      <c r="AL38" s="47">
        <v>1.1499999999999999</v>
      </c>
    </row>
    <row r="39" spans="1:38">
      <c r="A39" s="3">
        <v>41820</v>
      </c>
      <c r="B39" s="41" t="s">
        <v>187</v>
      </c>
      <c r="C39" s="53" t="s">
        <v>334</v>
      </c>
      <c r="D39" s="41" t="s">
        <v>24</v>
      </c>
      <c r="E39" s="41" t="s">
        <v>253</v>
      </c>
      <c r="F39" s="42">
        <v>3</v>
      </c>
      <c r="G39" s="41"/>
      <c r="H39" s="41"/>
      <c r="I39" s="1">
        <v>0</v>
      </c>
      <c r="J39" s="63">
        <v>129923.612808035</v>
      </c>
      <c r="K39" s="74">
        <v>3.0845157310302283E-4</v>
      </c>
      <c r="L39" s="74">
        <v>0</v>
      </c>
      <c r="M39" s="67">
        <v>1</v>
      </c>
      <c r="N39" s="69">
        <v>2</v>
      </c>
      <c r="O39" s="70">
        <f t="shared" si="0"/>
        <v>3.0897999999999999</v>
      </c>
      <c r="P39" s="62">
        <v>2.9429999999999996</v>
      </c>
      <c r="Q39" s="62">
        <v>4.4380000000000006</v>
      </c>
      <c r="R39" s="62">
        <v>3.6540000000000004</v>
      </c>
      <c r="S39" s="62">
        <v>2.7719999999999998</v>
      </c>
      <c r="T39" s="62">
        <v>1.6419999999999999</v>
      </c>
      <c r="U39" s="67">
        <v>568899</v>
      </c>
      <c r="V39" s="73">
        <v>0</v>
      </c>
      <c r="W39" s="1">
        <v>0</v>
      </c>
      <c r="X39" s="44">
        <v>29212</v>
      </c>
      <c r="Y39" s="33">
        <v>6316</v>
      </c>
      <c r="Z39" s="45">
        <v>26.2</v>
      </c>
      <c r="AA39" s="38">
        <v>1470432</v>
      </c>
      <c r="AB39" s="49">
        <v>28448</v>
      </c>
      <c r="AC39" s="46">
        <v>17.2</v>
      </c>
      <c r="AD39" s="46">
        <v>7.0953210148145471</v>
      </c>
      <c r="AE39" s="46">
        <v>0.59460166081233057</v>
      </c>
      <c r="AF39" s="46">
        <v>7.3091226836376769E-2</v>
      </c>
      <c r="AG39" s="46">
        <v>92.236986097536743</v>
      </c>
      <c r="AH39" s="43">
        <v>9561541</v>
      </c>
      <c r="AI39" s="43">
        <v>2</v>
      </c>
      <c r="AJ39" s="43">
        <v>3</v>
      </c>
      <c r="AK39" s="43">
        <v>0</v>
      </c>
      <c r="AL39" s="47">
        <v>1.23</v>
      </c>
    </row>
    <row r="40" spans="1:38">
      <c r="A40" s="3">
        <v>41830</v>
      </c>
      <c r="B40" s="41" t="s">
        <v>187</v>
      </c>
      <c r="C40" s="53" t="s">
        <v>335</v>
      </c>
      <c r="D40" s="41" t="s">
        <v>25</v>
      </c>
      <c r="E40" s="41" t="s">
        <v>253</v>
      </c>
      <c r="F40" s="42">
        <v>3</v>
      </c>
      <c r="G40" s="41"/>
      <c r="H40" s="41"/>
      <c r="I40" s="1">
        <v>0</v>
      </c>
      <c r="J40" s="63">
        <v>111240.23130930599</v>
      </c>
      <c r="K40" s="74">
        <v>6.3686154629983443E-4</v>
      </c>
      <c r="L40" s="74">
        <v>2.4636610002463661E-4</v>
      </c>
      <c r="M40" s="67">
        <v>0</v>
      </c>
      <c r="N40" s="69">
        <v>0</v>
      </c>
      <c r="O40" s="70">
        <f t="shared" si="0"/>
        <v>3.5136000000000003</v>
      </c>
      <c r="P40" s="62">
        <v>3.6030000000000002</v>
      </c>
      <c r="Q40" s="62">
        <v>4.5830000000000002</v>
      </c>
      <c r="R40" s="62">
        <v>4.149</v>
      </c>
      <c r="S40" s="62">
        <v>3.5510000000000002</v>
      </c>
      <c r="T40" s="62">
        <v>1.6819999999999999</v>
      </c>
      <c r="U40" s="67">
        <v>728328</v>
      </c>
      <c r="V40" s="73">
        <v>0</v>
      </c>
      <c r="W40" s="1">
        <v>1</v>
      </c>
      <c r="X40" s="44">
        <v>50544</v>
      </c>
      <c r="Y40" s="33">
        <v>8068</v>
      </c>
      <c r="Z40" s="45">
        <v>23.3</v>
      </c>
      <c r="AA40" s="38">
        <v>1687548</v>
      </c>
      <c r="AB40" s="49">
        <v>53393</v>
      </c>
      <c r="AC40" s="46">
        <v>4.8</v>
      </c>
      <c r="AD40" s="46">
        <v>6.3905453382076596</v>
      </c>
      <c r="AE40" s="46">
        <v>0.62366610825590485</v>
      </c>
      <c r="AF40" s="46">
        <v>0.16734744341037214</v>
      </c>
      <c r="AG40" s="46">
        <v>92.818441110126059</v>
      </c>
      <c r="AH40" s="43">
        <v>7320612</v>
      </c>
      <c r="AI40" s="43">
        <v>1</v>
      </c>
      <c r="AJ40" s="43">
        <v>0</v>
      </c>
      <c r="AK40" s="43">
        <v>0</v>
      </c>
      <c r="AL40" s="47">
        <v>0.54</v>
      </c>
    </row>
    <row r="41" spans="1:38">
      <c r="A41" s="3">
        <v>42110</v>
      </c>
      <c r="B41" s="41" t="s">
        <v>188</v>
      </c>
      <c r="C41" s="53" t="s">
        <v>336</v>
      </c>
      <c r="D41" s="41" t="s">
        <v>41</v>
      </c>
      <c r="E41" s="41" t="s">
        <v>252</v>
      </c>
      <c r="F41" s="42">
        <v>3</v>
      </c>
      <c r="G41" s="41"/>
      <c r="H41" s="41"/>
      <c r="I41" s="1">
        <v>0</v>
      </c>
      <c r="J41" s="63">
        <v>170927.87526700401</v>
      </c>
      <c r="K41" s="74">
        <v>1.3416215732748983E-4</v>
      </c>
      <c r="L41" s="74">
        <v>7.4245250624124134E-5</v>
      </c>
      <c r="M41" s="67">
        <v>1</v>
      </c>
      <c r="N41" s="69">
        <v>2</v>
      </c>
      <c r="O41" s="70">
        <f t="shared" si="0"/>
        <v>3.4117500000000001</v>
      </c>
      <c r="P41" s="72">
        <v>3.4950000000000001</v>
      </c>
      <c r="Q41" s="72">
        <v>4.1875000000000009</v>
      </c>
      <c r="R41" s="72">
        <v>3.6050000000000004</v>
      </c>
      <c r="S41" s="72">
        <v>3.0437500000000002</v>
      </c>
      <c r="T41" s="72">
        <v>2.7274999999999991</v>
      </c>
      <c r="U41" s="67">
        <v>1460057</v>
      </c>
      <c r="V41" s="73">
        <v>0</v>
      </c>
      <c r="W41" s="1">
        <v>1</v>
      </c>
      <c r="X41" s="44">
        <v>117014</v>
      </c>
      <c r="Y41" s="33">
        <v>21690</v>
      </c>
      <c r="Z41" s="45">
        <v>27.7</v>
      </c>
      <c r="AA41" s="38">
        <v>6484502</v>
      </c>
      <c r="AB41" s="49">
        <v>124088</v>
      </c>
      <c r="AC41" s="46">
        <v>9.9</v>
      </c>
      <c r="AD41" s="46">
        <v>6.3617907053278442</v>
      </c>
      <c r="AE41" s="46">
        <v>0.50381523076900214</v>
      </c>
      <c r="AF41" s="46">
        <v>0.82296611323333957</v>
      </c>
      <c r="AG41" s="46">
        <v>92.31142795066981</v>
      </c>
      <c r="AH41" s="43">
        <v>13798787</v>
      </c>
      <c r="AI41" s="43">
        <v>9</v>
      </c>
      <c r="AJ41" s="43">
        <v>4</v>
      </c>
      <c r="AK41" s="43">
        <v>2</v>
      </c>
      <c r="AL41" s="47">
        <v>1.53</v>
      </c>
    </row>
    <row r="42" spans="1:38">
      <c r="A42" s="3">
        <v>42130</v>
      </c>
      <c r="B42" s="41" t="s">
        <v>188</v>
      </c>
      <c r="C42" s="53" t="s">
        <v>337</v>
      </c>
      <c r="D42" s="41" t="s">
        <v>42</v>
      </c>
      <c r="E42" s="41" t="s">
        <v>252</v>
      </c>
      <c r="F42" s="42">
        <v>1</v>
      </c>
      <c r="G42" s="42" t="s">
        <v>555</v>
      </c>
      <c r="H42" s="42"/>
      <c r="I42" s="78">
        <v>2010</v>
      </c>
      <c r="J42" s="63">
        <v>120964.180928855</v>
      </c>
      <c r="K42" s="74">
        <v>4.8067019158140492E-4</v>
      </c>
      <c r="L42" s="74">
        <v>3.8170322920931911E-4</v>
      </c>
      <c r="M42" s="67">
        <v>0</v>
      </c>
      <c r="N42" s="69">
        <v>2</v>
      </c>
      <c r="O42" s="70">
        <f t="shared" si="0"/>
        <v>3.4117500000000001</v>
      </c>
      <c r="P42" s="72">
        <v>3.4950000000000001</v>
      </c>
      <c r="Q42" s="72">
        <v>4.1875000000000009</v>
      </c>
      <c r="R42" s="72">
        <v>3.6050000000000004</v>
      </c>
      <c r="S42" s="72">
        <v>3.0437500000000002</v>
      </c>
      <c r="T42" s="72">
        <v>2.7274999999999991</v>
      </c>
      <c r="U42" s="67">
        <v>1638746</v>
      </c>
      <c r="V42" s="73">
        <v>9.7587481321756078E-5</v>
      </c>
      <c r="W42" s="1">
        <v>1</v>
      </c>
      <c r="X42" s="44">
        <v>142136</v>
      </c>
      <c r="Y42" s="33">
        <v>28167</v>
      </c>
      <c r="Z42" s="45">
        <v>29.7</v>
      </c>
      <c r="AA42" s="38">
        <v>7945326</v>
      </c>
      <c r="AB42" s="49">
        <v>154605</v>
      </c>
      <c r="AC42" s="46">
        <v>21.8</v>
      </c>
      <c r="AD42" s="46">
        <v>28.899395447492708</v>
      </c>
      <c r="AE42" s="46">
        <v>2.7669219174961324</v>
      </c>
      <c r="AF42" s="46">
        <v>7.2698754597786204</v>
      </c>
      <c r="AG42" s="46">
        <v>61.063807175232533</v>
      </c>
      <c r="AH42" s="43">
        <v>17084843</v>
      </c>
      <c r="AI42" s="43">
        <v>12</v>
      </c>
      <c r="AJ42" s="43">
        <v>2</v>
      </c>
      <c r="AK42" s="43">
        <v>1</v>
      </c>
      <c r="AL42" s="47">
        <v>0.79</v>
      </c>
    </row>
    <row r="43" spans="1:38">
      <c r="A43" s="3">
        <v>42150</v>
      </c>
      <c r="B43" s="41" t="s">
        <v>188</v>
      </c>
      <c r="C43" s="53" t="s">
        <v>338</v>
      </c>
      <c r="D43" s="41" t="s">
        <v>43</v>
      </c>
      <c r="E43" s="41" t="s">
        <v>252</v>
      </c>
      <c r="F43" s="42">
        <v>1</v>
      </c>
      <c r="G43" s="76" t="s">
        <v>545</v>
      </c>
      <c r="H43" s="42"/>
      <c r="I43" s="1">
        <v>0</v>
      </c>
      <c r="J43" s="63">
        <v>212119.77288848799</v>
      </c>
      <c r="K43" s="74">
        <v>2.4368846866166293E-4</v>
      </c>
      <c r="L43" s="74">
        <v>8.032312847110662E-5</v>
      </c>
      <c r="M43" s="67">
        <v>0</v>
      </c>
      <c r="N43" s="69">
        <v>0</v>
      </c>
      <c r="O43" s="70">
        <f t="shared" si="0"/>
        <v>3.4117500000000001</v>
      </c>
      <c r="P43" s="72">
        <v>3.4950000000000001</v>
      </c>
      <c r="Q43" s="72">
        <v>4.1875000000000009</v>
      </c>
      <c r="R43" s="72">
        <v>3.6050000000000004</v>
      </c>
      <c r="S43" s="72">
        <v>3.0437500000000002</v>
      </c>
      <c r="T43" s="72">
        <v>2.7274999999999991</v>
      </c>
      <c r="U43" s="67">
        <v>1484791</v>
      </c>
      <c r="V43" s="73">
        <v>0</v>
      </c>
      <c r="W43" s="1">
        <v>1</v>
      </c>
      <c r="X43" s="44">
        <v>94781</v>
      </c>
      <c r="Y43" s="33">
        <v>20015</v>
      </c>
      <c r="Z43" s="45">
        <v>19.7</v>
      </c>
      <c r="AA43" s="38">
        <v>4854518</v>
      </c>
      <c r="AB43" s="49">
        <v>101698</v>
      </c>
      <c r="AC43" s="46">
        <v>13.2</v>
      </c>
      <c r="AD43" s="46">
        <v>19.883127534380581</v>
      </c>
      <c r="AE43" s="46">
        <v>2.1584486651470853</v>
      </c>
      <c r="AF43" s="46">
        <v>6.4492756034007463</v>
      </c>
      <c r="AG43" s="46">
        <v>63.849831474464125</v>
      </c>
      <c r="AH43" s="43">
        <v>12010774</v>
      </c>
      <c r="AI43" s="43">
        <v>8</v>
      </c>
      <c r="AJ43" s="43">
        <v>8</v>
      </c>
      <c r="AK43" s="43">
        <v>2</v>
      </c>
      <c r="AL43" s="47">
        <v>1.8</v>
      </c>
    </row>
    <row r="44" spans="1:38">
      <c r="A44" s="3">
        <v>42170</v>
      </c>
      <c r="B44" s="41" t="s">
        <v>188</v>
      </c>
      <c r="C44" s="53" t="s">
        <v>339</v>
      </c>
      <c r="D44" s="41" t="s">
        <v>44</v>
      </c>
      <c r="E44" s="41" t="s">
        <v>252</v>
      </c>
      <c r="F44" s="42">
        <v>3</v>
      </c>
      <c r="G44" s="41"/>
      <c r="H44" s="41"/>
      <c r="I44" s="1">
        <v>0</v>
      </c>
      <c r="J44" s="43">
        <v>33975.611048804698</v>
      </c>
      <c r="K44" s="74">
        <v>0</v>
      </c>
      <c r="L44" s="74">
        <v>0</v>
      </c>
      <c r="M44" s="67">
        <v>0</v>
      </c>
      <c r="N44" s="69">
        <v>1</v>
      </c>
      <c r="O44" s="70">
        <f t="shared" si="0"/>
        <v>3.4117500000000001</v>
      </c>
      <c r="P44" s="72">
        <v>3.4950000000000001</v>
      </c>
      <c r="Q44" s="72">
        <v>4.1875000000000009</v>
      </c>
      <c r="R44" s="72">
        <v>3.6050000000000004</v>
      </c>
      <c r="S44" s="72">
        <v>3.0437500000000002</v>
      </c>
      <c r="T44" s="72">
        <v>2.7274999999999991</v>
      </c>
      <c r="U44" s="67">
        <v>504058</v>
      </c>
      <c r="V44" s="73">
        <v>0</v>
      </c>
      <c r="W44" s="1">
        <v>1</v>
      </c>
      <c r="X44" s="44">
        <v>40468</v>
      </c>
      <c r="Y44" s="33">
        <v>7890</v>
      </c>
      <c r="Z44" s="45">
        <v>19.899999999999999</v>
      </c>
      <c r="AA44" s="38">
        <v>2616335</v>
      </c>
      <c r="AB44" s="49">
        <v>42540</v>
      </c>
      <c r="AC44" s="46">
        <v>100</v>
      </c>
      <c r="AD44" s="46">
        <v>10.594770081816298</v>
      </c>
      <c r="AE44" s="46">
        <v>1.7572716025081232</v>
      </c>
      <c r="AF44" s="46">
        <v>6.9541250234747176</v>
      </c>
      <c r="AG44" s="46">
        <v>66.125993852924907</v>
      </c>
      <c r="AH44" s="43">
        <v>7244804</v>
      </c>
      <c r="AI44" s="43">
        <v>0</v>
      </c>
      <c r="AJ44" s="43">
        <v>1</v>
      </c>
      <c r="AK44" s="43">
        <v>1</v>
      </c>
      <c r="AL44" s="47">
        <v>1.4</v>
      </c>
    </row>
    <row r="45" spans="1:38">
      <c r="A45" s="3">
        <v>42190</v>
      </c>
      <c r="B45" s="41" t="s">
        <v>188</v>
      </c>
      <c r="C45" s="53" t="s">
        <v>340</v>
      </c>
      <c r="D45" s="41" t="s">
        <v>45</v>
      </c>
      <c r="E45" s="41" t="s">
        <v>252</v>
      </c>
      <c r="F45" s="42">
        <v>3</v>
      </c>
      <c r="G45" s="41"/>
      <c r="H45" s="41"/>
      <c r="I45" s="1">
        <v>0</v>
      </c>
      <c r="J45" s="43">
        <v>53485.698878309202</v>
      </c>
      <c r="K45" s="74">
        <v>2.1743857360295715E-4</v>
      </c>
      <c r="L45" s="74">
        <v>0</v>
      </c>
      <c r="M45" s="67">
        <v>0</v>
      </c>
      <c r="N45" s="69">
        <v>2</v>
      </c>
      <c r="O45" s="70">
        <f t="shared" si="0"/>
        <v>3.4117500000000001</v>
      </c>
      <c r="P45" s="72">
        <v>3.4950000000000001</v>
      </c>
      <c r="Q45" s="72">
        <v>4.1875000000000009</v>
      </c>
      <c r="R45" s="72">
        <v>3.6050000000000004</v>
      </c>
      <c r="S45" s="72">
        <v>3.0437500000000002</v>
      </c>
      <c r="T45" s="72">
        <v>2.7274999999999991</v>
      </c>
      <c r="U45" s="67">
        <v>235804</v>
      </c>
      <c r="V45" s="73">
        <v>0</v>
      </c>
      <c r="W45" s="1">
        <v>1</v>
      </c>
      <c r="X45" s="44">
        <v>22265</v>
      </c>
      <c r="Y45" s="33">
        <v>4402</v>
      </c>
      <c r="Z45" s="45">
        <v>30.6</v>
      </c>
      <c r="AA45" s="38">
        <v>962500</v>
      </c>
      <c r="AB45" s="49">
        <v>20981</v>
      </c>
      <c r="AC45" s="46">
        <v>100</v>
      </c>
      <c r="AD45" s="46">
        <v>12.638730058679634</v>
      </c>
      <c r="AE45" s="46">
        <v>1.9095042996713341</v>
      </c>
      <c r="AF45" s="46">
        <v>2.0826422343283357</v>
      </c>
      <c r="AG45" s="46">
        <v>83.3691234073207</v>
      </c>
      <c r="AH45" s="43">
        <v>2263020</v>
      </c>
      <c r="AI45" s="43">
        <v>1</v>
      </c>
      <c r="AJ45" s="43">
        <v>0</v>
      </c>
      <c r="AK45" s="43">
        <v>0</v>
      </c>
      <c r="AL45" s="47">
        <v>0.97</v>
      </c>
    </row>
    <row r="46" spans="1:38">
      <c r="A46" s="3">
        <v>42210</v>
      </c>
      <c r="B46" s="41" t="s">
        <v>188</v>
      </c>
      <c r="C46" s="53" t="s">
        <v>341</v>
      </c>
      <c r="D46" s="41" t="s">
        <v>46</v>
      </c>
      <c r="E46" s="41" t="s">
        <v>252</v>
      </c>
      <c r="F46" s="42">
        <v>3</v>
      </c>
      <c r="G46" s="41"/>
      <c r="H46" s="41"/>
      <c r="I46" s="1">
        <v>0</v>
      </c>
      <c r="J46" s="43">
        <v>26096.074706521398</v>
      </c>
      <c r="K46" s="74">
        <v>3.4871556433802161E-4</v>
      </c>
      <c r="L46" s="74">
        <v>1.8900614269963775E-4</v>
      </c>
      <c r="M46" s="67">
        <v>0</v>
      </c>
      <c r="N46" s="69">
        <v>0</v>
      </c>
      <c r="O46" s="70">
        <f t="shared" si="0"/>
        <v>3.4117500000000001</v>
      </c>
      <c r="P46" s="72">
        <v>3.4950000000000001</v>
      </c>
      <c r="Q46" s="72">
        <v>4.1875000000000009</v>
      </c>
      <c r="R46" s="72">
        <v>3.6050000000000004</v>
      </c>
      <c r="S46" s="72">
        <v>3.0437500000000002</v>
      </c>
      <c r="T46" s="72">
        <v>2.7274999999999991</v>
      </c>
      <c r="U46" s="67">
        <v>425292</v>
      </c>
      <c r="V46" s="73">
        <v>0</v>
      </c>
      <c r="W46" s="1">
        <v>1</v>
      </c>
      <c r="X46" s="44">
        <v>37193</v>
      </c>
      <c r="Y46" s="33">
        <v>8365</v>
      </c>
      <c r="Z46" s="45">
        <v>25.2</v>
      </c>
      <c r="AA46" s="38">
        <v>1590908</v>
      </c>
      <c r="AB46" s="49">
        <v>34917</v>
      </c>
      <c r="AC46" s="46">
        <v>100</v>
      </c>
      <c r="AD46" s="46">
        <v>14.855435829657493</v>
      </c>
      <c r="AE46" s="46">
        <v>5.5057647445811631</v>
      </c>
      <c r="AF46" s="46">
        <v>2.5884528431262939</v>
      </c>
      <c r="AG46" s="46">
        <v>65.004238515339807</v>
      </c>
      <c r="AH46" s="43">
        <v>3394604</v>
      </c>
      <c r="AI46" s="43">
        <v>3</v>
      </c>
      <c r="AJ46" s="43">
        <v>0</v>
      </c>
      <c r="AK46" s="43">
        <v>0</v>
      </c>
      <c r="AL46" s="47">
        <v>1.91</v>
      </c>
    </row>
    <row r="47" spans="1:38">
      <c r="A47" s="3">
        <v>42230</v>
      </c>
      <c r="B47" s="41" t="s">
        <v>188</v>
      </c>
      <c r="C47" s="53" t="s">
        <v>342</v>
      </c>
      <c r="D47" s="41" t="s">
        <v>47</v>
      </c>
      <c r="E47" s="41" t="s">
        <v>252</v>
      </c>
      <c r="F47" s="42">
        <v>1</v>
      </c>
      <c r="G47" s="76" t="s">
        <v>539</v>
      </c>
      <c r="H47" s="41"/>
      <c r="I47" s="1">
        <v>0</v>
      </c>
      <c r="J47" s="43">
        <v>215057.05854911701</v>
      </c>
      <c r="K47" s="74">
        <v>1.5033072760072159E-4</v>
      </c>
      <c r="L47" s="74">
        <v>0</v>
      </c>
      <c r="M47" s="67">
        <v>0</v>
      </c>
      <c r="N47" s="69">
        <v>1</v>
      </c>
      <c r="O47" s="70">
        <f t="shared" si="0"/>
        <v>3.4117500000000001</v>
      </c>
      <c r="P47" s="72">
        <v>3.4950000000000001</v>
      </c>
      <c r="Q47" s="72">
        <v>4.1875000000000009</v>
      </c>
      <c r="R47" s="72">
        <v>3.6050000000000004</v>
      </c>
      <c r="S47" s="72">
        <v>3.0437500000000002</v>
      </c>
      <c r="T47" s="72">
        <v>2.7274999999999991</v>
      </c>
      <c r="U47" s="67">
        <v>535724</v>
      </c>
      <c r="V47" s="73">
        <v>0</v>
      </c>
      <c r="W47" s="1">
        <v>1</v>
      </c>
      <c r="X47" s="44">
        <v>34147</v>
      </c>
      <c r="Y47" s="33">
        <v>6513</v>
      </c>
      <c r="Z47" s="45">
        <v>20.5</v>
      </c>
      <c r="AA47" s="38">
        <v>2273273</v>
      </c>
      <c r="AB47" s="49">
        <v>30170</v>
      </c>
      <c r="AC47" s="46">
        <v>33.299999999999997</v>
      </c>
      <c r="AD47" s="46">
        <v>12.622462077819833</v>
      </c>
      <c r="AE47" s="46">
        <v>1.2799345007198406</v>
      </c>
      <c r="AF47" s="46">
        <v>8.930036695546649</v>
      </c>
      <c r="AG47" s="46">
        <v>71.033292827413987</v>
      </c>
      <c r="AH47" s="43">
        <v>8414289</v>
      </c>
      <c r="AI47" s="43">
        <v>3</v>
      </c>
      <c r="AJ47" s="43">
        <v>3</v>
      </c>
      <c r="AK47" s="43">
        <v>1</v>
      </c>
      <c r="AL47" s="47">
        <v>2.08</v>
      </c>
    </row>
    <row r="48" spans="1:38">
      <c r="A48" s="3">
        <v>42720</v>
      </c>
      <c r="B48" s="41" t="s">
        <v>188</v>
      </c>
      <c r="C48" s="53" t="s">
        <v>343</v>
      </c>
      <c r="D48" s="41" t="s">
        <v>48</v>
      </c>
      <c r="E48" s="41" t="s">
        <v>253</v>
      </c>
      <c r="F48" s="42">
        <v>3</v>
      </c>
      <c r="G48" s="41"/>
      <c r="H48" s="41"/>
      <c r="I48" s="1">
        <v>0</v>
      </c>
      <c r="J48" s="43">
        <v>354940.602060896</v>
      </c>
      <c r="K48" s="74">
        <v>8.0762397027943789E-4</v>
      </c>
      <c r="L48" s="74">
        <v>6.4552876400227836E-4</v>
      </c>
      <c r="M48" s="67">
        <v>0</v>
      </c>
      <c r="N48" s="69">
        <v>1</v>
      </c>
      <c r="O48" s="70">
        <f t="shared" si="0"/>
        <v>3.4117500000000001</v>
      </c>
      <c r="P48" s="72">
        <v>3.4950000000000001</v>
      </c>
      <c r="Q48" s="72">
        <v>4.1875000000000009</v>
      </c>
      <c r="R48" s="72">
        <v>3.6050000000000004</v>
      </c>
      <c r="S48" s="72">
        <v>3.0437500000000002</v>
      </c>
      <c r="T48" s="72">
        <v>2.7274999999999991</v>
      </c>
      <c r="U48" s="67">
        <v>538308</v>
      </c>
      <c r="V48" s="73">
        <v>0</v>
      </c>
      <c r="W48" s="1">
        <v>1</v>
      </c>
      <c r="X48" s="44">
        <v>31851</v>
      </c>
      <c r="Y48" s="33">
        <v>6139</v>
      </c>
      <c r="Z48" s="45">
        <v>19.399999999999999</v>
      </c>
      <c r="AA48" s="38">
        <v>2282339</v>
      </c>
      <c r="AB48" s="49">
        <v>36016</v>
      </c>
      <c r="AC48" s="46">
        <v>5.9</v>
      </c>
      <c r="AD48" s="46">
        <v>12.998664799928191</v>
      </c>
      <c r="AE48" s="46">
        <v>1.2564411414305083</v>
      </c>
      <c r="AF48" s="46">
        <v>3.2391274600526572</v>
      </c>
      <c r="AG48" s="46">
        <v>82.505766598588636</v>
      </c>
      <c r="AH48" s="43">
        <v>7168545</v>
      </c>
      <c r="AI48" s="43">
        <v>1</v>
      </c>
      <c r="AJ48" s="43">
        <v>1</v>
      </c>
      <c r="AK48" s="43">
        <v>0</v>
      </c>
      <c r="AL48" s="47">
        <v>1.1399999999999999</v>
      </c>
    </row>
    <row r="49" spans="1:38">
      <c r="A49" s="3">
        <v>42730</v>
      </c>
      <c r="B49" s="41" t="s">
        <v>188</v>
      </c>
      <c r="C49" s="53" t="s">
        <v>344</v>
      </c>
      <c r="D49" s="41" t="s">
        <v>49</v>
      </c>
      <c r="E49" s="41" t="s">
        <v>253</v>
      </c>
      <c r="F49" s="42">
        <v>3</v>
      </c>
      <c r="G49" s="41"/>
      <c r="H49" s="41"/>
      <c r="I49" s="1">
        <v>0</v>
      </c>
      <c r="J49" s="43">
        <v>145721.883073759</v>
      </c>
      <c r="K49" s="74">
        <v>5.1374261494991009E-4</v>
      </c>
      <c r="L49" s="74">
        <v>0</v>
      </c>
      <c r="M49" s="67">
        <v>0</v>
      </c>
      <c r="N49" s="69">
        <v>0</v>
      </c>
      <c r="O49" s="70">
        <f t="shared" si="0"/>
        <v>3.4117500000000001</v>
      </c>
      <c r="P49" s="72">
        <v>3.4950000000000001</v>
      </c>
      <c r="Q49" s="72">
        <v>4.1875000000000009</v>
      </c>
      <c r="R49" s="72">
        <v>3.6050000000000004</v>
      </c>
      <c r="S49" s="72">
        <v>3.0437500000000002</v>
      </c>
      <c r="T49" s="72">
        <v>2.7274999999999991</v>
      </c>
      <c r="U49" s="67">
        <v>342076</v>
      </c>
      <c r="V49" s="73">
        <v>0</v>
      </c>
      <c r="W49" s="1">
        <v>1</v>
      </c>
      <c r="X49" s="44">
        <v>21283</v>
      </c>
      <c r="Y49" s="33">
        <v>3808</v>
      </c>
      <c r="Z49" s="45">
        <v>18.5</v>
      </c>
      <c r="AA49" s="38">
        <v>1526629</v>
      </c>
      <c r="AB49" s="49">
        <v>23820</v>
      </c>
      <c r="AC49" s="46">
        <v>7.3</v>
      </c>
      <c r="AD49" s="46">
        <v>25.948300996420244</v>
      </c>
      <c r="AE49" s="46">
        <v>3.8250213628080267</v>
      </c>
      <c r="AF49" s="46">
        <v>11.832807950069704</v>
      </c>
      <c r="AG49" s="46">
        <v>58.393869690702026</v>
      </c>
      <c r="AH49" s="43">
        <v>5587624</v>
      </c>
      <c r="AI49" s="43">
        <v>3</v>
      </c>
      <c r="AJ49" s="43">
        <v>1</v>
      </c>
      <c r="AK49" s="43">
        <v>0</v>
      </c>
      <c r="AL49" s="47">
        <v>1.29</v>
      </c>
    </row>
    <row r="50" spans="1:38">
      <c r="A50" s="3">
        <v>42750</v>
      </c>
      <c r="B50" s="41" t="s">
        <v>188</v>
      </c>
      <c r="C50" s="53" t="s">
        <v>345</v>
      </c>
      <c r="D50" s="41" t="s">
        <v>50</v>
      </c>
      <c r="E50" s="41" t="s">
        <v>253</v>
      </c>
      <c r="F50" s="42">
        <v>3</v>
      </c>
      <c r="G50" s="41"/>
      <c r="H50" s="41"/>
      <c r="I50" s="1">
        <v>0</v>
      </c>
      <c r="J50" s="43">
        <v>165035.58264216001</v>
      </c>
      <c r="K50" s="74">
        <v>5.3064473335102144E-4</v>
      </c>
      <c r="L50" s="74">
        <v>0</v>
      </c>
      <c r="M50" s="67">
        <v>0</v>
      </c>
      <c r="N50" s="69">
        <v>0</v>
      </c>
      <c r="O50" s="70">
        <f t="shared" si="0"/>
        <v>3.4117500000000001</v>
      </c>
      <c r="P50" s="72">
        <v>3.4950000000000001</v>
      </c>
      <c r="Q50" s="72">
        <v>4.1875000000000009</v>
      </c>
      <c r="R50" s="72">
        <v>3.6050000000000004</v>
      </c>
      <c r="S50" s="72">
        <v>3.0437500000000002</v>
      </c>
      <c r="T50" s="72">
        <v>2.7274999999999991</v>
      </c>
      <c r="U50" s="67">
        <v>240299</v>
      </c>
      <c r="V50" s="73">
        <v>0</v>
      </c>
      <c r="W50" s="1">
        <v>1</v>
      </c>
      <c r="X50" s="44">
        <v>20255</v>
      </c>
      <c r="Y50" s="33">
        <v>3691</v>
      </c>
      <c r="Z50" s="45">
        <v>21.6</v>
      </c>
      <c r="AA50" s="38">
        <v>1297094</v>
      </c>
      <c r="AB50" s="49">
        <v>19774</v>
      </c>
      <c r="AC50" s="46">
        <v>27.7</v>
      </c>
      <c r="AD50" s="46">
        <v>13.241221743227131</v>
      </c>
      <c r="AE50" s="46">
        <v>2.0963434574214466</v>
      </c>
      <c r="AF50" s="46">
        <v>4.0770218549617683</v>
      </c>
      <c r="AG50" s="46">
        <v>80.58541294438966</v>
      </c>
      <c r="AH50" s="43">
        <v>3010313</v>
      </c>
      <c r="AI50" s="43">
        <v>4</v>
      </c>
      <c r="AJ50" s="43">
        <v>1</v>
      </c>
      <c r="AK50" s="43">
        <v>1</v>
      </c>
      <c r="AL50" s="47">
        <v>0.81</v>
      </c>
    </row>
    <row r="51" spans="1:38">
      <c r="A51" s="3">
        <v>42760</v>
      </c>
      <c r="B51" s="41" t="s">
        <v>188</v>
      </c>
      <c r="C51" s="53" t="s">
        <v>346</v>
      </c>
      <c r="D51" s="41" t="s">
        <v>51</v>
      </c>
      <c r="E51" s="41" t="s">
        <v>253</v>
      </c>
      <c r="F51" s="42">
        <v>3</v>
      </c>
      <c r="G51" s="41"/>
      <c r="H51" s="41"/>
      <c r="I51" s="1">
        <v>0</v>
      </c>
      <c r="J51" s="43">
        <v>213608.50538894499</v>
      </c>
      <c r="K51" s="74">
        <v>0</v>
      </c>
      <c r="L51" s="74">
        <v>0</v>
      </c>
      <c r="M51" s="67">
        <v>0</v>
      </c>
      <c r="N51" s="69">
        <v>0</v>
      </c>
      <c r="O51" s="70">
        <f t="shared" si="0"/>
        <v>3.4117500000000001</v>
      </c>
      <c r="P51" s="72">
        <v>3.4950000000000001</v>
      </c>
      <c r="Q51" s="72">
        <v>4.1875000000000009</v>
      </c>
      <c r="R51" s="72">
        <v>3.6050000000000004</v>
      </c>
      <c r="S51" s="72">
        <v>3.0437500000000002</v>
      </c>
      <c r="T51" s="72">
        <v>2.7274999999999991</v>
      </c>
      <c r="U51" s="67">
        <v>443816</v>
      </c>
      <c r="V51" s="73">
        <v>0</v>
      </c>
      <c r="W51" s="1">
        <v>1</v>
      </c>
      <c r="X51" s="44">
        <v>20745</v>
      </c>
      <c r="Y51" s="33">
        <v>4341</v>
      </c>
      <c r="Z51" s="45">
        <v>12.8</v>
      </c>
      <c r="AA51" s="38">
        <v>1698594</v>
      </c>
      <c r="AB51" s="49">
        <v>24450</v>
      </c>
      <c r="AC51" s="46">
        <v>11</v>
      </c>
      <c r="AD51" s="46">
        <v>28.101709078937919</v>
      </c>
      <c r="AE51" s="46">
        <v>2.8940483485102386</v>
      </c>
      <c r="AF51" s="46">
        <v>0</v>
      </c>
      <c r="AG51" s="46">
        <v>69.004242572551846</v>
      </c>
      <c r="AH51" s="43">
        <v>6130197</v>
      </c>
      <c r="AI51" s="43">
        <v>2</v>
      </c>
      <c r="AJ51" s="43">
        <v>1</v>
      </c>
      <c r="AK51" s="43">
        <v>0</v>
      </c>
      <c r="AL51" s="47">
        <v>1.34</v>
      </c>
    </row>
    <row r="52" spans="1:38">
      <c r="A52" s="3">
        <v>42770</v>
      </c>
      <c r="B52" s="41" t="s">
        <v>188</v>
      </c>
      <c r="C52" s="53" t="s">
        <v>347</v>
      </c>
      <c r="D52" s="41" t="s">
        <v>52</v>
      </c>
      <c r="E52" s="41" t="s">
        <v>253</v>
      </c>
      <c r="F52" s="42">
        <v>3</v>
      </c>
      <c r="G52" s="41"/>
      <c r="H52" s="41"/>
      <c r="I52" s="1">
        <v>0</v>
      </c>
      <c r="J52" s="43">
        <v>226205.88407271</v>
      </c>
      <c r="K52" s="74">
        <v>0</v>
      </c>
      <c r="L52" s="74">
        <v>0</v>
      </c>
      <c r="M52" s="67">
        <v>0</v>
      </c>
      <c r="N52" s="69">
        <v>1</v>
      </c>
      <c r="O52" s="70">
        <f t="shared" si="0"/>
        <v>3.4117500000000001</v>
      </c>
      <c r="P52" s="72">
        <v>3.4950000000000001</v>
      </c>
      <c r="Q52" s="72">
        <v>4.1875000000000009</v>
      </c>
      <c r="R52" s="72">
        <v>3.6050000000000004</v>
      </c>
      <c r="S52" s="72">
        <v>3.0437500000000002</v>
      </c>
      <c r="T52" s="72">
        <v>2.7274999999999991</v>
      </c>
      <c r="U52" s="67">
        <v>123349</v>
      </c>
      <c r="V52" s="73">
        <v>0</v>
      </c>
      <c r="W52" s="1">
        <v>1</v>
      </c>
      <c r="X52" s="44">
        <v>19571</v>
      </c>
      <c r="Y52" s="33">
        <v>3902</v>
      </c>
      <c r="Z52" s="45">
        <v>31.2</v>
      </c>
      <c r="AA52" s="38">
        <v>1329883</v>
      </c>
      <c r="AB52" s="49">
        <v>19718</v>
      </c>
      <c r="AC52" s="46">
        <v>35.5</v>
      </c>
      <c r="AD52" s="46">
        <v>11.834147069691276</v>
      </c>
      <c r="AE52" s="46">
        <v>2.6332817520168161</v>
      </c>
      <c r="AF52" s="46">
        <v>1.4369128034460412</v>
      </c>
      <c r="AG52" s="46">
        <v>84.095658374845854</v>
      </c>
      <c r="AH52" s="43">
        <v>5681617</v>
      </c>
      <c r="AI52" s="43">
        <v>0</v>
      </c>
      <c r="AJ52" s="43">
        <v>1</v>
      </c>
      <c r="AK52" s="43">
        <v>0</v>
      </c>
      <c r="AL52" s="47">
        <v>1.71</v>
      </c>
    </row>
    <row r="53" spans="1:38">
      <c r="A53" s="3">
        <v>42780</v>
      </c>
      <c r="B53" s="41" t="s">
        <v>188</v>
      </c>
      <c r="C53" s="53" t="s">
        <v>348</v>
      </c>
      <c r="D53" s="41" t="s">
        <v>53</v>
      </c>
      <c r="E53" s="41" t="s">
        <v>253</v>
      </c>
      <c r="F53" s="42">
        <v>3</v>
      </c>
      <c r="G53" s="41"/>
      <c r="H53" s="41"/>
      <c r="I53" s="1">
        <v>0</v>
      </c>
      <c r="J53" s="43">
        <v>90273.194490145193</v>
      </c>
      <c r="K53" s="74">
        <v>8.0342795929298338E-4</v>
      </c>
      <c r="L53" s="74">
        <v>1.0695187165775401E-3</v>
      </c>
      <c r="M53" s="67">
        <v>0</v>
      </c>
      <c r="N53" s="69">
        <v>0</v>
      </c>
      <c r="O53" s="70">
        <f t="shared" si="0"/>
        <v>3.4117500000000001</v>
      </c>
      <c r="P53" s="72">
        <v>3.4950000000000001</v>
      </c>
      <c r="Q53" s="72">
        <v>4.1875000000000009</v>
      </c>
      <c r="R53" s="72">
        <v>3.6050000000000004</v>
      </c>
      <c r="S53" s="72">
        <v>3.0437500000000002</v>
      </c>
      <c r="T53" s="72">
        <v>2.7274999999999991</v>
      </c>
      <c r="U53" s="67">
        <v>376501</v>
      </c>
      <c r="V53" s="73">
        <v>0</v>
      </c>
      <c r="W53" s="1">
        <v>1</v>
      </c>
      <c r="X53" s="44">
        <v>21778</v>
      </c>
      <c r="Y53" s="33">
        <v>3682</v>
      </c>
      <c r="Z53" s="45">
        <v>13.1</v>
      </c>
      <c r="AA53" s="38">
        <v>1592046</v>
      </c>
      <c r="AB53" s="49">
        <v>22620</v>
      </c>
      <c r="AC53" s="46">
        <v>54.7</v>
      </c>
      <c r="AD53" s="46">
        <v>23.309595158201422</v>
      </c>
      <c r="AE53" s="46">
        <v>2.7956839370060647</v>
      </c>
      <c r="AF53" s="46">
        <v>1.5205604701747553</v>
      </c>
      <c r="AG53" s="46">
        <v>72.374160434617764</v>
      </c>
      <c r="AH53" s="43">
        <v>5400984</v>
      </c>
      <c r="AI53" s="43">
        <v>3</v>
      </c>
      <c r="AJ53" s="43">
        <v>2</v>
      </c>
      <c r="AK53" s="43">
        <v>0</v>
      </c>
      <c r="AL53" s="47">
        <v>1.1599999999999999</v>
      </c>
    </row>
    <row r="54" spans="1:38">
      <c r="A54" s="3">
        <v>42790</v>
      </c>
      <c r="B54" s="41" t="s">
        <v>188</v>
      </c>
      <c r="C54" s="53" t="s">
        <v>349</v>
      </c>
      <c r="D54" s="41" t="s">
        <v>54</v>
      </c>
      <c r="E54" s="41" t="s">
        <v>253</v>
      </c>
      <c r="F54" s="42">
        <v>3</v>
      </c>
      <c r="G54" s="41"/>
      <c r="H54" s="41"/>
      <c r="I54" s="1">
        <v>0</v>
      </c>
      <c r="J54" s="43">
        <v>151197.88293605999</v>
      </c>
      <c r="K54" s="74">
        <v>0</v>
      </c>
      <c r="L54" s="74">
        <v>0</v>
      </c>
      <c r="M54" s="67">
        <v>0</v>
      </c>
      <c r="N54" s="69">
        <v>0</v>
      </c>
      <c r="O54" s="70">
        <f t="shared" si="0"/>
        <v>3.4117500000000001</v>
      </c>
      <c r="P54" s="72">
        <v>3.4950000000000001</v>
      </c>
      <c r="Q54" s="72">
        <v>4.1875000000000009</v>
      </c>
      <c r="R54" s="72">
        <v>3.6050000000000004</v>
      </c>
      <c r="S54" s="72">
        <v>3.0437500000000002</v>
      </c>
      <c r="T54" s="72">
        <v>2.7274999999999991</v>
      </c>
      <c r="U54" s="67">
        <v>200977</v>
      </c>
      <c r="V54" s="73">
        <v>0</v>
      </c>
      <c r="W54" s="1">
        <v>1</v>
      </c>
      <c r="X54" s="44">
        <v>13207</v>
      </c>
      <c r="Y54" s="33">
        <v>2106</v>
      </c>
      <c r="Z54" s="45">
        <v>17.3</v>
      </c>
      <c r="AA54" s="38">
        <v>1211752</v>
      </c>
      <c r="AB54" s="49">
        <v>11823</v>
      </c>
      <c r="AC54" s="46">
        <v>32.1</v>
      </c>
      <c r="AD54" s="46">
        <v>17.122752628797052</v>
      </c>
      <c r="AE54" s="46">
        <v>2.0942774425747701</v>
      </c>
      <c r="AF54" s="46">
        <v>0.20241429307941905</v>
      </c>
      <c r="AG54" s="46">
        <v>80.580555635548762</v>
      </c>
      <c r="AH54" s="43">
        <v>2425001</v>
      </c>
      <c r="AI54" s="43">
        <v>3</v>
      </c>
      <c r="AJ54" s="43">
        <v>2</v>
      </c>
      <c r="AK54" s="43">
        <v>0</v>
      </c>
      <c r="AL54" s="47">
        <v>1.89</v>
      </c>
    </row>
    <row r="55" spans="1:38">
      <c r="A55" s="3">
        <v>42800</v>
      </c>
      <c r="B55" s="41" t="s">
        <v>188</v>
      </c>
      <c r="C55" s="53" t="s">
        <v>350</v>
      </c>
      <c r="D55" s="41" t="s">
        <v>55</v>
      </c>
      <c r="E55" s="41" t="s">
        <v>253</v>
      </c>
      <c r="F55" s="42">
        <v>3</v>
      </c>
      <c r="G55" s="41"/>
      <c r="H55" s="41"/>
      <c r="I55" s="1">
        <v>0</v>
      </c>
      <c r="J55" s="43">
        <v>84902.1277130698</v>
      </c>
      <c r="K55" s="74">
        <v>1.0224948875255625E-3</v>
      </c>
      <c r="L55" s="74">
        <v>0</v>
      </c>
      <c r="M55" s="67">
        <v>0</v>
      </c>
      <c r="N55" s="69">
        <v>0</v>
      </c>
      <c r="O55" s="70">
        <f t="shared" si="0"/>
        <v>3.4117500000000001</v>
      </c>
      <c r="P55" s="72">
        <v>3.4950000000000001</v>
      </c>
      <c r="Q55" s="72">
        <v>4.1875000000000009</v>
      </c>
      <c r="R55" s="72">
        <v>3.6050000000000004</v>
      </c>
      <c r="S55" s="72">
        <v>3.0437500000000002</v>
      </c>
      <c r="T55" s="72">
        <v>2.7274999999999991</v>
      </c>
      <c r="U55" s="67">
        <v>185889</v>
      </c>
      <c r="V55" s="73">
        <v>0</v>
      </c>
      <c r="W55" s="1">
        <v>1</v>
      </c>
      <c r="X55" s="44">
        <v>11355</v>
      </c>
      <c r="Y55" s="33">
        <v>1858</v>
      </c>
      <c r="Z55" s="45">
        <v>17.2</v>
      </c>
      <c r="AA55" s="38">
        <v>867428</v>
      </c>
      <c r="AB55" s="49">
        <v>11167</v>
      </c>
      <c r="AC55" s="46">
        <v>26.3</v>
      </c>
      <c r="AD55" s="46">
        <v>37.973881401617248</v>
      </c>
      <c r="AE55" s="46">
        <v>4.4177897574123994</v>
      </c>
      <c r="AF55" s="46">
        <v>1.68733153638814</v>
      </c>
      <c r="AG55" s="46">
        <v>55.920997304582208</v>
      </c>
      <c r="AH55" s="43">
        <v>2283251</v>
      </c>
      <c r="AI55" s="43">
        <v>1</v>
      </c>
      <c r="AJ55" s="43">
        <v>0</v>
      </c>
      <c r="AK55" s="43">
        <v>0</v>
      </c>
      <c r="AL55" s="47">
        <v>1.5</v>
      </c>
    </row>
    <row r="56" spans="1:38" s="7" customFormat="1">
      <c r="A56" s="3">
        <v>42810</v>
      </c>
      <c r="B56" s="41" t="s">
        <v>188</v>
      </c>
      <c r="C56" s="53" t="s">
        <v>351</v>
      </c>
      <c r="D56" s="41" t="s">
        <v>56</v>
      </c>
      <c r="E56" s="41" t="s">
        <v>253</v>
      </c>
      <c r="F56" s="42">
        <v>3</v>
      </c>
      <c r="G56" s="41"/>
      <c r="H56" s="41"/>
      <c r="I56" s="1">
        <v>0</v>
      </c>
      <c r="J56" s="43">
        <v>347967.83726424398</v>
      </c>
      <c r="K56" s="74">
        <v>3.0084235860409147E-4</v>
      </c>
      <c r="L56" s="74">
        <v>0</v>
      </c>
      <c r="M56" s="67">
        <v>0</v>
      </c>
      <c r="N56" s="69">
        <v>1</v>
      </c>
      <c r="O56" s="70">
        <f t="shared" si="0"/>
        <v>3.4117500000000001</v>
      </c>
      <c r="P56" s="72">
        <v>3.4950000000000001</v>
      </c>
      <c r="Q56" s="72">
        <v>4.1875000000000009</v>
      </c>
      <c r="R56" s="72">
        <v>3.6050000000000004</v>
      </c>
      <c r="S56" s="72">
        <v>3.0437500000000002</v>
      </c>
      <c r="T56" s="72">
        <v>2.7274999999999991</v>
      </c>
      <c r="U56" s="67">
        <v>295306</v>
      </c>
      <c r="V56" s="73">
        <v>0</v>
      </c>
      <c r="W56" s="1">
        <v>2</v>
      </c>
      <c r="X56" s="44">
        <v>15426</v>
      </c>
      <c r="Y56" s="33">
        <v>3353</v>
      </c>
      <c r="Z56" s="45">
        <v>10.7</v>
      </c>
      <c r="AA56" s="38">
        <v>1381148</v>
      </c>
      <c r="AB56" s="49">
        <v>16677</v>
      </c>
      <c r="AC56" s="46">
        <v>19.2</v>
      </c>
      <c r="AD56" s="46">
        <v>22.994849778582125</v>
      </c>
      <c r="AE56" s="46">
        <v>3.7505318624884278</v>
      </c>
      <c r="AF56" s="46">
        <v>1.4715861773572207</v>
      </c>
      <c r="AG56" s="46">
        <v>71.783032181572224</v>
      </c>
      <c r="AH56" s="43">
        <v>4651188</v>
      </c>
      <c r="AI56" s="43">
        <v>1</v>
      </c>
      <c r="AJ56" s="43">
        <v>0</v>
      </c>
      <c r="AK56" s="43">
        <v>0</v>
      </c>
      <c r="AL56" s="47">
        <v>2.56</v>
      </c>
    </row>
    <row r="57" spans="1:38">
      <c r="A57" s="3">
        <v>42820</v>
      </c>
      <c r="B57" s="41" t="s">
        <v>188</v>
      </c>
      <c r="C57" s="53" t="s">
        <v>494</v>
      </c>
      <c r="D57" s="41" t="s">
        <v>57</v>
      </c>
      <c r="E57" s="41" t="s">
        <v>253</v>
      </c>
      <c r="F57" s="42">
        <v>3</v>
      </c>
      <c r="G57" s="41"/>
      <c r="H57" s="41"/>
      <c r="I57" s="1">
        <v>0</v>
      </c>
      <c r="J57" s="43">
        <v>86437.367814760393</v>
      </c>
      <c r="K57" s="74">
        <v>6.9492703266157052E-4</v>
      </c>
      <c r="L57" s="74">
        <v>0</v>
      </c>
      <c r="M57" s="67">
        <v>0</v>
      </c>
      <c r="N57" s="69">
        <v>1</v>
      </c>
      <c r="O57" s="70">
        <f t="shared" si="0"/>
        <v>3.4117500000000001</v>
      </c>
      <c r="P57" s="72">
        <v>3.4950000000000001</v>
      </c>
      <c r="Q57" s="72">
        <v>4.1875000000000009</v>
      </c>
      <c r="R57" s="72">
        <v>3.6050000000000004</v>
      </c>
      <c r="S57" s="72">
        <v>3.0437500000000002</v>
      </c>
      <c r="T57" s="72">
        <v>2.7274999999999991</v>
      </c>
      <c r="U57" s="67">
        <v>134307</v>
      </c>
      <c r="V57" s="73">
        <v>0</v>
      </c>
      <c r="W57" s="1">
        <v>1</v>
      </c>
      <c r="X57" s="44">
        <v>15377</v>
      </c>
      <c r="Y57" s="33">
        <v>2804</v>
      </c>
      <c r="Z57" s="45">
        <v>13.7</v>
      </c>
      <c r="AA57" s="38">
        <v>951171</v>
      </c>
      <c r="AB57" s="49">
        <v>13575</v>
      </c>
      <c r="AC57" s="46">
        <v>38.9</v>
      </c>
      <c r="AD57" s="46">
        <v>24.210227095710295</v>
      </c>
      <c r="AE57" s="46">
        <v>3.172439154590486</v>
      </c>
      <c r="AF57" s="46">
        <v>1.5637469290802186</v>
      </c>
      <c r="AG57" s="46">
        <v>67.369932152164822</v>
      </c>
      <c r="AH57" s="43">
        <v>3607244</v>
      </c>
      <c r="AI57" s="43">
        <v>1</v>
      </c>
      <c r="AJ57" s="43">
        <v>1</v>
      </c>
      <c r="AK57" s="43">
        <v>2</v>
      </c>
      <c r="AL57" s="47">
        <v>1.66</v>
      </c>
    </row>
    <row r="58" spans="1:38">
      <c r="A58" s="3">
        <v>42830</v>
      </c>
      <c r="B58" s="41" t="s">
        <v>188</v>
      </c>
      <c r="C58" s="53" t="s">
        <v>352</v>
      </c>
      <c r="D58" s="41" t="s">
        <v>58</v>
      </c>
      <c r="E58" s="41" t="s">
        <v>253</v>
      </c>
      <c r="F58" s="42">
        <v>3</v>
      </c>
      <c r="G58" s="41"/>
      <c r="H58" s="41"/>
      <c r="I58" s="1">
        <v>0</v>
      </c>
      <c r="J58" s="43">
        <v>137777.50067106</v>
      </c>
      <c r="K58" s="74">
        <v>2.5627883136852895E-4</v>
      </c>
      <c r="L58" s="74">
        <v>0</v>
      </c>
      <c r="M58" s="67">
        <v>0</v>
      </c>
      <c r="N58" s="69">
        <v>0</v>
      </c>
      <c r="O58" s="70">
        <f t="shared" si="0"/>
        <v>3.4117500000000001</v>
      </c>
      <c r="P58" s="72">
        <v>3.4950000000000001</v>
      </c>
      <c r="Q58" s="72">
        <v>4.1875000000000009</v>
      </c>
      <c r="R58" s="72">
        <v>3.6050000000000004</v>
      </c>
      <c r="S58" s="72">
        <v>3.0437500000000002</v>
      </c>
      <c r="T58" s="72">
        <v>2.7274999999999991</v>
      </c>
      <c r="U58" s="67">
        <v>198297</v>
      </c>
      <c r="V58" s="73">
        <v>0</v>
      </c>
      <c r="W58" s="1">
        <v>1</v>
      </c>
      <c r="X58" s="44">
        <v>13402</v>
      </c>
      <c r="Y58" s="33">
        <v>3726</v>
      </c>
      <c r="Z58" s="45">
        <v>11.6</v>
      </c>
      <c r="AA58" s="38">
        <v>872718</v>
      </c>
      <c r="AB58" s="49">
        <v>13694</v>
      </c>
      <c r="AC58" s="46">
        <v>5.0999999999999996</v>
      </c>
      <c r="AD58" s="46">
        <v>21.02976890389429</v>
      </c>
      <c r="AE58" s="46">
        <v>3.5052377903253973</v>
      </c>
      <c r="AF58" s="46">
        <v>0.20313173060131556</v>
      </c>
      <c r="AG58" s="46">
        <v>72.686242505384485</v>
      </c>
      <c r="AH58" s="43">
        <v>2813295</v>
      </c>
      <c r="AI58" s="43">
        <v>0</v>
      </c>
      <c r="AJ58" s="43">
        <v>0</v>
      </c>
      <c r="AK58" s="43">
        <v>0</v>
      </c>
      <c r="AL58" s="47">
        <v>1.73</v>
      </c>
    </row>
    <row r="59" spans="1:38">
      <c r="A59" s="3">
        <v>43110</v>
      </c>
      <c r="B59" s="41" t="s">
        <v>189</v>
      </c>
      <c r="C59" s="53" t="s">
        <v>353</v>
      </c>
      <c r="D59" s="41" t="s">
        <v>59</v>
      </c>
      <c r="E59" s="41" t="s">
        <v>252</v>
      </c>
      <c r="F59" s="42">
        <v>3</v>
      </c>
      <c r="G59" s="42"/>
      <c r="H59" s="42"/>
      <c r="I59" s="1">
        <v>0</v>
      </c>
      <c r="J59" s="43">
        <v>37496.811941387597</v>
      </c>
      <c r="K59" s="74">
        <v>2.9881966233378154E-4</v>
      </c>
      <c r="L59" s="74">
        <v>1.1722730374195565E-4</v>
      </c>
      <c r="M59" s="67">
        <v>1</v>
      </c>
      <c r="N59" s="69">
        <v>1</v>
      </c>
      <c r="O59" s="70">
        <f t="shared" si="0"/>
        <v>3.6787000000000001</v>
      </c>
      <c r="P59" s="62">
        <v>3.34375</v>
      </c>
      <c r="Q59" s="62">
        <v>4.1524999999999999</v>
      </c>
      <c r="R59" s="62">
        <v>3.5112499999999995</v>
      </c>
      <c r="S59" s="62">
        <v>3.7599999999999993</v>
      </c>
      <c r="T59" s="62">
        <v>3.6259999999999994</v>
      </c>
      <c r="U59" s="67">
        <v>3751624</v>
      </c>
      <c r="V59" s="73">
        <v>0</v>
      </c>
      <c r="W59" s="1">
        <v>2</v>
      </c>
      <c r="X59" s="44">
        <v>341596</v>
      </c>
      <c r="Y59" s="33">
        <v>59939</v>
      </c>
      <c r="Z59" s="45">
        <v>35.799999999999997</v>
      </c>
      <c r="AA59" s="38">
        <v>16232249</v>
      </c>
      <c r="AB59" s="49">
        <v>381390</v>
      </c>
      <c r="AC59" s="46">
        <v>35.1</v>
      </c>
      <c r="AD59" s="46">
        <v>11.723683669707578</v>
      </c>
      <c r="AE59" s="46">
        <v>1.3543519244983415</v>
      </c>
      <c r="AF59" s="46">
        <v>5.4149273964795199</v>
      </c>
      <c r="AG59" s="46">
        <v>81.295534395855412</v>
      </c>
      <c r="AH59" s="43">
        <v>30058657</v>
      </c>
      <c r="AI59" s="43">
        <v>6</v>
      </c>
      <c r="AJ59" s="43">
        <v>6</v>
      </c>
      <c r="AK59" s="43">
        <v>7</v>
      </c>
      <c r="AL59" s="47">
        <v>1.45</v>
      </c>
    </row>
    <row r="60" spans="1:38">
      <c r="A60" s="3">
        <v>43130</v>
      </c>
      <c r="B60" s="41" t="s">
        <v>189</v>
      </c>
      <c r="C60" s="53" t="s">
        <v>354</v>
      </c>
      <c r="D60" s="41" t="s">
        <v>60</v>
      </c>
      <c r="E60" s="41" t="s">
        <v>252</v>
      </c>
      <c r="F60" s="42">
        <v>1</v>
      </c>
      <c r="G60" s="42" t="s">
        <v>544</v>
      </c>
      <c r="H60" s="42"/>
      <c r="I60" s="1">
        <v>0</v>
      </c>
      <c r="J60" s="43">
        <v>109096.065484716</v>
      </c>
      <c r="K60" s="74">
        <v>4.4526075583013302E-4</v>
      </c>
      <c r="L60" s="74">
        <v>2.1516579090414929E-4</v>
      </c>
      <c r="M60" s="67">
        <v>0</v>
      </c>
      <c r="N60" s="69">
        <v>0</v>
      </c>
      <c r="O60" s="70">
        <f t="shared" si="0"/>
        <v>3.6993999999999998</v>
      </c>
      <c r="P60" s="62">
        <v>3.1349999999999998</v>
      </c>
      <c r="Q60" s="62">
        <v>4.142500000000001</v>
      </c>
      <c r="R60" s="62">
        <v>3.6399999999999997</v>
      </c>
      <c r="S60" s="62">
        <v>3.7725000000000004</v>
      </c>
      <c r="T60" s="62">
        <v>3.8070000000000004</v>
      </c>
      <c r="U60" s="67">
        <v>1092617</v>
      </c>
      <c r="V60" s="73">
        <v>0</v>
      </c>
      <c r="W60" s="1">
        <v>1</v>
      </c>
      <c r="X60" s="44">
        <v>88900</v>
      </c>
      <c r="Y60" s="33">
        <v>17667</v>
      </c>
      <c r="Z60" s="45">
        <v>19.399999999999999</v>
      </c>
      <c r="AA60" s="38">
        <v>5612163</v>
      </c>
      <c r="AB60" s="49">
        <v>100048</v>
      </c>
      <c r="AC60" s="46">
        <v>14.8</v>
      </c>
      <c r="AD60" s="46">
        <v>13.389452404280302</v>
      </c>
      <c r="AE60" s="46">
        <v>2.4932147917847218</v>
      </c>
      <c r="AF60" s="46">
        <v>9.0006378736346129</v>
      </c>
      <c r="AG60" s="46">
        <v>75.116694930300369</v>
      </c>
      <c r="AH60" s="43">
        <v>16133775</v>
      </c>
      <c r="AI60" s="43">
        <v>1</v>
      </c>
      <c r="AJ60" s="43">
        <v>0</v>
      </c>
      <c r="AK60" s="43">
        <v>2</v>
      </c>
      <c r="AL60" s="47">
        <v>1.64</v>
      </c>
    </row>
    <row r="61" spans="1:38">
      <c r="A61" s="3">
        <v>43150</v>
      </c>
      <c r="B61" s="41" t="s">
        <v>189</v>
      </c>
      <c r="C61" s="53" t="s">
        <v>355</v>
      </c>
      <c r="D61" s="41" t="s">
        <v>61</v>
      </c>
      <c r="E61" s="41" t="s">
        <v>252</v>
      </c>
      <c r="F61" s="42">
        <v>1</v>
      </c>
      <c r="G61" s="42" t="s">
        <v>544</v>
      </c>
      <c r="H61" s="42"/>
      <c r="I61" s="1">
        <v>0</v>
      </c>
      <c r="J61" s="43">
        <v>94576.774794821205</v>
      </c>
      <c r="K61" s="74">
        <v>7.7675935995028734E-5</v>
      </c>
      <c r="L61" s="74">
        <v>0</v>
      </c>
      <c r="M61" s="67">
        <v>0</v>
      </c>
      <c r="N61" s="69">
        <v>0</v>
      </c>
      <c r="O61" s="70">
        <f t="shared" si="0"/>
        <v>3.7165500000000002</v>
      </c>
      <c r="P61" s="62">
        <v>3.1887499999999998</v>
      </c>
      <c r="Q61" s="62">
        <v>4.1025</v>
      </c>
      <c r="R61" s="62">
        <v>3.6312499999999996</v>
      </c>
      <c r="S61" s="62">
        <v>3.8962500000000007</v>
      </c>
      <c r="T61" s="62">
        <v>3.7640000000000002</v>
      </c>
      <c r="U61" s="67">
        <v>693732</v>
      </c>
      <c r="V61" s="73">
        <v>0</v>
      </c>
      <c r="W61" s="1">
        <v>1</v>
      </c>
      <c r="X61" s="44">
        <v>60946</v>
      </c>
      <c r="Y61" s="33">
        <v>12733</v>
      </c>
      <c r="Z61" s="45">
        <v>20.399999999999999</v>
      </c>
      <c r="AA61" s="38">
        <v>2527357</v>
      </c>
      <c r="AB61" s="49">
        <v>64834</v>
      </c>
      <c r="AC61" s="46">
        <v>27.1</v>
      </c>
      <c r="AD61" s="46">
        <v>11.986229272571441</v>
      </c>
      <c r="AE61" s="46">
        <v>2.0689464547187373</v>
      </c>
      <c r="AF61" s="46">
        <v>5.7927763125171667</v>
      </c>
      <c r="AG61" s="46">
        <v>80.152047960192647</v>
      </c>
      <c r="AH61" s="43">
        <v>5387817</v>
      </c>
      <c r="AI61" s="43">
        <v>2</v>
      </c>
      <c r="AJ61" s="43">
        <v>0</v>
      </c>
      <c r="AK61" s="43">
        <v>0</v>
      </c>
      <c r="AL61" s="47">
        <v>0.84</v>
      </c>
    </row>
    <row r="62" spans="1:38">
      <c r="A62" s="3">
        <v>43720</v>
      </c>
      <c r="B62" s="41" t="s">
        <v>189</v>
      </c>
      <c r="C62" s="53" t="s">
        <v>356</v>
      </c>
      <c r="D62" s="41" t="s">
        <v>62</v>
      </c>
      <c r="E62" s="41" t="s">
        <v>253</v>
      </c>
      <c r="F62" s="42">
        <v>3</v>
      </c>
      <c r="G62" s="41"/>
      <c r="H62" s="41"/>
      <c r="I62" s="1">
        <v>0</v>
      </c>
      <c r="J62" s="43">
        <v>58866.532330381502</v>
      </c>
      <c r="K62" s="74">
        <v>0</v>
      </c>
      <c r="L62" s="74">
        <v>0</v>
      </c>
      <c r="M62" s="67">
        <v>0</v>
      </c>
      <c r="N62" s="69">
        <v>0</v>
      </c>
      <c r="O62" s="70">
        <f t="shared" si="0"/>
        <v>3.7051499999999997</v>
      </c>
      <c r="P62" s="62">
        <v>3.0949999999999998</v>
      </c>
      <c r="Q62" s="62">
        <v>3.8525</v>
      </c>
      <c r="R62" s="62">
        <v>3.7062499999999998</v>
      </c>
      <c r="S62" s="62">
        <v>4.0250000000000004</v>
      </c>
      <c r="T62" s="62">
        <v>3.8470000000000004</v>
      </c>
      <c r="U62" s="67">
        <v>201122</v>
      </c>
      <c r="V62" s="73">
        <v>0</v>
      </c>
      <c r="W62" s="1">
        <v>1</v>
      </c>
      <c r="X62" s="44">
        <v>16304</v>
      </c>
      <c r="Y62" s="33">
        <v>2948</v>
      </c>
      <c r="Z62" s="45">
        <v>10.199999999999999</v>
      </c>
      <c r="AA62" s="38">
        <v>916525</v>
      </c>
      <c r="AB62" s="49">
        <v>17456</v>
      </c>
      <c r="AC62" s="46">
        <v>10.7</v>
      </c>
      <c r="AD62" s="46">
        <v>16.482728686212237</v>
      </c>
      <c r="AE62" s="46">
        <v>1.7697104415137321</v>
      </c>
      <c r="AF62" s="46">
        <v>19.497534924556554</v>
      </c>
      <c r="AG62" s="46">
        <v>62.250025947717482</v>
      </c>
      <c r="AH62" s="43">
        <v>4609097</v>
      </c>
      <c r="AI62" s="43">
        <v>2</v>
      </c>
      <c r="AJ62" s="43">
        <v>0</v>
      </c>
      <c r="AK62" s="43">
        <v>0</v>
      </c>
      <c r="AL62" s="47">
        <v>0.96</v>
      </c>
    </row>
    <row r="63" spans="1:38">
      <c r="A63" s="3">
        <v>43730</v>
      </c>
      <c r="B63" s="41" t="s">
        <v>189</v>
      </c>
      <c r="C63" s="53" t="s">
        <v>357</v>
      </c>
      <c r="D63" s="41" t="s">
        <v>63</v>
      </c>
      <c r="E63" s="41" t="s">
        <v>253</v>
      </c>
      <c r="F63" s="42">
        <v>3</v>
      </c>
      <c r="G63" s="41"/>
      <c r="H63" s="41"/>
      <c r="I63" s="1">
        <v>0</v>
      </c>
      <c r="J63" s="43">
        <v>48161.710162534</v>
      </c>
      <c r="K63" s="74">
        <v>2.4624476729869491E-4</v>
      </c>
      <c r="L63" s="74">
        <v>0</v>
      </c>
      <c r="M63" s="67">
        <v>0</v>
      </c>
      <c r="N63" s="69">
        <v>0</v>
      </c>
      <c r="O63" s="70">
        <f t="shared" si="0"/>
        <v>3.5633499999999998</v>
      </c>
      <c r="P63" s="62">
        <v>3.1074999999999999</v>
      </c>
      <c r="Q63" s="62">
        <v>3.8525</v>
      </c>
      <c r="R63" s="62">
        <v>3.5675000000000008</v>
      </c>
      <c r="S63" s="62">
        <v>3.5212500000000007</v>
      </c>
      <c r="T63" s="62">
        <v>3.7679999999999993</v>
      </c>
      <c r="U63" s="67">
        <v>334571</v>
      </c>
      <c r="V63" s="73">
        <v>0</v>
      </c>
      <c r="W63" s="1">
        <v>1</v>
      </c>
      <c r="X63" s="44">
        <v>23092</v>
      </c>
      <c r="Y63" s="33">
        <v>4036</v>
      </c>
      <c r="Z63" s="45">
        <v>18.100000000000001</v>
      </c>
      <c r="AA63" s="38">
        <v>1180733</v>
      </c>
      <c r="AB63" s="49">
        <v>25424</v>
      </c>
      <c r="AC63" s="46">
        <v>8.9</v>
      </c>
      <c r="AD63" s="46">
        <v>7.7084258935191192</v>
      </c>
      <c r="AE63" s="46">
        <v>0.75069621393326502</v>
      </c>
      <c r="AF63" s="46">
        <v>4.4615536642518858</v>
      </c>
      <c r="AG63" s="46">
        <v>87.079324228295732</v>
      </c>
      <c r="AH63" s="43">
        <v>2447015</v>
      </c>
      <c r="AI63" s="43">
        <v>3</v>
      </c>
      <c r="AJ63" s="43">
        <v>0</v>
      </c>
      <c r="AK63" s="43">
        <v>0</v>
      </c>
      <c r="AL63" s="47">
        <v>1.17</v>
      </c>
    </row>
    <row r="64" spans="1:38">
      <c r="A64" s="3">
        <v>43740</v>
      </c>
      <c r="B64" s="41" t="s">
        <v>189</v>
      </c>
      <c r="C64" s="53" t="s">
        <v>358</v>
      </c>
      <c r="D64" s="41" t="s">
        <v>64</v>
      </c>
      <c r="E64" s="41" t="s">
        <v>253</v>
      </c>
      <c r="F64" s="42">
        <v>3</v>
      </c>
      <c r="G64" s="41"/>
      <c r="H64" s="41"/>
      <c r="I64" s="1">
        <v>0</v>
      </c>
      <c r="J64" s="43">
        <v>76946.171232516193</v>
      </c>
      <c r="K64" s="74">
        <v>2.7525461051472613E-4</v>
      </c>
      <c r="L64" s="74">
        <v>0</v>
      </c>
      <c r="M64" s="67">
        <v>0</v>
      </c>
      <c r="N64" s="69">
        <v>0</v>
      </c>
      <c r="O64" s="70">
        <f t="shared" si="0"/>
        <v>3.7173000000000003</v>
      </c>
      <c r="P64" s="62">
        <v>3.2174999999999998</v>
      </c>
      <c r="Q64" s="62">
        <v>4.0012499999999998</v>
      </c>
      <c r="R64" s="62">
        <v>3.6487500000000006</v>
      </c>
      <c r="S64" s="62">
        <v>3.81</v>
      </c>
      <c r="T64" s="62">
        <v>3.9090000000000003</v>
      </c>
      <c r="U64" s="67">
        <v>240166</v>
      </c>
      <c r="V64" s="73">
        <v>0</v>
      </c>
      <c r="W64" s="1">
        <v>0</v>
      </c>
      <c r="X64" s="44">
        <v>23840</v>
      </c>
      <c r="Y64" s="33">
        <v>3589</v>
      </c>
      <c r="Z64" s="45">
        <v>17.899999999999999</v>
      </c>
      <c r="AA64" s="38">
        <v>986141</v>
      </c>
      <c r="AB64" s="49">
        <v>24076</v>
      </c>
      <c r="AC64" s="46">
        <v>11.9</v>
      </c>
      <c r="AD64" s="46">
        <v>12.399152194172236</v>
      </c>
      <c r="AE64" s="46">
        <v>1.1799309414568608</v>
      </c>
      <c r="AF64" s="46">
        <v>7.178432676664551</v>
      </c>
      <c r="AG64" s="46">
        <v>79.242484187706353</v>
      </c>
      <c r="AH64" s="43">
        <v>5474349</v>
      </c>
      <c r="AI64" s="43">
        <v>2</v>
      </c>
      <c r="AJ64" s="43">
        <v>0</v>
      </c>
      <c r="AK64" s="43">
        <v>0</v>
      </c>
      <c r="AL64" s="47">
        <v>0.91</v>
      </c>
    </row>
    <row r="65" spans="1:38">
      <c r="A65" s="3">
        <v>43745</v>
      </c>
      <c r="B65" s="41" t="s">
        <v>189</v>
      </c>
      <c r="C65" s="53" t="s">
        <v>477</v>
      </c>
      <c r="D65" s="41" t="s">
        <v>65</v>
      </c>
      <c r="E65" s="41" t="s">
        <v>253</v>
      </c>
      <c r="F65" s="42">
        <v>3</v>
      </c>
      <c r="G65" s="41"/>
      <c r="H65" s="41"/>
      <c r="I65" s="1">
        <v>0</v>
      </c>
      <c r="J65" s="43">
        <v>11557.357816523499</v>
      </c>
      <c r="K65" s="74">
        <v>3.4867503486750347E-4</v>
      </c>
      <c r="L65" s="74">
        <v>0</v>
      </c>
      <c r="M65" s="67">
        <v>0</v>
      </c>
      <c r="N65" s="69">
        <v>0</v>
      </c>
      <c r="O65" s="70">
        <f t="shared" si="0"/>
        <v>3.7950000000000004</v>
      </c>
      <c r="P65" s="62">
        <v>3.1612499999999999</v>
      </c>
      <c r="Q65" s="62">
        <v>4.2862500000000008</v>
      </c>
      <c r="R65" s="62">
        <v>3.7424999999999997</v>
      </c>
      <c r="S65" s="62">
        <v>3.92</v>
      </c>
      <c r="T65" s="62">
        <v>3.8650000000000002</v>
      </c>
      <c r="U65" s="67">
        <v>164469</v>
      </c>
      <c r="V65" s="73">
        <v>0</v>
      </c>
      <c r="W65" s="1">
        <v>1</v>
      </c>
      <c r="X65" s="44">
        <v>16238</v>
      </c>
      <c r="Y65" s="33">
        <v>2814</v>
      </c>
      <c r="Z65" s="45">
        <v>30.8</v>
      </c>
      <c r="AA65" s="38">
        <v>1058807</v>
      </c>
      <c r="AB65" s="49">
        <v>17838</v>
      </c>
      <c r="AC65" s="46">
        <v>67.7</v>
      </c>
      <c r="AD65" s="46">
        <v>22.520693479909557</v>
      </c>
      <c r="AE65" s="46">
        <v>2.4123079545228703</v>
      </c>
      <c r="AF65" s="46">
        <v>21.842533825237425</v>
      </c>
      <c r="AG65" s="46">
        <v>53.224464740330149</v>
      </c>
      <c r="AH65" s="43">
        <v>6168591</v>
      </c>
      <c r="AI65" s="43">
        <v>6</v>
      </c>
      <c r="AJ65" s="43">
        <v>0</v>
      </c>
      <c r="AK65" s="43">
        <v>0</v>
      </c>
      <c r="AL65" s="47">
        <v>1.1299999999999999</v>
      </c>
    </row>
    <row r="66" spans="1:38">
      <c r="A66" s="3">
        <v>43750</v>
      </c>
      <c r="B66" s="41" t="s">
        <v>189</v>
      </c>
      <c r="C66" s="53" t="s">
        <v>478</v>
      </c>
      <c r="D66" s="41" t="s">
        <v>66</v>
      </c>
      <c r="E66" s="41" t="s">
        <v>253</v>
      </c>
      <c r="F66" s="42">
        <v>1</v>
      </c>
      <c r="G66" s="42" t="s">
        <v>531</v>
      </c>
      <c r="H66" s="42"/>
      <c r="I66" s="1">
        <v>0</v>
      </c>
      <c r="J66" s="43">
        <v>46232.874899095899</v>
      </c>
      <c r="K66" s="74">
        <v>1.5610365282547612E-4</v>
      </c>
      <c r="L66" s="74">
        <v>0</v>
      </c>
      <c r="M66" s="67">
        <v>0</v>
      </c>
      <c r="N66" s="69">
        <v>0</v>
      </c>
      <c r="O66" s="70">
        <f t="shared" si="0"/>
        <v>3.7228000000000008</v>
      </c>
      <c r="P66" s="62">
        <v>3.06</v>
      </c>
      <c r="Q66" s="62">
        <v>4.1675000000000013</v>
      </c>
      <c r="R66" s="62">
        <v>3.6537499999999996</v>
      </c>
      <c r="S66" s="62">
        <v>3.943750000000001</v>
      </c>
      <c r="T66" s="62">
        <v>3.7889999999999997</v>
      </c>
      <c r="U66" s="67">
        <v>521465</v>
      </c>
      <c r="V66" s="73">
        <v>0</v>
      </c>
      <c r="W66" s="1">
        <v>2</v>
      </c>
      <c r="X66" s="44">
        <v>30746</v>
      </c>
      <c r="Y66" s="33">
        <v>6301</v>
      </c>
      <c r="Z66" s="45">
        <v>14.1</v>
      </c>
      <c r="AA66" s="38">
        <v>4304677</v>
      </c>
      <c r="AB66" s="49">
        <v>38230</v>
      </c>
      <c r="AC66" s="46">
        <v>17.3</v>
      </c>
      <c r="AD66" s="46">
        <v>13.192447594101484</v>
      </c>
      <c r="AE66" s="46">
        <v>1.4529833383666024</v>
      </c>
      <c r="AF66" s="46">
        <v>14.92353233595284</v>
      </c>
      <c r="AG66" s="46">
        <v>70.431036731579084</v>
      </c>
      <c r="AH66" s="43">
        <v>4706166</v>
      </c>
      <c r="AI66" s="43">
        <v>0</v>
      </c>
      <c r="AJ66" s="43">
        <v>1</v>
      </c>
      <c r="AK66" s="43">
        <v>0</v>
      </c>
      <c r="AL66" s="47">
        <v>1.5</v>
      </c>
    </row>
    <row r="67" spans="1:38">
      <c r="A67" s="3">
        <v>43760</v>
      </c>
      <c r="B67" s="41" t="s">
        <v>189</v>
      </c>
      <c r="C67" s="53" t="s">
        <v>479</v>
      </c>
      <c r="D67" s="41" t="s">
        <v>67</v>
      </c>
      <c r="E67" s="41" t="s">
        <v>253</v>
      </c>
      <c r="F67" s="42">
        <v>3</v>
      </c>
      <c r="G67" s="41"/>
      <c r="H67" s="41"/>
      <c r="I67" s="1">
        <v>0</v>
      </c>
      <c r="J67" s="43">
        <v>93935.352134426299</v>
      </c>
      <c r="K67" s="74">
        <v>0</v>
      </c>
      <c r="L67" s="74">
        <v>0</v>
      </c>
      <c r="M67" s="67">
        <v>1</v>
      </c>
      <c r="N67" s="69">
        <v>0</v>
      </c>
      <c r="O67" s="70">
        <f t="shared" ref="O67:O130" si="1">AVERAGE(P67:T67)</f>
        <v>3.7391999999999994</v>
      </c>
      <c r="P67" s="62">
        <v>3.105</v>
      </c>
      <c r="Q67" s="62">
        <v>4.067499999999999</v>
      </c>
      <c r="R67" s="62">
        <v>3.7149999999999999</v>
      </c>
      <c r="S67" s="62">
        <v>3.9374999999999991</v>
      </c>
      <c r="T67" s="62">
        <v>3.8709999999999996</v>
      </c>
      <c r="U67" s="67">
        <v>227063</v>
      </c>
      <c r="V67" s="73">
        <v>0</v>
      </c>
      <c r="W67" s="1">
        <v>1</v>
      </c>
      <c r="X67" s="44">
        <v>19905</v>
      </c>
      <c r="Y67" s="33">
        <v>2792</v>
      </c>
      <c r="Z67" s="45">
        <v>27.5</v>
      </c>
      <c r="AA67" s="38">
        <v>930014</v>
      </c>
      <c r="AB67" s="49">
        <v>20823</v>
      </c>
      <c r="AC67" s="46">
        <v>5.9</v>
      </c>
      <c r="AD67" s="46">
        <v>27.062249489265707</v>
      </c>
      <c r="AE67" s="46">
        <v>3.8762997188020796</v>
      </c>
      <c r="AF67" s="46">
        <v>23.999386363205403</v>
      </c>
      <c r="AG67" s="46">
        <v>45.061993141924468</v>
      </c>
      <c r="AH67" s="43">
        <v>9605537</v>
      </c>
      <c r="AI67" s="43">
        <v>5</v>
      </c>
      <c r="AJ67" s="43">
        <v>0</v>
      </c>
      <c r="AK67" s="43">
        <v>1</v>
      </c>
      <c r="AL67" s="47">
        <v>0.83</v>
      </c>
    </row>
    <row r="68" spans="1:38">
      <c r="A68" s="3">
        <v>43770</v>
      </c>
      <c r="B68" s="41" t="s">
        <v>189</v>
      </c>
      <c r="C68" s="53" t="s">
        <v>480</v>
      </c>
      <c r="D68" s="41" t="s">
        <v>68</v>
      </c>
      <c r="E68" s="41" t="s">
        <v>253</v>
      </c>
      <c r="F68" s="42">
        <v>1</v>
      </c>
      <c r="G68" s="42" t="s">
        <v>531</v>
      </c>
      <c r="H68" s="41"/>
      <c r="I68" s="1">
        <v>0</v>
      </c>
      <c r="J68" s="43">
        <v>50314.338705469003</v>
      </c>
      <c r="K68" s="74">
        <v>0</v>
      </c>
      <c r="L68" s="74">
        <v>0</v>
      </c>
      <c r="M68" s="67">
        <v>1</v>
      </c>
      <c r="N68" s="69">
        <v>1</v>
      </c>
      <c r="O68" s="70">
        <f t="shared" si="1"/>
        <v>3.6096000000000004</v>
      </c>
      <c r="P68" s="62">
        <v>2.9275000000000002</v>
      </c>
      <c r="Q68" s="62">
        <v>4.0712500000000009</v>
      </c>
      <c r="R68" s="62">
        <v>3.3450000000000002</v>
      </c>
      <c r="S68" s="62">
        <v>3.8662499999999995</v>
      </c>
      <c r="T68" s="62">
        <v>3.8380000000000001</v>
      </c>
      <c r="U68" s="67">
        <v>379444</v>
      </c>
      <c r="V68" s="73">
        <v>0</v>
      </c>
      <c r="W68" s="1">
        <v>0</v>
      </c>
      <c r="X68" s="44">
        <v>44649</v>
      </c>
      <c r="Y68" s="33">
        <v>9023</v>
      </c>
      <c r="Z68" s="45">
        <v>21.5</v>
      </c>
      <c r="AA68" s="38">
        <v>4352969</v>
      </c>
      <c r="AB68" s="49">
        <v>55016</v>
      </c>
      <c r="AC68" s="46">
        <v>30.3</v>
      </c>
      <c r="AD68" s="46">
        <v>6.5853935181360166</v>
      </c>
      <c r="AE68" s="46">
        <v>1.1732084765784592</v>
      </c>
      <c r="AF68" s="46">
        <v>6.8664323124364959</v>
      </c>
      <c r="AG68" s="46">
        <v>85.374965692849031</v>
      </c>
      <c r="AH68" s="43">
        <v>5762240</v>
      </c>
      <c r="AI68" s="43">
        <v>0</v>
      </c>
      <c r="AJ68" s="43">
        <v>0</v>
      </c>
      <c r="AK68" s="43">
        <v>0</v>
      </c>
      <c r="AL68" s="47">
        <v>1.56</v>
      </c>
    </row>
    <row r="69" spans="1:38">
      <c r="A69" s="3">
        <v>43800</v>
      </c>
      <c r="B69" s="41" t="s">
        <v>189</v>
      </c>
      <c r="C69" s="53" t="s">
        <v>481</v>
      </c>
      <c r="D69" s="41" t="s">
        <v>69</v>
      </c>
      <c r="E69" s="41" t="s">
        <v>253</v>
      </c>
      <c r="F69" s="42">
        <v>3</v>
      </c>
      <c r="G69" s="41"/>
      <c r="H69" s="41"/>
      <c r="I69" s="1">
        <v>0</v>
      </c>
      <c r="J69" s="43">
        <v>99272.149735872197</v>
      </c>
      <c r="K69" s="74">
        <v>3.3156498673740051E-4</v>
      </c>
      <c r="L69" s="74">
        <v>0</v>
      </c>
      <c r="M69" s="67">
        <v>0</v>
      </c>
      <c r="N69" s="69">
        <v>0</v>
      </c>
      <c r="O69" s="70">
        <f t="shared" si="1"/>
        <v>3.7094</v>
      </c>
      <c r="P69" s="62">
        <v>3.1812499999999999</v>
      </c>
      <c r="Q69" s="62">
        <v>4.0737499999999995</v>
      </c>
      <c r="R69" s="62">
        <v>3.7012500000000004</v>
      </c>
      <c r="S69" s="62">
        <v>3.8137499999999998</v>
      </c>
      <c r="T69" s="62">
        <v>3.7770000000000006</v>
      </c>
      <c r="U69" s="67">
        <v>222619</v>
      </c>
      <c r="V69" s="73">
        <v>0</v>
      </c>
      <c r="W69" s="1">
        <v>1</v>
      </c>
      <c r="X69" s="44">
        <v>14744</v>
      </c>
      <c r="Y69" s="33">
        <v>2993</v>
      </c>
      <c r="Z69" s="45">
        <v>18.100000000000001</v>
      </c>
      <c r="AA69" s="38">
        <v>1128159</v>
      </c>
      <c r="AB69" s="49">
        <v>15529</v>
      </c>
      <c r="AC69" s="46">
        <v>18.100000000000001</v>
      </c>
      <c r="AD69" s="46">
        <v>20.698851392833397</v>
      </c>
      <c r="AE69" s="46">
        <v>1.8281434413323594</v>
      </c>
      <c r="AF69" s="46">
        <v>12.105447549966609</v>
      </c>
      <c r="AG69" s="46">
        <v>65.367557615867639</v>
      </c>
      <c r="AH69" s="43">
        <v>2632485</v>
      </c>
      <c r="AI69" s="43">
        <v>2</v>
      </c>
      <c r="AJ69" s="43">
        <v>0</v>
      </c>
      <c r="AK69" s="43">
        <v>0</v>
      </c>
      <c r="AL69" s="47">
        <v>1.0900000000000001</v>
      </c>
    </row>
    <row r="70" spans="1:38">
      <c r="A70" s="3">
        <v>44130</v>
      </c>
      <c r="B70" s="41" t="s">
        <v>190</v>
      </c>
      <c r="C70" s="53" t="s">
        <v>359</v>
      </c>
      <c r="D70" s="41" t="s">
        <v>70</v>
      </c>
      <c r="E70" s="41" t="s">
        <v>252</v>
      </c>
      <c r="F70" s="42">
        <v>2</v>
      </c>
      <c r="G70" s="80" t="s">
        <v>546</v>
      </c>
      <c r="H70" s="42" t="s">
        <v>532</v>
      </c>
      <c r="I70" s="1">
        <v>0</v>
      </c>
      <c r="J70" s="43">
        <v>107815.058290406</v>
      </c>
      <c r="K70" s="74">
        <v>1.4094148914750533E-4</v>
      </c>
      <c r="L70" s="74">
        <v>4.3479206069697169E-5</v>
      </c>
      <c r="M70" s="67">
        <v>0</v>
      </c>
      <c r="N70" s="69">
        <v>2</v>
      </c>
      <c r="O70" s="70">
        <f t="shared" si="1"/>
        <v>3.6785000000000005</v>
      </c>
      <c r="P70" s="65">
        <v>3.2</v>
      </c>
      <c r="Q70" s="72">
        <v>4.1675000000000004</v>
      </c>
      <c r="R70" s="72">
        <v>3.6474999999999995</v>
      </c>
      <c r="S70" s="65">
        <v>3.66</v>
      </c>
      <c r="T70" s="62">
        <v>3.7175000000000002</v>
      </c>
      <c r="U70" s="67">
        <v>2638360</v>
      </c>
      <c r="V70" s="73">
        <v>0</v>
      </c>
      <c r="W70" s="1">
        <v>2</v>
      </c>
      <c r="X70" s="44">
        <v>254676</v>
      </c>
      <c r="Y70" s="33">
        <v>47362</v>
      </c>
      <c r="Z70" s="45">
        <v>44.1</v>
      </c>
      <c r="AA70" s="38">
        <v>26803015</v>
      </c>
      <c r="AB70" s="49">
        <v>286786</v>
      </c>
      <c r="AC70" s="46">
        <v>41.8</v>
      </c>
      <c r="AD70" s="46">
        <v>24.53381089992633</v>
      </c>
      <c r="AE70" s="46">
        <v>2.2997315546648922</v>
      </c>
      <c r="AF70" s="46">
        <v>8.6040863898297548</v>
      </c>
      <c r="AG70" s="46">
        <v>64.562371155579029</v>
      </c>
      <c r="AH70" s="43">
        <v>19913882</v>
      </c>
      <c r="AI70" s="43">
        <v>5</v>
      </c>
      <c r="AJ70" s="43">
        <v>5</v>
      </c>
      <c r="AK70" s="43">
        <v>2</v>
      </c>
      <c r="AL70" s="47">
        <v>1.43</v>
      </c>
    </row>
    <row r="71" spans="1:38">
      <c r="A71" s="3">
        <v>44150</v>
      </c>
      <c r="B71" s="41" t="s">
        <v>190</v>
      </c>
      <c r="C71" s="53" t="s">
        <v>360</v>
      </c>
      <c r="D71" s="41" t="s">
        <v>71</v>
      </c>
      <c r="E71" s="41" t="s">
        <v>252</v>
      </c>
      <c r="F71" s="42">
        <v>3</v>
      </c>
      <c r="H71" s="41"/>
      <c r="I71" s="1">
        <v>0</v>
      </c>
      <c r="J71" s="43">
        <v>129956.29067858899</v>
      </c>
      <c r="K71" s="74">
        <v>2.2264276967605477E-4</v>
      </c>
      <c r="L71" s="74">
        <v>0</v>
      </c>
      <c r="M71" s="67">
        <v>1</v>
      </c>
      <c r="N71" s="69">
        <v>0</v>
      </c>
      <c r="O71" s="70">
        <f t="shared" si="1"/>
        <v>3.7170000000000001</v>
      </c>
      <c r="P71" s="65">
        <v>3.24</v>
      </c>
      <c r="Q71" s="72">
        <v>4.1675000000000004</v>
      </c>
      <c r="R71" s="72">
        <v>3.6474999999999995</v>
      </c>
      <c r="S71" s="65">
        <v>3.67</v>
      </c>
      <c r="T71" s="62">
        <v>3.86</v>
      </c>
      <c r="U71" s="67">
        <v>596052</v>
      </c>
      <c r="V71" s="73">
        <v>0</v>
      </c>
      <c r="W71" s="1">
        <v>2</v>
      </c>
      <c r="X71" s="44">
        <v>48835</v>
      </c>
      <c r="Y71" s="33">
        <v>8852</v>
      </c>
      <c r="Z71" s="45">
        <v>19.899999999999999</v>
      </c>
      <c r="AA71" s="38">
        <v>3679503</v>
      </c>
      <c r="AB71" s="49">
        <v>52504</v>
      </c>
      <c r="AC71" s="46">
        <v>22.3</v>
      </c>
      <c r="AD71" s="46">
        <v>10.026681047114447</v>
      </c>
      <c r="AE71" s="46">
        <v>0.86098705851191082</v>
      </c>
      <c r="AF71" s="46">
        <v>5.5375470034853391</v>
      </c>
      <c r="AG71" s="46">
        <v>83.574784890888296</v>
      </c>
      <c r="AH71" s="43">
        <v>12309556</v>
      </c>
      <c r="AI71" s="43">
        <v>2</v>
      </c>
      <c r="AJ71" s="43">
        <v>1</v>
      </c>
      <c r="AK71" s="43">
        <v>1</v>
      </c>
      <c r="AL71" s="47">
        <v>1.28</v>
      </c>
    </row>
    <row r="72" spans="1:38">
      <c r="A72" s="3">
        <v>44180</v>
      </c>
      <c r="B72" s="41" t="s">
        <v>190</v>
      </c>
      <c r="C72" s="53" t="s">
        <v>361</v>
      </c>
      <c r="D72" s="41" t="s">
        <v>72</v>
      </c>
      <c r="E72" s="41" t="s">
        <v>252</v>
      </c>
      <c r="F72" s="42">
        <v>3</v>
      </c>
      <c r="H72" s="42"/>
      <c r="I72" s="1">
        <v>0</v>
      </c>
      <c r="J72" s="43">
        <v>77126.046997904094</v>
      </c>
      <c r="K72" s="74">
        <v>0</v>
      </c>
      <c r="L72" s="74">
        <v>0</v>
      </c>
      <c r="M72" s="67">
        <v>0</v>
      </c>
      <c r="N72" s="69">
        <v>0</v>
      </c>
      <c r="O72" s="70">
        <f t="shared" si="1"/>
        <v>3.6955</v>
      </c>
      <c r="P72" s="65">
        <v>3.25</v>
      </c>
      <c r="Q72" s="72">
        <v>4.1675000000000004</v>
      </c>
      <c r="R72" s="72">
        <v>3.6474999999999995</v>
      </c>
      <c r="S72" s="65">
        <v>3.74</v>
      </c>
      <c r="T72" s="62">
        <v>3.6724999999999999</v>
      </c>
      <c r="U72" s="67">
        <v>725926</v>
      </c>
      <c r="V72" s="73">
        <v>0</v>
      </c>
      <c r="W72" s="1">
        <v>1</v>
      </c>
      <c r="X72" s="44">
        <v>47011</v>
      </c>
      <c r="Y72" s="33">
        <v>8656</v>
      </c>
      <c r="Z72" s="45">
        <v>20.9</v>
      </c>
      <c r="AA72" s="38">
        <v>4100915</v>
      </c>
      <c r="AB72" s="49">
        <v>49465</v>
      </c>
      <c r="AC72" s="46">
        <v>19.7</v>
      </c>
      <c r="AD72" s="46">
        <v>13.699476148341672</v>
      </c>
      <c r="AE72" s="46">
        <v>1.7699413415684477</v>
      </c>
      <c r="AF72" s="46">
        <v>25.378236025621192</v>
      </c>
      <c r="AG72" s="46">
        <v>54.442932871753833</v>
      </c>
      <c r="AH72" s="43">
        <v>13278685</v>
      </c>
      <c r="AI72" s="43">
        <v>2</v>
      </c>
      <c r="AJ72" s="43">
        <v>0</v>
      </c>
      <c r="AK72" s="43">
        <v>0</v>
      </c>
      <c r="AL72" s="47">
        <v>1.4</v>
      </c>
    </row>
    <row r="73" spans="1:38">
      <c r="A73" s="3">
        <v>44200</v>
      </c>
      <c r="B73" s="41" t="s">
        <v>190</v>
      </c>
      <c r="C73" s="53" t="s">
        <v>362</v>
      </c>
      <c r="D73" s="41" t="s">
        <v>73</v>
      </c>
      <c r="E73" s="41" t="s">
        <v>252</v>
      </c>
      <c r="F73" s="42">
        <v>2</v>
      </c>
      <c r="H73" s="42" t="s">
        <v>532</v>
      </c>
      <c r="I73" s="78">
        <v>2012</v>
      </c>
      <c r="J73" s="43">
        <v>78640.148755597504</v>
      </c>
      <c r="K73" s="74">
        <v>2.805704933364508E-4</v>
      </c>
      <c r="L73" s="74">
        <v>6.6251091637305383E-5</v>
      </c>
      <c r="M73" s="67">
        <v>0</v>
      </c>
      <c r="N73" s="69">
        <v>3</v>
      </c>
      <c r="O73" s="70">
        <f t="shared" si="1"/>
        <v>3.6484999999999999</v>
      </c>
      <c r="P73" s="65">
        <v>3.12</v>
      </c>
      <c r="Q73" s="72">
        <v>4.1675000000000004</v>
      </c>
      <c r="R73" s="72">
        <v>3.6474999999999995</v>
      </c>
      <c r="S73" s="65">
        <v>3.61</v>
      </c>
      <c r="T73" s="62">
        <v>3.6975000000000002</v>
      </c>
      <c r="U73" s="67">
        <v>1577925</v>
      </c>
      <c r="V73" s="73">
        <v>1.6098464454159757E-3</v>
      </c>
      <c r="W73" s="1">
        <v>1</v>
      </c>
      <c r="X73" s="44">
        <v>124223</v>
      </c>
      <c r="Y73" s="33">
        <v>20936</v>
      </c>
      <c r="Z73" s="45">
        <v>45.5</v>
      </c>
      <c r="AA73" s="38">
        <v>28919623</v>
      </c>
      <c r="AB73" s="49">
        <v>147798</v>
      </c>
      <c r="AC73" s="46">
        <v>24.7</v>
      </c>
      <c r="AD73" s="46">
        <v>21.339932860548107</v>
      </c>
      <c r="AE73" s="46">
        <v>2.9668299783829557</v>
      </c>
      <c r="AF73" s="46">
        <v>15.518328098265821</v>
      </c>
      <c r="AG73" s="46">
        <v>60.174909062803117</v>
      </c>
      <c r="AH73" s="43">
        <v>10065389</v>
      </c>
      <c r="AI73" s="43">
        <v>2</v>
      </c>
      <c r="AJ73" s="43">
        <v>0</v>
      </c>
      <c r="AK73" s="43">
        <v>0</v>
      </c>
      <c r="AL73" s="47">
        <v>0.98</v>
      </c>
    </row>
    <row r="74" spans="1:38">
      <c r="A74" s="3">
        <v>44210</v>
      </c>
      <c r="B74" s="41" t="s">
        <v>190</v>
      </c>
      <c r="C74" s="53" t="s">
        <v>363</v>
      </c>
      <c r="D74" s="41" t="s">
        <v>74</v>
      </c>
      <c r="E74" s="41" t="s">
        <v>252</v>
      </c>
      <c r="F74" s="42">
        <v>3</v>
      </c>
      <c r="G74" s="41"/>
      <c r="H74" s="41"/>
      <c r="I74" s="1">
        <v>0</v>
      </c>
      <c r="J74" s="43">
        <v>69202.990067481995</v>
      </c>
      <c r="K74" s="74">
        <v>1.6001280102408193E-4</v>
      </c>
      <c r="L74" s="74">
        <v>0</v>
      </c>
      <c r="M74" s="67">
        <v>0</v>
      </c>
      <c r="N74" s="69">
        <v>3</v>
      </c>
      <c r="O74" s="70">
        <f t="shared" si="1"/>
        <v>3.6880000000000002</v>
      </c>
      <c r="P74" s="65">
        <v>3.18</v>
      </c>
      <c r="Q74" s="72">
        <v>4.1675000000000004</v>
      </c>
      <c r="R74" s="72">
        <v>3.6474999999999995</v>
      </c>
      <c r="S74" s="65">
        <v>3.54</v>
      </c>
      <c r="T74" s="62">
        <v>3.9050000000000002</v>
      </c>
      <c r="U74" s="67">
        <v>0</v>
      </c>
      <c r="V74" s="73">
        <v>0</v>
      </c>
      <c r="W74" s="1">
        <v>2</v>
      </c>
      <c r="X74" s="44">
        <v>70991</v>
      </c>
      <c r="Y74" s="33">
        <v>12128</v>
      </c>
      <c r="Z74" s="45">
        <v>31.8</v>
      </c>
      <c r="AA74" s="38">
        <v>12700376</v>
      </c>
      <c r="AB74" s="49">
        <v>84886</v>
      </c>
      <c r="AC74" s="46">
        <v>21.9</v>
      </c>
      <c r="AD74" s="46">
        <v>6.2417675648802726</v>
      </c>
      <c r="AE74" s="46">
        <v>0.52385018462686728</v>
      </c>
      <c r="AF74" s="46">
        <v>13.604072631333301</v>
      </c>
      <c r="AG74" s="46">
        <v>53.47290387168416</v>
      </c>
      <c r="AH74" s="43">
        <v>16542412</v>
      </c>
      <c r="AI74" s="43">
        <v>5</v>
      </c>
      <c r="AJ74" s="43">
        <v>1</v>
      </c>
      <c r="AK74" s="43">
        <v>1</v>
      </c>
      <c r="AL74" s="47">
        <v>0.99</v>
      </c>
    </row>
    <row r="75" spans="1:38">
      <c r="A75" s="3">
        <v>44230</v>
      </c>
      <c r="B75" s="41" t="s">
        <v>190</v>
      </c>
      <c r="C75" s="53" t="s">
        <v>364</v>
      </c>
      <c r="D75" s="41" t="s">
        <v>75</v>
      </c>
      <c r="E75" s="41" t="s">
        <v>252</v>
      </c>
      <c r="F75" s="42">
        <v>3</v>
      </c>
      <c r="G75" s="41"/>
      <c r="H75" s="41"/>
      <c r="I75" s="1">
        <v>0</v>
      </c>
      <c r="J75" s="43">
        <v>64652.387352129401</v>
      </c>
      <c r="K75" s="74">
        <v>0</v>
      </c>
      <c r="L75" s="74">
        <v>0</v>
      </c>
      <c r="M75" s="67">
        <v>0</v>
      </c>
      <c r="N75" s="69">
        <v>2</v>
      </c>
      <c r="O75" s="70">
        <f t="shared" si="1"/>
        <v>3.7694999999999999</v>
      </c>
      <c r="P75" s="65">
        <v>3.3</v>
      </c>
      <c r="Q75" s="72">
        <v>4.1675000000000004</v>
      </c>
      <c r="R75" s="72">
        <v>3.6474999999999995</v>
      </c>
      <c r="S75" s="65">
        <v>3.98</v>
      </c>
      <c r="T75" s="62">
        <v>3.7524999999999999</v>
      </c>
      <c r="U75" s="67">
        <v>604019</v>
      </c>
      <c r="V75" s="73">
        <v>0</v>
      </c>
      <c r="W75" s="1">
        <v>1</v>
      </c>
      <c r="X75" s="44">
        <v>56347</v>
      </c>
      <c r="Y75" s="33">
        <v>10402</v>
      </c>
      <c r="Z75" s="45">
        <v>16.399999999999999</v>
      </c>
      <c r="AA75" s="38">
        <v>3431988</v>
      </c>
      <c r="AB75" s="49">
        <v>58892</v>
      </c>
      <c r="AC75" s="46">
        <v>15.2</v>
      </c>
      <c r="AD75" s="46">
        <v>15.180484720361276</v>
      </c>
      <c r="AE75" s="46">
        <v>1.443939952306736</v>
      </c>
      <c r="AF75" s="46">
        <v>3.954304019181623</v>
      </c>
      <c r="AG75" s="46">
        <v>79.421271308150367</v>
      </c>
      <c r="AH75" s="43">
        <v>14166682</v>
      </c>
      <c r="AI75" s="43">
        <v>5</v>
      </c>
      <c r="AJ75" s="43">
        <v>0</v>
      </c>
      <c r="AK75" s="43">
        <v>1</v>
      </c>
      <c r="AL75" s="47">
        <v>1.41</v>
      </c>
    </row>
    <row r="76" spans="1:38">
      <c r="A76" s="3">
        <v>44250</v>
      </c>
      <c r="B76" s="41" t="s">
        <v>190</v>
      </c>
      <c r="C76" s="53" t="s">
        <v>365</v>
      </c>
      <c r="D76" s="41" t="s">
        <v>76</v>
      </c>
      <c r="E76" s="41" t="s">
        <v>252</v>
      </c>
      <c r="F76" s="42">
        <v>1</v>
      </c>
      <c r="G76" s="42" t="s">
        <v>544</v>
      </c>
      <c r="H76" s="42"/>
      <c r="I76" s="1">
        <v>0</v>
      </c>
      <c r="J76" s="43">
        <v>8180.6818198521296</v>
      </c>
      <c r="K76" s="74">
        <v>0</v>
      </c>
      <c r="L76" s="74">
        <v>0</v>
      </c>
      <c r="M76" s="67">
        <v>0</v>
      </c>
      <c r="N76" s="69">
        <v>0</v>
      </c>
      <c r="O76" s="70">
        <f t="shared" si="1"/>
        <v>3.6555</v>
      </c>
      <c r="P76" s="65">
        <v>3.17</v>
      </c>
      <c r="Q76" s="72">
        <v>4.1675000000000004</v>
      </c>
      <c r="R76" s="72">
        <v>3.6474999999999995</v>
      </c>
      <c r="S76" s="65">
        <v>3.52</v>
      </c>
      <c r="T76" s="62">
        <v>3.7725</v>
      </c>
      <c r="U76" s="67">
        <v>216289</v>
      </c>
      <c r="V76" s="73">
        <v>0</v>
      </c>
      <c r="W76" s="1">
        <v>2</v>
      </c>
      <c r="X76" s="44">
        <v>14858</v>
      </c>
      <c r="Y76" s="33">
        <v>2132</v>
      </c>
      <c r="Z76" s="45">
        <v>24.8</v>
      </c>
      <c r="AA76" s="38">
        <v>837215</v>
      </c>
      <c r="AB76" s="49">
        <v>19898</v>
      </c>
      <c r="AC76" s="46">
        <v>4.8</v>
      </c>
      <c r="AD76" s="46">
        <v>7.6257927039875133</v>
      </c>
      <c r="AE76" s="46">
        <v>0.6717481067817147</v>
      </c>
      <c r="AF76" s="46">
        <v>1.4901850646764294</v>
      </c>
      <c r="AG76" s="46">
        <v>90.212274124554341</v>
      </c>
      <c r="AH76" s="43">
        <v>2483640</v>
      </c>
      <c r="AI76" s="43">
        <v>3</v>
      </c>
      <c r="AJ76" s="43">
        <v>0</v>
      </c>
      <c r="AK76" s="43">
        <v>0</v>
      </c>
      <c r="AL76" s="47">
        <v>1.05</v>
      </c>
    </row>
    <row r="77" spans="1:38">
      <c r="A77" s="3">
        <v>44270</v>
      </c>
      <c r="B77" s="41" t="s">
        <v>190</v>
      </c>
      <c r="C77" s="53" t="s">
        <v>366</v>
      </c>
      <c r="D77" s="41" t="s">
        <v>77</v>
      </c>
      <c r="E77" s="41" t="s">
        <v>252</v>
      </c>
      <c r="F77" s="42">
        <v>3</v>
      </c>
      <c r="G77" s="41"/>
      <c r="H77" s="41"/>
      <c r="I77" s="1">
        <v>0</v>
      </c>
      <c r="J77" s="43">
        <v>82557.127996415104</v>
      </c>
      <c r="K77" s="74">
        <v>1.589319771137953E-4</v>
      </c>
      <c r="L77" s="74">
        <v>0</v>
      </c>
      <c r="M77" s="67">
        <v>0</v>
      </c>
      <c r="N77" s="69">
        <v>5</v>
      </c>
      <c r="O77" s="70">
        <f t="shared" si="1"/>
        <v>3.6970000000000001</v>
      </c>
      <c r="P77" s="65">
        <v>3.1</v>
      </c>
      <c r="Q77" s="72">
        <v>4.1675000000000004</v>
      </c>
      <c r="R77" s="72">
        <v>3.6474999999999995</v>
      </c>
      <c r="S77" s="65">
        <v>3.76</v>
      </c>
      <c r="T77" s="62">
        <v>3.81</v>
      </c>
      <c r="U77" s="67">
        <v>894482</v>
      </c>
      <c r="V77" s="73">
        <v>0</v>
      </c>
      <c r="W77" s="1">
        <v>2</v>
      </c>
      <c r="X77" s="44">
        <v>73434</v>
      </c>
      <c r="Y77" s="33">
        <v>12279</v>
      </c>
      <c r="Z77" s="45">
        <v>34.799999999999997</v>
      </c>
      <c r="AA77" s="38">
        <v>12634669</v>
      </c>
      <c r="AB77" s="49">
        <v>87828</v>
      </c>
      <c r="AC77" s="46">
        <v>26</v>
      </c>
      <c r="AD77" s="46">
        <v>11.567072717653906</v>
      </c>
      <c r="AE77" s="46">
        <v>1.5015085856034032</v>
      </c>
      <c r="AF77" s="46">
        <v>43.761671646586663</v>
      </c>
      <c r="AG77" s="46">
        <v>39.432817212857266</v>
      </c>
      <c r="AH77" s="43">
        <v>14231899</v>
      </c>
      <c r="AI77" s="43">
        <v>6</v>
      </c>
      <c r="AJ77" s="43">
        <v>0</v>
      </c>
      <c r="AK77" s="43">
        <v>2</v>
      </c>
      <c r="AL77" s="47">
        <v>1.1000000000000001</v>
      </c>
    </row>
    <row r="78" spans="1:38">
      <c r="A78" s="3">
        <v>44710</v>
      </c>
      <c r="B78" s="41" t="s">
        <v>190</v>
      </c>
      <c r="C78" s="53" t="s">
        <v>367</v>
      </c>
      <c r="D78" s="41" t="s">
        <v>78</v>
      </c>
      <c r="E78" s="41" t="s">
        <v>253</v>
      </c>
      <c r="F78" s="42">
        <v>3</v>
      </c>
      <c r="G78" s="42"/>
      <c r="H78" s="42"/>
      <c r="I78" s="1">
        <v>0</v>
      </c>
      <c r="J78" s="43">
        <v>62985.364894245497</v>
      </c>
      <c r="K78" s="74">
        <v>1.206064782908339E-3</v>
      </c>
      <c r="L78" s="74">
        <v>5.8731401722787789E-4</v>
      </c>
      <c r="M78" s="67">
        <v>0</v>
      </c>
      <c r="N78" s="69">
        <v>0</v>
      </c>
      <c r="O78" s="70">
        <f t="shared" si="1"/>
        <v>3.6345000000000001</v>
      </c>
      <c r="P78" s="65">
        <v>3.14</v>
      </c>
      <c r="Q78" s="72">
        <v>4.1675000000000004</v>
      </c>
      <c r="R78" s="72">
        <v>3.6474999999999995</v>
      </c>
      <c r="S78" s="65">
        <v>3.59</v>
      </c>
      <c r="T78" s="62">
        <v>3.6274999999999999</v>
      </c>
      <c r="U78" s="67">
        <v>274222</v>
      </c>
      <c r="V78" s="73">
        <v>0</v>
      </c>
      <c r="W78" s="1">
        <v>1</v>
      </c>
      <c r="X78" s="44">
        <v>25342</v>
      </c>
      <c r="Y78" s="33">
        <v>5604</v>
      </c>
      <c r="Z78" s="45">
        <v>19.399999999999999</v>
      </c>
      <c r="AA78" s="38">
        <v>2156528</v>
      </c>
      <c r="AB78" s="49">
        <v>28983</v>
      </c>
      <c r="AC78" s="46">
        <v>3.8</v>
      </c>
      <c r="AD78" s="46">
        <v>13.041079392958082</v>
      </c>
      <c r="AE78" s="46">
        <v>1.3505415254257718</v>
      </c>
      <c r="AF78" s="46">
        <v>3.5747879133069067</v>
      </c>
      <c r="AG78" s="46">
        <v>82.033591168309243</v>
      </c>
      <c r="AH78" s="43">
        <v>1551487</v>
      </c>
      <c r="AI78" s="43">
        <v>1</v>
      </c>
      <c r="AJ78" s="43">
        <v>0</v>
      </c>
      <c r="AK78" s="43">
        <v>0</v>
      </c>
      <c r="AL78" s="47">
        <v>1.01</v>
      </c>
    </row>
    <row r="79" spans="1:38" s="7" customFormat="1">
      <c r="A79" s="3">
        <v>44760</v>
      </c>
      <c r="B79" s="41" t="s">
        <v>190</v>
      </c>
      <c r="C79" s="53" t="s">
        <v>368</v>
      </c>
      <c r="D79" s="41" t="s">
        <v>79</v>
      </c>
      <c r="E79" s="41" t="s">
        <v>253</v>
      </c>
      <c r="F79" s="42">
        <v>3</v>
      </c>
      <c r="G79" s="41"/>
      <c r="H79" s="41"/>
      <c r="I79" s="1">
        <v>0</v>
      </c>
      <c r="J79" s="43">
        <v>60610.935844299303</v>
      </c>
      <c r="K79" s="74">
        <v>0</v>
      </c>
      <c r="L79" s="74">
        <v>0</v>
      </c>
      <c r="M79" s="67">
        <v>0</v>
      </c>
      <c r="N79" s="69">
        <v>0</v>
      </c>
      <c r="O79" s="70">
        <f t="shared" si="1"/>
        <v>3.6734999999999998</v>
      </c>
      <c r="P79" s="65">
        <v>3.07</v>
      </c>
      <c r="Q79" s="72">
        <v>4.1675000000000004</v>
      </c>
      <c r="R79" s="72">
        <v>3.6474999999999995</v>
      </c>
      <c r="S79" s="65">
        <v>3.53</v>
      </c>
      <c r="T79" s="62">
        <v>3.9524999999999997</v>
      </c>
      <c r="U79" s="67">
        <v>289472</v>
      </c>
      <c r="V79" s="73">
        <v>0</v>
      </c>
      <c r="W79" s="1">
        <v>1</v>
      </c>
      <c r="X79" s="44">
        <v>32903</v>
      </c>
      <c r="Y79" s="33">
        <v>4919</v>
      </c>
      <c r="Z79" s="45">
        <v>11.1</v>
      </c>
      <c r="AA79" s="38">
        <v>1848023</v>
      </c>
      <c r="AB79" s="49">
        <v>33577</v>
      </c>
      <c r="AC79" s="46">
        <v>9.5</v>
      </c>
      <c r="AD79" s="46">
        <v>7.9085949324077047</v>
      </c>
      <c r="AE79" s="46">
        <v>1.3349323929551282</v>
      </c>
      <c r="AF79" s="46">
        <v>0.54663447099208928</v>
      </c>
      <c r="AG79" s="46">
        <v>90.209838203645077</v>
      </c>
      <c r="AH79" s="43">
        <v>1922690</v>
      </c>
      <c r="AI79" s="43">
        <v>5</v>
      </c>
      <c r="AJ79" s="43">
        <v>0</v>
      </c>
      <c r="AK79" s="43">
        <v>0</v>
      </c>
      <c r="AL79" s="47">
        <v>1.1000000000000001</v>
      </c>
    </row>
    <row r="80" spans="1:38">
      <c r="A80" s="3">
        <v>44770</v>
      </c>
      <c r="B80" s="41" t="s">
        <v>190</v>
      </c>
      <c r="C80" s="53" t="s">
        <v>369</v>
      </c>
      <c r="D80" s="41" t="s">
        <v>80</v>
      </c>
      <c r="E80" s="41" t="s">
        <v>253</v>
      </c>
      <c r="F80" s="42">
        <v>3</v>
      </c>
      <c r="G80" s="41"/>
      <c r="H80" s="41"/>
      <c r="I80" s="1">
        <v>0</v>
      </c>
      <c r="J80" s="43">
        <v>29060.6002604104</v>
      </c>
      <c r="K80" s="74">
        <v>0</v>
      </c>
      <c r="L80" s="74">
        <v>0</v>
      </c>
      <c r="M80" s="67">
        <v>0</v>
      </c>
      <c r="N80" s="69">
        <v>0</v>
      </c>
      <c r="O80" s="70">
        <f t="shared" si="1"/>
        <v>3.7765</v>
      </c>
      <c r="P80" s="65">
        <v>3.3</v>
      </c>
      <c r="Q80" s="72">
        <v>4.1675000000000004</v>
      </c>
      <c r="R80" s="72">
        <v>3.6474999999999995</v>
      </c>
      <c r="S80" s="65">
        <v>3.82</v>
      </c>
      <c r="T80" s="62">
        <v>3.9474999999999998</v>
      </c>
      <c r="U80" s="67">
        <v>347586</v>
      </c>
      <c r="V80" s="73">
        <v>0</v>
      </c>
      <c r="W80" s="1">
        <v>1</v>
      </c>
      <c r="X80" s="44">
        <v>26583</v>
      </c>
      <c r="Y80" s="33">
        <v>4622</v>
      </c>
      <c r="Z80" s="45">
        <v>12.7</v>
      </c>
      <c r="AA80" s="38">
        <v>2037957</v>
      </c>
      <c r="AB80" s="49">
        <v>26820</v>
      </c>
      <c r="AC80" s="46">
        <v>12.7</v>
      </c>
      <c r="AD80" s="46">
        <v>19.344198871248004</v>
      </c>
      <c r="AE80" s="46">
        <v>2.4609690487725375</v>
      </c>
      <c r="AF80" s="46">
        <v>16.090674269156896</v>
      </c>
      <c r="AG80" s="46">
        <v>60.400800397229347</v>
      </c>
      <c r="AH80" s="43">
        <v>5650758</v>
      </c>
      <c r="AI80" s="43">
        <v>0</v>
      </c>
      <c r="AJ80" s="43">
        <v>0</v>
      </c>
      <c r="AK80" s="43">
        <v>0</v>
      </c>
      <c r="AL80" s="47">
        <v>1.29</v>
      </c>
    </row>
    <row r="81" spans="1:38">
      <c r="A81" s="3">
        <v>44790</v>
      </c>
      <c r="B81" s="41" t="s">
        <v>190</v>
      </c>
      <c r="C81" s="53" t="s">
        <v>370</v>
      </c>
      <c r="D81" s="41" t="s">
        <v>81</v>
      </c>
      <c r="E81" s="41" t="s">
        <v>253</v>
      </c>
      <c r="F81" s="42">
        <v>3</v>
      </c>
      <c r="G81" s="41"/>
      <c r="H81" s="41"/>
      <c r="I81" s="1">
        <v>0</v>
      </c>
      <c r="J81" s="43">
        <v>53299.516340018898</v>
      </c>
      <c r="K81" s="74">
        <v>1.9243104554201411E-3</v>
      </c>
      <c r="L81" s="74">
        <v>7.3643728009164557E-4</v>
      </c>
      <c r="M81" s="67">
        <v>0</v>
      </c>
      <c r="N81" s="69">
        <v>0</v>
      </c>
      <c r="O81" s="70">
        <f t="shared" si="1"/>
        <v>3.6355000000000004</v>
      </c>
      <c r="P81" s="65">
        <v>3.38</v>
      </c>
      <c r="Q81" s="72">
        <v>4.1675000000000004</v>
      </c>
      <c r="R81" s="72">
        <v>3.6474999999999995</v>
      </c>
      <c r="S81" s="65">
        <v>3.42</v>
      </c>
      <c r="T81" s="62">
        <v>3.5625</v>
      </c>
      <c r="U81" s="67">
        <v>147561</v>
      </c>
      <c r="V81" s="73">
        <v>0</v>
      </c>
      <c r="W81" s="1">
        <v>1</v>
      </c>
      <c r="X81" s="44">
        <v>15668</v>
      </c>
      <c r="Y81" s="33">
        <v>2981</v>
      </c>
      <c r="Z81" s="45">
        <v>16.2</v>
      </c>
      <c r="AA81" s="38">
        <v>1027286</v>
      </c>
      <c r="AB81" s="49">
        <v>16603</v>
      </c>
      <c r="AC81" s="46">
        <v>7.5</v>
      </c>
      <c r="AD81" s="46">
        <v>21.495364114167657</v>
      </c>
      <c r="AE81" s="46">
        <v>1.8654462936825662</v>
      </c>
      <c r="AF81" s="46">
        <v>5.461909686604284</v>
      </c>
      <c r="AG81" s="46">
        <v>71.177279905545504</v>
      </c>
      <c r="AH81" s="43">
        <v>792027</v>
      </c>
      <c r="AI81" s="43">
        <v>1</v>
      </c>
      <c r="AJ81" s="43">
        <v>0</v>
      </c>
      <c r="AK81" s="43">
        <v>0</v>
      </c>
      <c r="AL81" s="47">
        <v>0.8</v>
      </c>
    </row>
    <row r="82" spans="1:38">
      <c r="A82" s="3">
        <v>44800</v>
      </c>
      <c r="B82" s="41" t="s">
        <v>190</v>
      </c>
      <c r="C82" s="53" t="s">
        <v>371</v>
      </c>
      <c r="D82" s="41" t="s">
        <v>82</v>
      </c>
      <c r="E82" s="41" t="s">
        <v>253</v>
      </c>
      <c r="F82" s="42">
        <v>3</v>
      </c>
      <c r="G82" s="42"/>
      <c r="H82" s="42"/>
      <c r="I82" s="1">
        <v>0</v>
      </c>
      <c r="J82" s="43">
        <v>103047.178166492</v>
      </c>
      <c r="K82" s="74">
        <v>1.2503125781445363E-4</v>
      </c>
      <c r="L82" s="74">
        <v>0</v>
      </c>
      <c r="M82" s="67">
        <v>0</v>
      </c>
      <c r="N82" s="69">
        <v>0</v>
      </c>
      <c r="O82" s="70">
        <f t="shared" si="1"/>
        <v>3.5999999999999992</v>
      </c>
      <c r="P82" s="65">
        <v>3.03</v>
      </c>
      <c r="Q82" s="72">
        <v>4.1675000000000004</v>
      </c>
      <c r="R82" s="72">
        <v>3.6474999999999995</v>
      </c>
      <c r="S82" s="65">
        <v>3.36</v>
      </c>
      <c r="T82" s="62">
        <v>3.7949999999999995</v>
      </c>
      <c r="U82" s="67">
        <v>480185</v>
      </c>
      <c r="V82" s="73">
        <v>3.0232099248180189E-4</v>
      </c>
      <c r="W82" s="1">
        <v>1</v>
      </c>
      <c r="X82" s="44">
        <v>43555</v>
      </c>
      <c r="Y82" s="33">
        <v>7927</v>
      </c>
      <c r="Z82" s="45">
        <v>20.3</v>
      </c>
      <c r="AA82" s="38">
        <v>2972242</v>
      </c>
      <c r="AB82" s="49">
        <v>48530</v>
      </c>
      <c r="AC82" s="46">
        <v>14.8</v>
      </c>
      <c r="AD82" s="46">
        <v>24.063169746614012</v>
      </c>
      <c r="AE82" s="46">
        <v>2.5254603510004507</v>
      </c>
      <c r="AF82" s="46">
        <v>6.3420846151662573</v>
      </c>
      <c r="AG82" s="46">
        <v>66.808835354992311</v>
      </c>
      <c r="AH82" s="43">
        <v>4115577</v>
      </c>
      <c r="AI82" s="43">
        <v>1</v>
      </c>
      <c r="AJ82" s="43">
        <v>1</v>
      </c>
      <c r="AK82" s="43">
        <v>1</v>
      </c>
      <c r="AL82" s="47">
        <v>0.79</v>
      </c>
    </row>
    <row r="83" spans="1:38">
      <c r="A83" s="3">
        <v>44810</v>
      </c>
      <c r="B83" s="41" t="s">
        <v>190</v>
      </c>
      <c r="C83" s="53" t="s">
        <v>372</v>
      </c>
      <c r="D83" s="41" t="s">
        <v>83</v>
      </c>
      <c r="E83" s="41" t="s">
        <v>253</v>
      </c>
      <c r="F83" s="42">
        <v>3</v>
      </c>
      <c r="G83" s="41"/>
      <c r="H83" s="41"/>
      <c r="I83" s="1">
        <v>0</v>
      </c>
      <c r="J83" s="43">
        <v>67410.581861698796</v>
      </c>
      <c r="K83" s="74">
        <v>0</v>
      </c>
      <c r="L83" s="74">
        <v>0</v>
      </c>
      <c r="M83" s="67">
        <v>0</v>
      </c>
      <c r="N83" s="69">
        <v>0</v>
      </c>
      <c r="O83" s="70">
        <f t="shared" si="1"/>
        <v>3.6840000000000002</v>
      </c>
      <c r="P83" s="65">
        <v>3.17</v>
      </c>
      <c r="Q83" s="72">
        <v>4.1675000000000004</v>
      </c>
      <c r="R83" s="72">
        <v>3.6474999999999995</v>
      </c>
      <c r="S83" s="65">
        <v>3.65</v>
      </c>
      <c r="T83" s="62">
        <v>3.7850000000000001</v>
      </c>
      <c r="U83" s="67">
        <v>408220</v>
      </c>
      <c r="V83" s="73">
        <v>0</v>
      </c>
      <c r="W83" s="1">
        <v>1</v>
      </c>
      <c r="X83" s="44">
        <v>37251</v>
      </c>
      <c r="Y83" s="33">
        <v>6871</v>
      </c>
      <c r="Z83" s="45">
        <v>15.3</v>
      </c>
      <c r="AA83" s="38">
        <v>3054792</v>
      </c>
      <c r="AB83" s="49">
        <v>41123</v>
      </c>
      <c r="AC83" s="46">
        <v>17</v>
      </c>
      <c r="AD83" s="46">
        <v>18.186556780436604</v>
      </c>
      <c r="AE83" s="46">
        <v>1.6326340429816886</v>
      </c>
      <c r="AF83" s="46">
        <v>10.490862190083398</v>
      </c>
      <c r="AG83" s="46">
        <v>69.689946986498313</v>
      </c>
      <c r="AH83" s="43">
        <v>6686519</v>
      </c>
      <c r="AI83" s="43">
        <v>1</v>
      </c>
      <c r="AJ83" s="43">
        <v>2</v>
      </c>
      <c r="AK83" s="43">
        <v>1</v>
      </c>
      <c r="AL83" s="47">
        <v>0.89</v>
      </c>
    </row>
    <row r="84" spans="1:38">
      <c r="A84" s="3">
        <v>44825</v>
      </c>
      <c r="B84" s="41" t="s">
        <v>190</v>
      </c>
      <c r="C84" s="53" t="s">
        <v>373</v>
      </c>
      <c r="D84" s="41" t="s">
        <v>84</v>
      </c>
      <c r="E84" s="41" t="s">
        <v>253</v>
      </c>
      <c r="F84" s="42">
        <v>3</v>
      </c>
      <c r="G84" s="41"/>
      <c r="H84" s="41"/>
      <c r="I84" s="1">
        <v>0</v>
      </c>
      <c r="J84" s="43">
        <v>37529.261362406403</v>
      </c>
      <c r="K84" s="74">
        <v>4.9570389953734306E-4</v>
      </c>
      <c r="L84" s="74">
        <v>3.2046880007325002E-4</v>
      </c>
      <c r="M84" s="67">
        <v>0</v>
      </c>
      <c r="N84" s="69">
        <v>4</v>
      </c>
      <c r="O84" s="70">
        <f t="shared" si="1"/>
        <v>3.694</v>
      </c>
      <c r="P84" s="65">
        <v>2.94</v>
      </c>
      <c r="Q84" s="72">
        <v>4.1675000000000004</v>
      </c>
      <c r="R84" s="72">
        <v>3.6474999999999995</v>
      </c>
      <c r="S84" s="65">
        <v>3.91</v>
      </c>
      <c r="T84" s="62">
        <v>3.8050000000000002</v>
      </c>
      <c r="U84" s="67">
        <v>846450</v>
      </c>
      <c r="V84" s="73">
        <v>0</v>
      </c>
      <c r="W84" s="1">
        <v>2</v>
      </c>
      <c r="X84" s="44">
        <v>30617</v>
      </c>
      <c r="Y84" s="33">
        <v>5941</v>
      </c>
      <c r="Z84" s="45">
        <v>19.7</v>
      </c>
      <c r="AA84" s="38">
        <v>2715205</v>
      </c>
      <c r="AB84" s="49">
        <v>31451</v>
      </c>
      <c r="AC84" s="46">
        <v>34.700000000000003</v>
      </c>
      <c r="AD84" s="46">
        <v>12.920203084046397</v>
      </c>
      <c r="AE84" s="46">
        <v>4.6508840867210051</v>
      </c>
      <c r="AF84" s="46">
        <v>7.9523195204035737</v>
      </c>
      <c r="AG84" s="46">
        <v>74.476593308829024</v>
      </c>
      <c r="AH84" s="43">
        <v>10202544</v>
      </c>
      <c r="AI84" s="43">
        <v>6</v>
      </c>
      <c r="AJ84" s="43">
        <v>1</v>
      </c>
      <c r="AK84" s="43">
        <v>0</v>
      </c>
      <c r="AL84" s="47">
        <v>1.29</v>
      </c>
    </row>
    <row r="85" spans="1:38">
      <c r="A85" s="3">
        <v>45110</v>
      </c>
      <c r="B85" s="41" t="s">
        <v>191</v>
      </c>
      <c r="C85" s="53" t="s">
        <v>374</v>
      </c>
      <c r="D85" s="41" t="s">
        <v>85</v>
      </c>
      <c r="E85" s="41" t="s">
        <v>252</v>
      </c>
      <c r="F85" s="42">
        <v>1</v>
      </c>
      <c r="G85" s="42" t="s">
        <v>542</v>
      </c>
      <c r="H85" s="42"/>
      <c r="I85" s="1">
        <v>0</v>
      </c>
      <c r="J85" s="43">
        <v>30775.439744393301</v>
      </c>
      <c r="K85" s="74">
        <v>1.8925414939722552E-4</v>
      </c>
      <c r="L85" s="74">
        <v>1.046484857364114E-4</v>
      </c>
      <c r="M85" s="67">
        <v>0</v>
      </c>
      <c r="N85" s="69">
        <v>9</v>
      </c>
      <c r="O85" s="70">
        <f t="shared" si="1"/>
        <v>3.1526000000000001</v>
      </c>
      <c r="P85" s="65">
        <v>3.0140000000000002</v>
      </c>
      <c r="Q85" s="65">
        <v>3.9049999999999998</v>
      </c>
      <c r="R85" s="65">
        <v>3.31</v>
      </c>
      <c r="S85" s="65">
        <v>2.9509999999999996</v>
      </c>
      <c r="T85" s="62">
        <v>2.5830000000000002</v>
      </c>
      <c r="U85" s="67">
        <v>3046297</v>
      </c>
      <c r="V85" s="73">
        <v>0</v>
      </c>
      <c r="W85" s="1">
        <v>2</v>
      </c>
      <c r="X85" s="44">
        <v>258006</v>
      </c>
      <c r="Y85" s="33">
        <v>52628</v>
      </c>
      <c r="Z85" s="45">
        <v>32.200000000000003</v>
      </c>
      <c r="AA85" s="38">
        <v>12082387</v>
      </c>
      <c r="AB85" s="49">
        <v>296296</v>
      </c>
      <c r="AC85" s="46">
        <v>100</v>
      </c>
      <c r="AD85" s="46">
        <v>17.824965503352512</v>
      </c>
      <c r="AE85" s="46">
        <v>2.2775073762358455</v>
      </c>
      <c r="AF85" s="46">
        <v>3.3230358668993598</v>
      </c>
      <c r="AG85" s="46">
        <v>76.574491253512278</v>
      </c>
      <c r="AH85" s="43">
        <v>15552787</v>
      </c>
      <c r="AI85" s="43">
        <v>16</v>
      </c>
      <c r="AJ85" s="43">
        <v>2</v>
      </c>
      <c r="AK85" s="43">
        <v>0</v>
      </c>
      <c r="AL85" s="47">
        <v>1.1200000000000001</v>
      </c>
    </row>
    <row r="86" spans="1:38">
      <c r="A86" s="3">
        <v>45130</v>
      </c>
      <c r="B86" s="41" t="s">
        <v>191</v>
      </c>
      <c r="C86" s="53" t="s">
        <v>375</v>
      </c>
      <c r="D86" s="41" t="s">
        <v>86</v>
      </c>
      <c r="E86" s="41" t="s">
        <v>252</v>
      </c>
      <c r="F86" s="42">
        <v>3</v>
      </c>
      <c r="G86" s="41"/>
      <c r="H86" s="41"/>
      <c r="I86" s="1">
        <v>0</v>
      </c>
      <c r="J86" s="43">
        <v>39841.422595513803</v>
      </c>
      <c r="K86" s="74">
        <v>9.0195724722648144E-5</v>
      </c>
      <c r="L86" s="74">
        <v>0</v>
      </c>
      <c r="M86" s="67">
        <v>0</v>
      </c>
      <c r="N86" s="69">
        <v>4</v>
      </c>
      <c r="O86" s="70">
        <f t="shared" si="1"/>
        <v>3.3344</v>
      </c>
      <c r="P86" s="65">
        <v>3.028</v>
      </c>
      <c r="Q86" s="65">
        <v>4.1209999999999996</v>
      </c>
      <c r="R86" s="65">
        <v>3.4780000000000002</v>
      </c>
      <c r="S86" s="65">
        <v>3.2260000000000004</v>
      </c>
      <c r="T86" s="62">
        <v>2.8190000000000004</v>
      </c>
      <c r="U86" s="67">
        <v>1193249</v>
      </c>
      <c r="V86" s="73">
        <v>0</v>
      </c>
      <c r="W86" s="1">
        <v>3</v>
      </c>
      <c r="X86" s="44">
        <v>115329</v>
      </c>
      <c r="Y86" s="33">
        <v>22221</v>
      </c>
      <c r="Z86" s="45">
        <v>26.6</v>
      </c>
      <c r="AA86" s="38">
        <v>9949215</v>
      </c>
      <c r="AB86" s="49">
        <v>128250</v>
      </c>
      <c r="AC86" s="46">
        <v>34.700000000000003</v>
      </c>
      <c r="AD86" s="46">
        <v>9.1982906138351925</v>
      </c>
      <c r="AE86" s="46">
        <v>2.0483817044848851</v>
      </c>
      <c r="AF86" s="46">
        <v>13.267146448717321</v>
      </c>
      <c r="AG86" s="46">
        <v>39.456340109508972</v>
      </c>
      <c r="AH86" s="43">
        <v>14448165</v>
      </c>
      <c r="AI86" s="43">
        <v>2</v>
      </c>
      <c r="AJ86" s="43">
        <v>3</v>
      </c>
      <c r="AK86" s="43">
        <v>2</v>
      </c>
      <c r="AL86" s="47">
        <v>1.0900000000000001</v>
      </c>
    </row>
    <row r="87" spans="1:38">
      <c r="A87" s="3">
        <v>45140</v>
      </c>
      <c r="B87" s="41" t="s">
        <v>191</v>
      </c>
      <c r="C87" s="53" t="s">
        <v>376</v>
      </c>
      <c r="D87" s="41" t="s">
        <v>87</v>
      </c>
      <c r="E87" s="41" t="s">
        <v>252</v>
      </c>
      <c r="F87" s="42">
        <v>3</v>
      </c>
      <c r="G87" s="41"/>
      <c r="H87" s="41"/>
      <c r="I87" s="1">
        <v>0</v>
      </c>
      <c r="J87" s="43">
        <v>71668.615202868095</v>
      </c>
      <c r="K87" s="74">
        <v>2.6218046755516715E-4</v>
      </c>
      <c r="L87" s="74">
        <v>1.4799467219180109E-4</v>
      </c>
      <c r="M87" s="67">
        <v>0</v>
      </c>
      <c r="N87" s="69">
        <v>1</v>
      </c>
      <c r="O87" s="70">
        <f t="shared" si="1"/>
        <v>3.2445999999999997</v>
      </c>
      <c r="P87" s="65">
        <v>3.0650000000000004</v>
      </c>
      <c r="Q87" s="65">
        <v>3.7290000000000005</v>
      </c>
      <c r="R87" s="65">
        <v>3.3119999999999998</v>
      </c>
      <c r="S87" s="65">
        <v>2.9849999999999999</v>
      </c>
      <c r="T87" s="62">
        <v>3.1319999999999997</v>
      </c>
      <c r="U87" s="67">
        <v>1262498</v>
      </c>
      <c r="V87" s="73">
        <v>0</v>
      </c>
      <c r="W87" s="1">
        <v>2</v>
      </c>
      <c r="X87" s="44">
        <v>123675</v>
      </c>
      <c r="Y87" s="33">
        <v>23055</v>
      </c>
      <c r="Z87" s="45">
        <v>20.9</v>
      </c>
      <c r="AA87" s="38">
        <v>6954851</v>
      </c>
      <c r="AB87" s="49">
        <v>136304</v>
      </c>
      <c r="AC87" s="46">
        <v>20.100000000000001</v>
      </c>
      <c r="AD87" s="46">
        <v>23.438705791415511</v>
      </c>
      <c r="AE87" s="46">
        <v>2.4569994410910372</v>
      </c>
      <c r="AF87" s="46">
        <v>14.309290347528666</v>
      </c>
      <c r="AG87" s="46">
        <v>59.795004419964783</v>
      </c>
      <c r="AH87" s="43">
        <v>11075788</v>
      </c>
      <c r="AI87" s="43">
        <v>2</v>
      </c>
      <c r="AJ87" s="43">
        <v>1</v>
      </c>
      <c r="AK87" s="43">
        <v>1</v>
      </c>
      <c r="AL87" s="47">
        <v>0.88</v>
      </c>
    </row>
    <row r="88" spans="1:38">
      <c r="A88" s="3">
        <v>45180</v>
      </c>
      <c r="B88" s="41" t="s">
        <v>191</v>
      </c>
      <c r="C88" s="53" t="s">
        <v>377</v>
      </c>
      <c r="D88" s="41" t="s">
        <v>88</v>
      </c>
      <c r="E88" s="41" t="s">
        <v>252</v>
      </c>
      <c r="F88" s="42">
        <v>3</v>
      </c>
      <c r="G88" s="41"/>
      <c r="H88" s="41"/>
      <c r="I88" s="1">
        <v>0</v>
      </c>
      <c r="J88" s="43">
        <v>106317.941801854</v>
      </c>
      <c r="K88" s="74">
        <v>0</v>
      </c>
      <c r="L88" s="74">
        <v>0</v>
      </c>
      <c r="M88" s="67">
        <v>0</v>
      </c>
      <c r="N88" s="69">
        <v>0</v>
      </c>
      <c r="O88" s="70">
        <f t="shared" si="1"/>
        <v>3.2861999999999996</v>
      </c>
      <c r="P88" s="65">
        <v>2.9659999999999997</v>
      </c>
      <c r="Q88" s="65">
        <v>3.8849999999999998</v>
      </c>
      <c r="R88" s="65">
        <v>3.448</v>
      </c>
      <c r="S88" s="65">
        <v>2.9939999999999998</v>
      </c>
      <c r="T88" s="62">
        <v>3.1379999999999999</v>
      </c>
      <c r="U88" s="67">
        <v>533723.1</v>
      </c>
      <c r="V88" s="73">
        <v>1.6816043466383699E-3</v>
      </c>
      <c r="W88" s="1">
        <v>1</v>
      </c>
      <c r="X88" s="44">
        <v>52330</v>
      </c>
      <c r="Y88" s="33">
        <v>8989</v>
      </c>
      <c r="Z88" s="45">
        <v>14.3</v>
      </c>
      <c r="AA88" s="38">
        <v>2753347</v>
      </c>
      <c r="AB88" s="49">
        <v>52147</v>
      </c>
      <c r="AC88" s="46">
        <v>22.8</v>
      </c>
      <c r="AD88" s="46">
        <v>23.490071959050418</v>
      </c>
      <c r="AE88" s="46">
        <v>2.7189631190136692</v>
      </c>
      <c r="AF88" s="46">
        <v>6.9945815120400558</v>
      </c>
      <c r="AG88" s="46">
        <v>66.796383409895853</v>
      </c>
      <c r="AH88" s="43">
        <v>10613326</v>
      </c>
      <c r="AI88" s="43">
        <v>1</v>
      </c>
      <c r="AJ88" s="43">
        <v>6</v>
      </c>
      <c r="AK88" s="43">
        <v>1</v>
      </c>
      <c r="AL88" s="47">
        <v>0.76</v>
      </c>
    </row>
    <row r="89" spans="1:38">
      <c r="A89" s="3">
        <v>45190</v>
      </c>
      <c r="B89" s="41" t="s">
        <v>191</v>
      </c>
      <c r="C89" s="53" t="s">
        <v>378</v>
      </c>
      <c r="D89" s="41" t="s">
        <v>89</v>
      </c>
      <c r="E89" s="41" t="s">
        <v>252</v>
      </c>
      <c r="F89" s="42">
        <v>3</v>
      </c>
      <c r="G89" s="41"/>
      <c r="H89" s="41"/>
      <c r="I89" s="1">
        <v>0</v>
      </c>
      <c r="J89" s="43">
        <v>117241.70550529299</v>
      </c>
      <c r="K89" s="74">
        <v>0</v>
      </c>
      <c r="L89" s="74">
        <v>0</v>
      </c>
      <c r="M89" s="67">
        <v>0</v>
      </c>
      <c r="N89" s="69">
        <v>2</v>
      </c>
      <c r="O89" s="70">
        <f t="shared" si="1"/>
        <v>3.3022</v>
      </c>
      <c r="P89" s="65">
        <v>2.9640000000000004</v>
      </c>
      <c r="Q89" s="65">
        <v>3.927</v>
      </c>
      <c r="R89" s="65">
        <v>3.597</v>
      </c>
      <c r="S89" s="65">
        <v>3.15</v>
      </c>
      <c r="T89" s="62">
        <v>2.8730000000000002</v>
      </c>
      <c r="U89" s="67">
        <v>371356</v>
      </c>
      <c r="V89" s="73">
        <v>1.7349865074689054E-3</v>
      </c>
      <c r="W89" s="1">
        <v>1</v>
      </c>
      <c r="X89" s="44">
        <v>37529</v>
      </c>
      <c r="Y89" s="33">
        <v>7171</v>
      </c>
      <c r="Z89" s="45">
        <v>11.9</v>
      </c>
      <c r="AA89" s="38">
        <v>1671867</v>
      </c>
      <c r="AB89" s="49">
        <v>40730</v>
      </c>
      <c r="AC89" s="46">
        <v>16.2</v>
      </c>
      <c r="AD89" s="46">
        <v>21.529329449968195</v>
      </c>
      <c r="AE89" s="46">
        <v>3.2099762311271802</v>
      </c>
      <c r="AF89" s="46">
        <v>3.5519232700612635</v>
      </c>
      <c r="AG89" s="46">
        <v>71.70877104884336</v>
      </c>
      <c r="AH89" s="43">
        <v>9035003</v>
      </c>
      <c r="AI89" s="43">
        <v>2</v>
      </c>
      <c r="AJ89" s="43">
        <v>1</v>
      </c>
      <c r="AK89" s="43">
        <v>1</v>
      </c>
      <c r="AL89" s="47">
        <v>1.1000000000000001</v>
      </c>
    </row>
    <row r="90" spans="1:38">
      <c r="A90" s="3">
        <v>45210</v>
      </c>
      <c r="B90" s="41" t="s">
        <v>191</v>
      </c>
      <c r="C90" s="53" t="s">
        <v>379</v>
      </c>
      <c r="D90" s="41" t="s">
        <v>90</v>
      </c>
      <c r="E90" s="41" t="s">
        <v>252</v>
      </c>
      <c r="F90" s="42">
        <v>3</v>
      </c>
      <c r="G90" s="42"/>
      <c r="H90" s="42"/>
      <c r="I90" s="1">
        <v>0</v>
      </c>
      <c r="J90" s="43">
        <v>56359.098952936998</v>
      </c>
      <c r="K90" s="74">
        <v>2.0610057708161582E-3</v>
      </c>
      <c r="L90" s="74">
        <v>6.2168803102519317E-4</v>
      </c>
      <c r="M90" s="67">
        <v>1</v>
      </c>
      <c r="N90" s="69">
        <v>3</v>
      </c>
      <c r="O90" s="70">
        <f t="shared" si="1"/>
        <v>3.0602000000000005</v>
      </c>
      <c r="P90" s="65">
        <v>2.8410000000000002</v>
      </c>
      <c r="Q90" s="65">
        <v>3.6180000000000008</v>
      </c>
      <c r="R90" s="65">
        <v>3.27</v>
      </c>
      <c r="S90" s="65">
        <v>2.9450000000000007</v>
      </c>
      <c r="T90" s="62">
        <v>2.6270000000000007</v>
      </c>
      <c r="U90" s="67">
        <v>0</v>
      </c>
      <c r="V90" s="73">
        <v>0</v>
      </c>
      <c r="W90" s="1">
        <v>2</v>
      </c>
      <c r="X90" s="44">
        <v>41601</v>
      </c>
      <c r="Y90" s="33">
        <v>7126</v>
      </c>
      <c r="Z90" s="45">
        <v>13.7</v>
      </c>
      <c r="AA90" s="38">
        <v>2691070</v>
      </c>
      <c r="AB90" s="49">
        <v>43867</v>
      </c>
      <c r="AC90" s="46">
        <v>18.399999999999999</v>
      </c>
      <c r="AD90" s="46">
        <v>18.077283035438924</v>
      </c>
      <c r="AE90" s="46">
        <v>2.3435015726191115</v>
      </c>
      <c r="AF90" s="46">
        <v>7.1196040589000171</v>
      </c>
      <c r="AG90" s="46">
        <v>72.459611333041948</v>
      </c>
      <c r="AH90" s="43">
        <v>8412622</v>
      </c>
      <c r="AI90" s="43">
        <v>1</v>
      </c>
      <c r="AJ90" s="43">
        <v>1</v>
      </c>
      <c r="AK90" s="43">
        <v>1</v>
      </c>
      <c r="AL90" s="47">
        <v>0.99</v>
      </c>
    </row>
    <row r="91" spans="1:38">
      <c r="A91" s="3">
        <v>45710</v>
      </c>
      <c r="B91" s="41" t="s">
        <v>191</v>
      </c>
      <c r="C91" s="53" t="s">
        <v>380</v>
      </c>
      <c r="D91" s="41" t="s">
        <v>91</v>
      </c>
      <c r="E91" s="41" t="s">
        <v>253</v>
      </c>
      <c r="F91" s="42">
        <v>1</v>
      </c>
      <c r="G91" s="42" t="s">
        <v>530</v>
      </c>
      <c r="H91" s="42"/>
      <c r="I91" s="1">
        <v>0</v>
      </c>
      <c r="J91" s="43">
        <v>104762.812547979</v>
      </c>
      <c r="K91" s="74">
        <v>2.9563932002956393E-4</v>
      </c>
      <c r="L91" s="74">
        <v>0</v>
      </c>
      <c r="M91" s="67">
        <v>0</v>
      </c>
      <c r="N91" s="69">
        <v>0</v>
      </c>
      <c r="O91" s="70">
        <f t="shared" si="1"/>
        <v>3.0875999999999997</v>
      </c>
      <c r="P91" s="65">
        <v>2.9429999999999996</v>
      </c>
      <c r="Q91" s="65">
        <v>3.7250000000000001</v>
      </c>
      <c r="R91" s="65">
        <v>3.2109999999999999</v>
      </c>
      <c r="S91" s="65">
        <v>2.9750000000000001</v>
      </c>
      <c r="T91" s="62">
        <v>2.5839999999999996</v>
      </c>
      <c r="U91" s="67">
        <v>2983412</v>
      </c>
      <c r="V91" s="73">
        <v>0</v>
      </c>
      <c r="W91" s="1">
        <v>1</v>
      </c>
      <c r="X91" s="44">
        <v>41204</v>
      </c>
      <c r="Y91" s="33">
        <v>6475</v>
      </c>
      <c r="Z91" s="45">
        <v>31.1</v>
      </c>
      <c r="AA91" s="38">
        <v>4658378</v>
      </c>
      <c r="AB91" s="49">
        <v>51072</v>
      </c>
      <c r="AC91" s="46">
        <v>13.8</v>
      </c>
      <c r="AD91" s="46">
        <v>4.3805803050463714</v>
      </c>
      <c r="AE91" s="46">
        <v>0.47903453467188661</v>
      </c>
      <c r="AF91" s="46">
        <v>4.5819966601617832</v>
      </c>
      <c r="AG91" s="46">
        <v>90.55838850011996</v>
      </c>
      <c r="AH91" s="43">
        <v>11339676</v>
      </c>
      <c r="AI91" s="43">
        <v>8</v>
      </c>
      <c r="AJ91" s="43">
        <v>3</v>
      </c>
      <c r="AK91" s="43">
        <v>0</v>
      </c>
      <c r="AL91" s="47">
        <v>1.06</v>
      </c>
    </row>
    <row r="92" spans="1:38">
      <c r="A92" s="3">
        <v>45720</v>
      </c>
      <c r="B92" s="41" t="s">
        <v>191</v>
      </c>
      <c r="C92" s="53" t="s">
        <v>381</v>
      </c>
      <c r="D92" s="41" t="s">
        <v>92</v>
      </c>
      <c r="E92" s="41" t="s">
        <v>253</v>
      </c>
      <c r="F92" s="42">
        <v>3</v>
      </c>
      <c r="G92" s="41"/>
      <c r="H92" s="41"/>
      <c r="I92" s="1">
        <v>0</v>
      </c>
      <c r="J92" s="43">
        <v>99976.442449260197</v>
      </c>
      <c r="K92" s="74">
        <v>0</v>
      </c>
      <c r="L92" s="74">
        <v>0</v>
      </c>
      <c r="M92" s="67">
        <v>0</v>
      </c>
      <c r="N92" s="69">
        <v>0</v>
      </c>
      <c r="O92" s="70">
        <f t="shared" si="1"/>
        <v>3.1635999999999997</v>
      </c>
      <c r="P92" s="65">
        <v>3.1180000000000003</v>
      </c>
      <c r="Q92" s="65">
        <v>3.7319999999999998</v>
      </c>
      <c r="R92" s="65">
        <v>3.3970000000000002</v>
      </c>
      <c r="S92" s="65">
        <v>2.99</v>
      </c>
      <c r="T92" s="62">
        <v>2.5809999999999995</v>
      </c>
      <c r="U92" s="67">
        <v>120769</v>
      </c>
      <c r="V92" s="73">
        <v>0</v>
      </c>
      <c r="W92" s="1">
        <v>1</v>
      </c>
      <c r="X92" s="44">
        <v>12654</v>
      </c>
      <c r="Y92" s="33">
        <v>1811</v>
      </c>
      <c r="Z92" s="45">
        <v>15.2</v>
      </c>
      <c r="AA92" s="38">
        <v>632338</v>
      </c>
      <c r="AB92" s="49">
        <v>12925</v>
      </c>
      <c r="AC92" s="46">
        <v>14.7</v>
      </c>
      <c r="AD92" s="46">
        <v>13.802119842014458</v>
      </c>
      <c r="AE92" s="46">
        <v>2.1756067659773124</v>
      </c>
      <c r="AF92" s="46">
        <v>0.62901014283934797</v>
      </c>
      <c r="AG92" s="46">
        <v>83.393263249168882</v>
      </c>
      <c r="AH92" s="43">
        <v>3122406</v>
      </c>
      <c r="AI92" s="43">
        <v>1</v>
      </c>
      <c r="AJ92" s="43">
        <v>1</v>
      </c>
      <c r="AK92" s="43">
        <v>0</v>
      </c>
      <c r="AL92" s="47">
        <v>0.56000000000000005</v>
      </c>
    </row>
    <row r="93" spans="1:38" s="7" customFormat="1">
      <c r="A93" s="3">
        <v>45730</v>
      </c>
      <c r="B93" s="41" t="s">
        <v>191</v>
      </c>
      <c r="C93" s="53" t="s">
        <v>382</v>
      </c>
      <c r="D93" s="41" t="s">
        <v>93</v>
      </c>
      <c r="E93" s="41" t="s">
        <v>253</v>
      </c>
      <c r="F93" s="42">
        <v>3</v>
      </c>
      <c r="G93" s="41"/>
      <c r="H93" s="41"/>
      <c r="I93" s="1">
        <v>0</v>
      </c>
      <c r="J93" s="43">
        <v>100621.21199267299</v>
      </c>
      <c r="K93" s="74">
        <v>4.3878894251864854E-4</v>
      </c>
      <c r="L93" s="74">
        <v>0</v>
      </c>
      <c r="M93" s="67">
        <v>1</v>
      </c>
      <c r="N93" s="69">
        <v>0</v>
      </c>
      <c r="O93" s="70">
        <f t="shared" si="1"/>
        <v>3.3397999999999994</v>
      </c>
      <c r="P93" s="65">
        <v>3.1619999999999999</v>
      </c>
      <c r="Q93" s="65">
        <v>3.96</v>
      </c>
      <c r="R93" s="65">
        <v>3.573</v>
      </c>
      <c r="S93" s="65">
        <v>3.1579999999999999</v>
      </c>
      <c r="T93" s="62">
        <v>2.8460000000000001</v>
      </c>
      <c r="U93" s="67">
        <v>0</v>
      </c>
      <c r="V93" s="73">
        <v>0</v>
      </c>
      <c r="W93" s="1">
        <v>1</v>
      </c>
      <c r="X93" s="44">
        <v>11893</v>
      </c>
      <c r="Y93" s="33">
        <v>2270</v>
      </c>
      <c r="Z93" s="45">
        <v>17.899999999999999</v>
      </c>
      <c r="AA93" s="38">
        <v>733608</v>
      </c>
      <c r="AB93" s="49">
        <v>12131</v>
      </c>
      <c r="AC93" s="46">
        <v>12.6</v>
      </c>
      <c r="AD93" s="46">
        <v>16.01544365288775</v>
      </c>
      <c r="AE93" s="46">
        <v>2.8457670605291949</v>
      </c>
      <c r="AF93" s="46">
        <v>0.53138858903636643</v>
      </c>
      <c r="AG93" s="46">
        <v>80.60740069754668</v>
      </c>
      <c r="AH93" s="43">
        <v>3985982</v>
      </c>
      <c r="AI93" s="43">
        <v>0</v>
      </c>
      <c r="AJ93" s="43">
        <v>1</v>
      </c>
      <c r="AK93" s="43">
        <v>0</v>
      </c>
      <c r="AL93" s="47">
        <v>1.1499999999999999</v>
      </c>
    </row>
    <row r="94" spans="1:38">
      <c r="A94" s="3">
        <v>45740</v>
      </c>
      <c r="B94" s="41" t="s">
        <v>191</v>
      </c>
      <c r="C94" s="53" t="s">
        <v>383</v>
      </c>
      <c r="D94" s="41" t="s">
        <v>94</v>
      </c>
      <c r="E94" s="41" t="s">
        <v>253</v>
      </c>
      <c r="F94" s="42">
        <v>3</v>
      </c>
      <c r="G94" s="41"/>
      <c r="H94" s="41"/>
      <c r="I94" s="1">
        <v>0</v>
      </c>
      <c r="J94" s="43">
        <v>78920.527080792395</v>
      </c>
      <c r="K94" s="74">
        <v>0</v>
      </c>
      <c r="L94" s="74">
        <v>0</v>
      </c>
      <c r="M94" s="67">
        <v>0</v>
      </c>
      <c r="N94" s="69">
        <v>0</v>
      </c>
      <c r="O94" s="70">
        <f t="shared" si="1"/>
        <v>3.2389999999999999</v>
      </c>
      <c r="P94" s="65">
        <v>2.9860000000000002</v>
      </c>
      <c r="Q94" s="65">
        <v>3.7940000000000005</v>
      </c>
      <c r="R94" s="65">
        <v>3.45</v>
      </c>
      <c r="S94" s="65">
        <v>3.0780000000000003</v>
      </c>
      <c r="T94" s="62">
        <v>2.887</v>
      </c>
      <c r="U94" s="67">
        <v>121473</v>
      </c>
      <c r="V94" s="73">
        <v>0</v>
      </c>
      <c r="W94" s="1">
        <v>2</v>
      </c>
      <c r="X94" s="44">
        <v>11123</v>
      </c>
      <c r="Y94" s="33">
        <v>1475</v>
      </c>
      <c r="Z94" s="45">
        <v>16.7</v>
      </c>
      <c r="AA94" s="38">
        <v>536214</v>
      </c>
      <c r="AB94" s="49">
        <v>11454</v>
      </c>
      <c r="AC94" s="46">
        <v>19.100000000000001</v>
      </c>
      <c r="AD94" s="46">
        <v>22.102027825770666</v>
      </c>
      <c r="AE94" s="46">
        <v>3.4336637264708556</v>
      </c>
      <c r="AF94" s="46">
        <v>1.4647631172137856</v>
      </c>
      <c r="AG94" s="46">
        <v>72.999545330544692</v>
      </c>
      <c r="AH94" s="43">
        <v>2576129</v>
      </c>
      <c r="AI94" s="43">
        <v>0</v>
      </c>
      <c r="AJ94" s="43">
        <v>2</v>
      </c>
      <c r="AK94" s="43">
        <v>0</v>
      </c>
      <c r="AL94" s="47">
        <v>0.92</v>
      </c>
    </row>
    <row r="95" spans="1:38">
      <c r="A95" s="3">
        <v>45750</v>
      </c>
      <c r="B95" s="41" t="s">
        <v>191</v>
      </c>
      <c r="C95" s="53" t="s">
        <v>384</v>
      </c>
      <c r="D95" s="41" t="s">
        <v>95</v>
      </c>
      <c r="E95" s="41" t="s">
        <v>253</v>
      </c>
      <c r="F95" s="42">
        <v>3</v>
      </c>
      <c r="G95" s="41"/>
      <c r="H95" s="41"/>
      <c r="I95" s="1">
        <v>0</v>
      </c>
      <c r="J95" s="43">
        <v>71990.163501957795</v>
      </c>
      <c r="K95" s="74">
        <v>9.2506938020351531E-4</v>
      </c>
      <c r="L95" s="74">
        <v>0</v>
      </c>
      <c r="M95" s="67">
        <v>0</v>
      </c>
      <c r="N95" s="69">
        <v>0</v>
      </c>
      <c r="O95" s="70">
        <f t="shared" si="1"/>
        <v>2.9817999999999998</v>
      </c>
      <c r="P95" s="65">
        <v>3.0539999999999998</v>
      </c>
      <c r="Q95" s="65">
        <v>3.3610000000000002</v>
      </c>
      <c r="R95" s="65">
        <v>2.9950000000000001</v>
      </c>
      <c r="S95" s="65">
        <v>2.827</v>
      </c>
      <c r="T95" s="62">
        <v>2.6719999999999993</v>
      </c>
      <c r="U95" s="67">
        <v>137637581</v>
      </c>
      <c r="V95" s="73">
        <v>0</v>
      </c>
      <c r="W95" s="1">
        <v>1</v>
      </c>
      <c r="X95" s="44">
        <v>14332</v>
      </c>
      <c r="Y95" s="33">
        <v>2209</v>
      </c>
      <c r="Z95" s="45">
        <v>15.6</v>
      </c>
      <c r="AA95" s="38">
        <v>749838</v>
      </c>
      <c r="AB95" s="49">
        <v>13922</v>
      </c>
      <c r="AC95" s="46">
        <v>11.3</v>
      </c>
      <c r="AD95" s="46">
        <v>12.304442638787622</v>
      </c>
      <c r="AE95" s="46">
        <v>1.5354386105415134</v>
      </c>
      <c r="AF95" s="46">
        <v>4.1977461176060995</v>
      </c>
      <c r="AG95" s="46">
        <v>81.96237263306476</v>
      </c>
      <c r="AH95" s="43">
        <v>3902542</v>
      </c>
      <c r="AI95" s="43">
        <v>1</v>
      </c>
      <c r="AJ95" s="43">
        <v>1</v>
      </c>
      <c r="AK95" s="43">
        <v>0</v>
      </c>
      <c r="AL95" s="47">
        <v>0.5</v>
      </c>
    </row>
    <row r="96" spans="1:38">
      <c r="A96" s="3">
        <v>45770</v>
      </c>
      <c r="B96" s="41" t="s">
        <v>191</v>
      </c>
      <c r="C96" s="53" t="s">
        <v>385</v>
      </c>
      <c r="D96" s="41" t="s">
        <v>96</v>
      </c>
      <c r="E96" s="41" t="s">
        <v>253</v>
      </c>
      <c r="F96" s="42">
        <v>3</v>
      </c>
      <c r="G96" s="41"/>
      <c r="H96" s="41"/>
      <c r="I96" s="1">
        <v>0</v>
      </c>
      <c r="J96" s="43">
        <v>62960.795348521802</v>
      </c>
      <c r="K96" s="74">
        <v>9.3023255813953494E-4</v>
      </c>
      <c r="L96" s="74">
        <v>0</v>
      </c>
      <c r="M96" s="67">
        <v>0</v>
      </c>
      <c r="N96" s="69">
        <v>1</v>
      </c>
      <c r="O96" s="70">
        <f t="shared" si="1"/>
        <v>3.4638</v>
      </c>
      <c r="P96" s="65">
        <v>3.1469999999999998</v>
      </c>
      <c r="Q96" s="65">
        <v>4.0049999999999999</v>
      </c>
      <c r="R96" s="65">
        <v>3.7089999999999996</v>
      </c>
      <c r="S96" s="65">
        <v>3.3339999999999996</v>
      </c>
      <c r="T96" s="62">
        <v>3.1239999999999997</v>
      </c>
      <c r="U96" s="67">
        <v>112125269</v>
      </c>
      <c r="V96" s="73">
        <v>0</v>
      </c>
      <c r="W96" s="1">
        <v>1</v>
      </c>
      <c r="X96" s="44">
        <v>13819</v>
      </c>
      <c r="Y96" s="33">
        <v>2136</v>
      </c>
      <c r="Z96" s="45">
        <v>13.1</v>
      </c>
      <c r="AA96" s="38">
        <v>760451</v>
      </c>
      <c r="AB96" s="49">
        <v>13854</v>
      </c>
      <c r="AC96" s="46">
        <v>4.3</v>
      </c>
      <c r="AD96" s="46">
        <v>8.5324431256181992</v>
      </c>
      <c r="AE96" s="46">
        <v>1.2324431256181998</v>
      </c>
      <c r="AF96" s="46">
        <v>0</v>
      </c>
      <c r="AG96" s="46">
        <v>90.235113748763595</v>
      </c>
      <c r="AH96" s="43">
        <v>5436090</v>
      </c>
      <c r="AI96" s="43">
        <v>1</v>
      </c>
      <c r="AJ96" s="43">
        <v>4</v>
      </c>
      <c r="AK96" s="43">
        <v>0</v>
      </c>
      <c r="AL96" s="47">
        <v>0.5</v>
      </c>
    </row>
    <row r="97" spans="1:38" s="7" customFormat="1">
      <c r="A97" s="3">
        <v>45790</v>
      </c>
      <c r="B97" s="41" t="s">
        <v>191</v>
      </c>
      <c r="C97" s="53" t="s">
        <v>386</v>
      </c>
      <c r="D97" s="41" t="s">
        <v>97</v>
      </c>
      <c r="E97" s="41" t="s">
        <v>253</v>
      </c>
      <c r="F97" s="42">
        <v>3</v>
      </c>
      <c r="G97" s="41"/>
      <c r="H97" s="41"/>
      <c r="I97" s="1">
        <v>0</v>
      </c>
      <c r="J97" s="43">
        <v>59961.637523530502</v>
      </c>
      <c r="K97" s="74">
        <v>1.890359168241966E-3</v>
      </c>
      <c r="L97" s="74">
        <v>1.0955902492467817E-3</v>
      </c>
      <c r="M97" s="67">
        <v>0</v>
      </c>
      <c r="N97" s="69">
        <v>1</v>
      </c>
      <c r="O97" s="70">
        <f t="shared" si="1"/>
        <v>3.1026000000000002</v>
      </c>
      <c r="P97" s="65">
        <v>2.8480000000000003</v>
      </c>
      <c r="Q97" s="65">
        <v>3.6669999999999994</v>
      </c>
      <c r="R97" s="65">
        <v>3.3220000000000001</v>
      </c>
      <c r="S97" s="65">
        <v>3.0010000000000003</v>
      </c>
      <c r="T97" s="62">
        <v>2.6749999999999998</v>
      </c>
      <c r="U97" s="67">
        <v>0</v>
      </c>
      <c r="V97" s="73">
        <v>0</v>
      </c>
      <c r="W97" s="1">
        <v>2</v>
      </c>
      <c r="X97" s="44">
        <v>28900</v>
      </c>
      <c r="Y97" s="33">
        <v>5088</v>
      </c>
      <c r="Z97" s="45">
        <v>15.4</v>
      </c>
      <c r="AA97" s="38">
        <v>1425975</v>
      </c>
      <c r="AB97" s="49">
        <v>29309</v>
      </c>
      <c r="AC97" s="46">
        <v>7</v>
      </c>
      <c r="AD97" s="46">
        <v>14.309795506605377</v>
      </c>
      <c r="AE97" s="46">
        <v>1.6408957208788106</v>
      </c>
      <c r="AF97" s="46">
        <v>3.2869587777848306</v>
      </c>
      <c r="AG97" s="46">
        <v>80.762349994730982</v>
      </c>
      <c r="AH97" s="43">
        <v>7848621</v>
      </c>
      <c r="AI97" s="43">
        <v>1</v>
      </c>
      <c r="AJ97" s="43">
        <v>1</v>
      </c>
      <c r="AK97" s="43">
        <v>0</v>
      </c>
      <c r="AL97" s="47">
        <v>0.73</v>
      </c>
    </row>
    <row r="98" spans="1:38">
      <c r="A98" s="3">
        <v>45800</v>
      </c>
      <c r="B98" s="41" t="s">
        <v>191</v>
      </c>
      <c r="C98" s="53" t="s">
        <v>387</v>
      </c>
      <c r="D98" s="41" t="s">
        <v>98</v>
      </c>
      <c r="E98" s="41" t="s">
        <v>253</v>
      </c>
      <c r="F98" s="42">
        <v>3</v>
      </c>
      <c r="G98" s="41"/>
      <c r="H98" s="41"/>
      <c r="I98" s="1">
        <v>0</v>
      </c>
      <c r="J98" s="43">
        <v>46346.650064625501</v>
      </c>
      <c r="K98" s="74">
        <v>4.1407867494824016E-4</v>
      </c>
      <c r="L98" s="74">
        <v>0</v>
      </c>
      <c r="M98" s="67">
        <v>0</v>
      </c>
      <c r="N98" s="69">
        <v>0</v>
      </c>
      <c r="O98" s="70">
        <f t="shared" si="1"/>
        <v>2.9416000000000002</v>
      </c>
      <c r="P98" s="65">
        <v>2.7909999999999995</v>
      </c>
      <c r="Q98" s="65">
        <v>3.4580000000000002</v>
      </c>
      <c r="R98" s="65">
        <v>3.089</v>
      </c>
      <c r="S98" s="65">
        <v>2.7680000000000002</v>
      </c>
      <c r="T98" s="62">
        <v>2.6019999999999999</v>
      </c>
      <c r="U98" s="67">
        <v>283426</v>
      </c>
      <c r="V98" s="73">
        <v>0</v>
      </c>
      <c r="W98" s="1">
        <v>1</v>
      </c>
      <c r="X98" s="44">
        <v>27689</v>
      </c>
      <c r="Y98" s="33">
        <v>4851</v>
      </c>
      <c r="Z98" s="45">
        <v>16.3</v>
      </c>
      <c r="AA98" s="38">
        <v>1295064</v>
      </c>
      <c r="AB98" s="49">
        <v>26741</v>
      </c>
      <c r="AC98" s="46">
        <v>5</v>
      </c>
      <c r="AD98" s="46">
        <v>15.184221946583929</v>
      </c>
      <c r="AE98" s="46">
        <v>1.0654341770958811</v>
      </c>
      <c r="AF98" s="46">
        <v>3.2073752284424057</v>
      </c>
      <c r="AG98" s="46">
        <v>79.46045865539655</v>
      </c>
      <c r="AH98" s="43">
        <v>7682199</v>
      </c>
      <c r="AI98" s="43">
        <v>5</v>
      </c>
      <c r="AJ98" s="43">
        <v>1</v>
      </c>
      <c r="AK98" s="43">
        <v>0</v>
      </c>
      <c r="AL98" s="47">
        <v>0.75</v>
      </c>
    </row>
    <row r="99" spans="1:38">
      <c r="A99" s="3">
        <v>46110</v>
      </c>
      <c r="B99" s="41" t="s">
        <v>192</v>
      </c>
      <c r="C99" s="53" t="s">
        <v>388</v>
      </c>
      <c r="D99" s="41" t="s">
        <v>140</v>
      </c>
      <c r="E99" s="41" t="s">
        <v>252</v>
      </c>
      <c r="F99" s="42">
        <v>3</v>
      </c>
      <c r="G99" s="41"/>
      <c r="H99" s="41"/>
      <c r="I99" s="1">
        <v>0</v>
      </c>
      <c r="J99" s="43">
        <v>23945.9521355836</v>
      </c>
      <c r="K99" s="74">
        <v>2.3295904579974841E-4</v>
      </c>
      <c r="L99" s="74">
        <v>2.0600317487245979E-4</v>
      </c>
      <c r="M99" s="67">
        <v>0</v>
      </c>
      <c r="N99" s="69">
        <v>4</v>
      </c>
      <c r="O99" s="70">
        <f t="shared" si="1"/>
        <v>3.2919999999999994</v>
      </c>
      <c r="P99" s="72">
        <v>3.4812500000000002</v>
      </c>
      <c r="Q99" s="72">
        <v>3.8975000000000004</v>
      </c>
      <c r="R99" s="72">
        <v>3.4775</v>
      </c>
      <c r="S99" s="72">
        <v>2.9424999999999999</v>
      </c>
      <c r="T99" s="72">
        <v>2.6612499999999999</v>
      </c>
      <c r="U99" s="67">
        <v>1141989</v>
      </c>
      <c r="V99" s="73">
        <v>0</v>
      </c>
      <c r="W99" s="1">
        <v>2</v>
      </c>
      <c r="X99" s="44">
        <v>101180</v>
      </c>
      <c r="Y99" s="33">
        <v>20867</v>
      </c>
      <c r="Z99" s="45">
        <v>23.5</v>
      </c>
      <c r="AA99" s="38">
        <v>3886589</v>
      </c>
      <c r="AB99" s="49">
        <v>96797</v>
      </c>
      <c r="AC99" s="46">
        <v>100</v>
      </c>
      <c r="AD99" s="46">
        <v>13.07816250333363</v>
      </c>
      <c r="AE99" s="46">
        <v>1.7786007645124013</v>
      </c>
      <c r="AF99" s="46">
        <v>7.4565339141256999</v>
      </c>
      <c r="AG99" s="46">
        <v>26.455939194595075</v>
      </c>
      <c r="AH99" s="43">
        <v>6525832</v>
      </c>
      <c r="AI99" s="43">
        <v>3</v>
      </c>
      <c r="AJ99" s="43">
        <v>1</v>
      </c>
      <c r="AK99" s="43">
        <v>1</v>
      </c>
      <c r="AL99" s="47">
        <v>1.1299999999999999</v>
      </c>
    </row>
    <row r="100" spans="1:38">
      <c r="A100" s="3">
        <v>46130</v>
      </c>
      <c r="B100" s="41" t="s">
        <v>192</v>
      </c>
      <c r="C100" s="53" t="s">
        <v>389</v>
      </c>
      <c r="D100" s="41" t="s">
        <v>141</v>
      </c>
      <c r="E100" s="41" t="s">
        <v>252</v>
      </c>
      <c r="F100" s="42">
        <v>1</v>
      </c>
      <c r="G100" s="76" t="s">
        <v>554</v>
      </c>
      <c r="H100" s="42"/>
      <c r="I100" s="1">
        <v>0</v>
      </c>
      <c r="J100" s="43">
        <v>85902.252905207293</v>
      </c>
      <c r="K100" s="74">
        <v>2.5449609772650153E-4</v>
      </c>
      <c r="L100" s="74">
        <v>1.9600316871789427E-4</v>
      </c>
      <c r="M100" s="67">
        <v>1</v>
      </c>
      <c r="N100" s="69">
        <v>0</v>
      </c>
      <c r="O100" s="70">
        <f t="shared" si="1"/>
        <v>3.2919999999999994</v>
      </c>
      <c r="P100" s="72">
        <v>3.4812500000000002</v>
      </c>
      <c r="Q100" s="72">
        <v>3.8975000000000004</v>
      </c>
      <c r="R100" s="72">
        <v>3.4775</v>
      </c>
      <c r="S100" s="72">
        <v>2.9424999999999999</v>
      </c>
      <c r="T100" s="72">
        <v>2.6612499999999999</v>
      </c>
      <c r="U100" s="67">
        <v>1524028</v>
      </c>
      <c r="V100" s="73">
        <v>0</v>
      </c>
      <c r="W100" s="1">
        <v>2</v>
      </c>
      <c r="X100" s="44">
        <v>118910</v>
      </c>
      <c r="Y100" s="33">
        <v>23099</v>
      </c>
      <c r="Z100" s="45">
        <v>30.8</v>
      </c>
      <c r="AA100" s="38">
        <v>20702790</v>
      </c>
      <c r="AB100" s="49">
        <v>124848</v>
      </c>
      <c r="AC100" s="46">
        <v>46</v>
      </c>
      <c r="AD100" s="46">
        <v>7.4864484710922135</v>
      </c>
      <c r="AE100" s="46">
        <v>0.86692688197768042</v>
      </c>
      <c r="AF100" s="46">
        <v>17.084275533294274</v>
      </c>
      <c r="AG100" s="46">
        <v>62.246229241045448</v>
      </c>
      <c r="AH100" s="43">
        <v>14946076</v>
      </c>
      <c r="AI100" s="43">
        <v>15</v>
      </c>
      <c r="AJ100" s="43">
        <v>0</v>
      </c>
      <c r="AK100" s="43">
        <v>1</v>
      </c>
      <c r="AL100" s="47">
        <v>1.48</v>
      </c>
    </row>
    <row r="101" spans="1:38">
      <c r="A101" s="3">
        <v>46150</v>
      </c>
      <c r="B101" s="41" t="s">
        <v>192</v>
      </c>
      <c r="C101" s="53" t="s">
        <v>390</v>
      </c>
      <c r="D101" s="41" t="s">
        <v>142</v>
      </c>
      <c r="E101" s="41" t="s">
        <v>252</v>
      </c>
      <c r="F101" s="42">
        <v>3</v>
      </c>
      <c r="G101" s="41"/>
      <c r="H101" s="41"/>
      <c r="I101" s="1">
        <v>0</v>
      </c>
      <c r="J101" s="43">
        <v>110111.204438571</v>
      </c>
      <c r="K101" s="74">
        <v>3.0857394754242893E-4</v>
      </c>
      <c r="L101" s="74">
        <v>1.3200783923476072E-4</v>
      </c>
      <c r="M101" s="67">
        <v>0</v>
      </c>
      <c r="N101" s="69">
        <v>6</v>
      </c>
      <c r="O101" s="70">
        <f t="shared" si="1"/>
        <v>3.2919999999999994</v>
      </c>
      <c r="P101" s="72">
        <v>3.4812500000000002</v>
      </c>
      <c r="Q101" s="72">
        <v>3.8975000000000004</v>
      </c>
      <c r="R101" s="72">
        <v>3.4775</v>
      </c>
      <c r="S101" s="72">
        <v>2.9424999999999999</v>
      </c>
      <c r="T101" s="72">
        <v>2.6612499999999999</v>
      </c>
      <c r="U101" s="67">
        <v>1143155</v>
      </c>
      <c r="V101" s="73">
        <v>0</v>
      </c>
      <c r="W101" s="1">
        <v>1</v>
      </c>
      <c r="X101" s="44">
        <v>109650</v>
      </c>
      <c r="Y101" s="33">
        <v>22155</v>
      </c>
      <c r="Z101" s="45">
        <v>26.2</v>
      </c>
      <c r="AA101" s="38">
        <v>5477390</v>
      </c>
      <c r="AB101" s="49">
        <v>126371</v>
      </c>
      <c r="AC101" s="46">
        <v>19.899999999999999</v>
      </c>
      <c r="AD101" s="46">
        <v>10.422380602572101</v>
      </c>
      <c r="AE101" s="46">
        <v>1.5084026002777386</v>
      </c>
      <c r="AF101" s="46">
        <v>2.3771534807897439</v>
      </c>
      <c r="AG101" s="46">
        <v>85.692063316360418</v>
      </c>
      <c r="AH101" s="43">
        <v>14467323</v>
      </c>
      <c r="AI101" s="43">
        <v>7</v>
      </c>
      <c r="AJ101" s="43">
        <v>2</v>
      </c>
      <c r="AK101" s="43">
        <v>3</v>
      </c>
      <c r="AL101" s="47">
        <v>0.86</v>
      </c>
    </row>
    <row r="102" spans="1:38">
      <c r="A102" s="3">
        <v>46170</v>
      </c>
      <c r="B102" s="41" t="s">
        <v>192</v>
      </c>
      <c r="C102" s="53" t="s">
        <v>391</v>
      </c>
      <c r="D102" s="41" t="s">
        <v>143</v>
      </c>
      <c r="E102" s="41" t="s">
        <v>252</v>
      </c>
      <c r="F102" s="42">
        <v>1</v>
      </c>
      <c r="G102" s="42" t="s">
        <v>541</v>
      </c>
      <c r="H102" s="42"/>
      <c r="I102" s="78">
        <v>2010</v>
      </c>
      <c r="J102" s="43">
        <v>76464.959810143206</v>
      </c>
      <c r="K102" s="74">
        <v>6.2065541211519366E-4</v>
      </c>
      <c r="L102" s="74">
        <v>9.8225534368260345E-4</v>
      </c>
      <c r="M102" s="67">
        <v>0</v>
      </c>
      <c r="N102" s="69">
        <v>2</v>
      </c>
      <c r="O102" s="70">
        <f t="shared" si="1"/>
        <v>3.2919999999999994</v>
      </c>
      <c r="P102" s="72">
        <v>3.4812500000000002</v>
      </c>
      <c r="Q102" s="72">
        <v>3.8975000000000004</v>
      </c>
      <c r="R102" s="72">
        <v>3.4775</v>
      </c>
      <c r="S102" s="72">
        <v>2.9424999999999999</v>
      </c>
      <c r="T102" s="72">
        <v>2.6612499999999999</v>
      </c>
      <c r="U102" s="67">
        <v>498366</v>
      </c>
      <c r="V102" s="73">
        <v>0</v>
      </c>
      <c r="W102" s="1">
        <v>2</v>
      </c>
      <c r="X102" s="44">
        <v>49378</v>
      </c>
      <c r="Y102" s="33">
        <v>7542</v>
      </c>
      <c r="Z102" s="45">
        <v>17.5</v>
      </c>
      <c r="AA102" s="38">
        <v>3708422</v>
      </c>
      <c r="AB102" s="49">
        <v>54698</v>
      </c>
      <c r="AC102" s="46">
        <v>20.100000000000001</v>
      </c>
      <c r="AD102" s="46">
        <v>15.881121214708466</v>
      </c>
      <c r="AE102" s="46">
        <v>1.290348586428284</v>
      </c>
      <c r="AF102" s="46">
        <v>3.5689733217633135</v>
      </c>
      <c r="AG102" s="46">
        <v>79.259556877099939</v>
      </c>
      <c r="AH102" s="43">
        <v>9214300</v>
      </c>
      <c r="AI102" s="43">
        <v>5</v>
      </c>
      <c r="AJ102" s="43">
        <v>2</v>
      </c>
      <c r="AK102" s="43">
        <v>1</v>
      </c>
      <c r="AL102" s="47">
        <v>0.8</v>
      </c>
    </row>
    <row r="103" spans="1:38">
      <c r="A103" s="3">
        <v>46230</v>
      </c>
      <c r="B103" s="41" t="s">
        <v>192</v>
      </c>
      <c r="C103" s="53" t="s">
        <v>392</v>
      </c>
      <c r="D103" s="41" t="s">
        <v>144</v>
      </c>
      <c r="E103" s="41" t="s">
        <v>252</v>
      </c>
      <c r="F103" s="42">
        <v>3</v>
      </c>
      <c r="G103" s="41"/>
      <c r="H103" s="41"/>
      <c r="I103" s="1">
        <v>0</v>
      </c>
      <c r="J103" s="43">
        <v>55318.602331941998</v>
      </c>
      <c r="K103" s="74">
        <v>7.5471698113207543E-4</v>
      </c>
      <c r="L103" s="74">
        <v>2.2038567493112948E-4</v>
      </c>
      <c r="M103" s="67">
        <v>0</v>
      </c>
      <c r="N103" s="69">
        <v>2</v>
      </c>
      <c r="O103" s="70">
        <f t="shared" si="1"/>
        <v>3.2919999999999994</v>
      </c>
      <c r="P103" s="72">
        <v>3.4812500000000002</v>
      </c>
      <c r="Q103" s="72">
        <v>3.8975000000000004</v>
      </c>
      <c r="R103" s="72">
        <v>3.4775</v>
      </c>
      <c r="S103" s="72">
        <v>2.9424999999999999</v>
      </c>
      <c r="T103" s="72">
        <v>2.6612499999999999</v>
      </c>
      <c r="U103" s="67">
        <v>589149</v>
      </c>
      <c r="V103" s="73">
        <v>0</v>
      </c>
      <c r="W103" s="1">
        <v>1</v>
      </c>
      <c r="X103" s="44">
        <v>61487</v>
      </c>
      <c r="Y103" s="33">
        <v>11348</v>
      </c>
      <c r="Z103" s="45">
        <v>35.5</v>
      </c>
      <c r="AA103" s="38">
        <v>9632766</v>
      </c>
      <c r="AB103" s="49">
        <v>79831</v>
      </c>
      <c r="AC103" s="46">
        <v>29.1</v>
      </c>
      <c r="AD103" s="46">
        <v>10.028856493675541</v>
      </c>
      <c r="AE103" s="46">
        <v>1.2962585412846304</v>
      </c>
      <c r="AF103" s="46">
        <v>27.375938477983297</v>
      </c>
      <c r="AG103" s="46">
        <v>47.303296327975829</v>
      </c>
      <c r="AH103" s="43">
        <v>14705764</v>
      </c>
      <c r="AI103" s="43">
        <v>7</v>
      </c>
      <c r="AJ103" s="43">
        <v>0</v>
      </c>
      <c r="AK103" s="43">
        <v>2</v>
      </c>
      <c r="AL103" s="47">
        <v>1.57</v>
      </c>
    </row>
    <row r="104" spans="1:38">
      <c r="A104" s="3">
        <v>46710</v>
      </c>
      <c r="B104" s="41" t="s">
        <v>192</v>
      </c>
      <c r="C104" s="53" t="s">
        <v>393</v>
      </c>
      <c r="D104" s="41" t="s">
        <v>145</v>
      </c>
      <c r="E104" s="41" t="s">
        <v>253</v>
      </c>
      <c r="F104" s="42">
        <v>3</v>
      </c>
      <c r="G104" s="41"/>
      <c r="H104" s="41"/>
      <c r="I104" s="1">
        <v>0</v>
      </c>
      <c r="J104" s="43">
        <v>60187.2924533115</v>
      </c>
      <c r="K104" s="74">
        <v>5.263157894736842E-4</v>
      </c>
      <c r="L104" s="74">
        <v>0</v>
      </c>
      <c r="M104" s="67">
        <v>0</v>
      </c>
      <c r="N104" s="69">
        <v>1</v>
      </c>
      <c r="O104" s="70">
        <f t="shared" si="1"/>
        <v>3.2919999999999994</v>
      </c>
      <c r="P104" s="72">
        <v>3.4812500000000002</v>
      </c>
      <c r="Q104" s="72">
        <v>3.8975000000000004</v>
      </c>
      <c r="R104" s="72">
        <v>3.4775</v>
      </c>
      <c r="S104" s="72">
        <v>2.9424999999999999</v>
      </c>
      <c r="T104" s="72">
        <v>2.6612499999999999</v>
      </c>
      <c r="U104" s="67">
        <v>193767</v>
      </c>
      <c r="V104" s="73">
        <v>0</v>
      </c>
      <c r="W104" s="1">
        <v>1</v>
      </c>
      <c r="X104" s="44">
        <v>22334</v>
      </c>
      <c r="Y104" s="33">
        <v>3714</v>
      </c>
      <c r="Z104" s="45">
        <v>16.600000000000001</v>
      </c>
      <c r="AA104" s="38">
        <v>1234522</v>
      </c>
      <c r="AB104" s="49">
        <v>25636</v>
      </c>
      <c r="AC104" s="46">
        <v>6.5</v>
      </c>
      <c r="AD104" s="46">
        <v>7.2835210517828362</v>
      </c>
      <c r="AE104" s="46">
        <v>0.25313665059849494</v>
      </c>
      <c r="AF104" s="46">
        <v>0.68406754147380766</v>
      </c>
      <c r="AG104" s="46">
        <v>91.779274756144858</v>
      </c>
      <c r="AH104" s="43">
        <v>3772857</v>
      </c>
      <c r="AI104" s="43">
        <v>1</v>
      </c>
      <c r="AJ104" s="43">
        <v>0</v>
      </c>
      <c r="AK104" s="43">
        <v>1</v>
      </c>
      <c r="AL104" s="47">
        <v>0.32</v>
      </c>
    </row>
    <row r="105" spans="1:38">
      <c r="A105" s="3">
        <v>46720</v>
      </c>
      <c r="B105" s="41" t="s">
        <v>192</v>
      </c>
      <c r="C105" s="53" t="s">
        <v>394</v>
      </c>
      <c r="D105" s="41" t="s">
        <v>146</v>
      </c>
      <c r="E105" s="41" t="s">
        <v>253</v>
      </c>
      <c r="F105" s="42">
        <v>3</v>
      </c>
      <c r="G105" s="41"/>
      <c r="H105" s="41"/>
      <c r="I105" s="1">
        <v>0</v>
      </c>
      <c r="J105" s="43">
        <v>66509.268078349603</v>
      </c>
      <c r="K105" s="74">
        <v>0</v>
      </c>
      <c r="L105" s="74">
        <v>0</v>
      </c>
      <c r="M105" s="67">
        <v>0</v>
      </c>
      <c r="N105" s="69">
        <v>0</v>
      </c>
      <c r="O105" s="70">
        <f t="shared" si="1"/>
        <v>3.2919999999999994</v>
      </c>
      <c r="P105" s="72">
        <v>3.4812500000000002</v>
      </c>
      <c r="Q105" s="72">
        <v>3.8975000000000004</v>
      </c>
      <c r="R105" s="72">
        <v>3.4775</v>
      </c>
      <c r="S105" s="72">
        <v>2.9424999999999999</v>
      </c>
      <c r="T105" s="72">
        <v>2.6612499999999999</v>
      </c>
      <c r="U105" s="67">
        <v>125882</v>
      </c>
      <c r="V105" s="73">
        <v>2.9623866662676919E-4</v>
      </c>
      <c r="W105" s="1">
        <v>1</v>
      </c>
      <c r="X105" s="44">
        <v>14960</v>
      </c>
      <c r="Y105" s="33">
        <v>2042</v>
      </c>
      <c r="Z105" s="45">
        <v>12.7</v>
      </c>
      <c r="AA105" s="38">
        <v>916919</v>
      </c>
      <c r="AB105" s="49">
        <v>14702</v>
      </c>
      <c r="AC105" s="46">
        <v>9.6</v>
      </c>
      <c r="AD105" s="46">
        <v>14.238489327070738</v>
      </c>
      <c r="AE105" s="46">
        <v>2.0607033997170565</v>
      </c>
      <c r="AF105" s="46">
        <v>1.5793076926655367</v>
      </c>
      <c r="AG105" s="46">
        <v>82.121499580546669</v>
      </c>
      <c r="AH105" s="43">
        <v>3434371</v>
      </c>
      <c r="AI105" s="43">
        <v>2</v>
      </c>
      <c r="AJ105" s="43">
        <v>0</v>
      </c>
      <c r="AK105" s="43">
        <v>0</v>
      </c>
      <c r="AL105" s="47">
        <v>0.83</v>
      </c>
    </row>
    <row r="106" spans="1:38">
      <c r="A106" s="3">
        <v>46730</v>
      </c>
      <c r="B106" s="41" t="s">
        <v>192</v>
      </c>
      <c r="C106" s="53" t="s">
        <v>395</v>
      </c>
      <c r="D106" s="41" t="s">
        <v>147</v>
      </c>
      <c r="E106" s="41" t="s">
        <v>253</v>
      </c>
      <c r="F106" s="42">
        <v>3</v>
      </c>
      <c r="G106" s="41"/>
      <c r="H106" s="41"/>
      <c r="I106" s="1">
        <v>0</v>
      </c>
      <c r="J106" s="43">
        <v>66370.027986590198</v>
      </c>
      <c r="K106" s="74">
        <v>0</v>
      </c>
      <c r="L106" s="74">
        <v>0</v>
      </c>
      <c r="M106" s="67">
        <v>0</v>
      </c>
      <c r="N106" s="69">
        <v>0</v>
      </c>
      <c r="O106" s="70">
        <f t="shared" si="1"/>
        <v>3.2919999999999994</v>
      </c>
      <c r="P106" s="72">
        <v>3.4812500000000002</v>
      </c>
      <c r="Q106" s="72">
        <v>3.8975000000000004</v>
      </c>
      <c r="R106" s="72">
        <v>3.4775</v>
      </c>
      <c r="S106" s="72">
        <v>2.9424999999999999</v>
      </c>
      <c r="T106" s="72">
        <v>2.6612499999999999</v>
      </c>
      <c r="U106" s="67">
        <v>142534</v>
      </c>
      <c r="V106" s="73">
        <v>0</v>
      </c>
      <c r="W106" s="1">
        <v>1</v>
      </c>
      <c r="X106" s="44">
        <v>12883</v>
      </c>
      <c r="Y106" s="33">
        <v>2249</v>
      </c>
      <c r="Z106" s="45">
        <v>9.9</v>
      </c>
      <c r="AA106" s="38">
        <v>529822</v>
      </c>
      <c r="AB106" s="49">
        <v>12908</v>
      </c>
      <c r="AC106" s="46">
        <v>10.3</v>
      </c>
      <c r="AD106" s="46">
        <v>20.804052814964241</v>
      </c>
      <c r="AE106" s="46">
        <v>3.1872363836420314</v>
      </c>
      <c r="AF106" s="46">
        <v>1.4414083990463966</v>
      </c>
      <c r="AG106" s="46">
        <v>74.567302402347337</v>
      </c>
      <c r="AH106" s="43">
        <v>2248701</v>
      </c>
      <c r="AI106" s="43">
        <v>3</v>
      </c>
      <c r="AJ106" s="43">
        <v>1</v>
      </c>
      <c r="AK106" s="43">
        <v>0</v>
      </c>
      <c r="AL106" s="47">
        <v>0.62</v>
      </c>
    </row>
    <row r="107" spans="1:38">
      <c r="A107" s="3">
        <v>46770</v>
      </c>
      <c r="B107" s="41" t="s">
        <v>192</v>
      </c>
      <c r="C107" s="53" t="s">
        <v>396</v>
      </c>
      <c r="D107" s="41" t="s">
        <v>148</v>
      </c>
      <c r="E107" s="41" t="s">
        <v>253</v>
      </c>
      <c r="F107" s="42">
        <v>3</v>
      </c>
      <c r="G107" s="41"/>
      <c r="H107" s="41"/>
      <c r="I107" s="1">
        <v>0</v>
      </c>
      <c r="J107" s="43">
        <v>65865.285751938296</v>
      </c>
      <c r="K107" s="74">
        <v>1.3608087091757388E-3</v>
      </c>
      <c r="L107" s="74">
        <v>8.5556922089727826E-4</v>
      </c>
      <c r="M107" s="67">
        <v>0</v>
      </c>
      <c r="N107" s="69">
        <v>1</v>
      </c>
      <c r="O107" s="70">
        <f t="shared" si="1"/>
        <v>3.2919999999999994</v>
      </c>
      <c r="P107" s="72">
        <v>3.4812500000000002</v>
      </c>
      <c r="Q107" s="72">
        <v>3.8975000000000004</v>
      </c>
      <c r="R107" s="72">
        <v>3.4775</v>
      </c>
      <c r="S107" s="72">
        <v>2.9424999999999999</v>
      </c>
      <c r="T107" s="72">
        <v>2.6612499999999999</v>
      </c>
      <c r="U107" s="67">
        <v>273.60000000000002</v>
      </c>
      <c r="V107" s="73">
        <v>0</v>
      </c>
      <c r="W107" s="1">
        <v>1</v>
      </c>
      <c r="X107" s="44">
        <v>34508</v>
      </c>
      <c r="Y107" s="33">
        <v>5093</v>
      </c>
      <c r="Z107" s="45">
        <v>12.6</v>
      </c>
      <c r="AA107" s="38">
        <v>1254782</v>
      </c>
      <c r="AB107" s="49">
        <v>29130</v>
      </c>
      <c r="AC107" s="46">
        <v>9.8000000000000007</v>
      </c>
      <c r="AD107" s="46">
        <v>10.867953639382241</v>
      </c>
      <c r="AE107" s="46">
        <v>1.7416328073545893</v>
      </c>
      <c r="AF107" s="46">
        <v>1.6720999626274773</v>
      </c>
      <c r="AG107" s="46">
        <v>73.159248556573914</v>
      </c>
      <c r="AH107" s="43">
        <v>5754665</v>
      </c>
      <c r="AI107" s="43">
        <v>2</v>
      </c>
      <c r="AJ107" s="43">
        <v>0</v>
      </c>
      <c r="AK107" s="43">
        <v>1</v>
      </c>
      <c r="AL107" s="47">
        <v>0.81</v>
      </c>
    </row>
    <row r="108" spans="1:38">
      <c r="A108" s="3">
        <v>46780</v>
      </c>
      <c r="B108" s="41" t="s">
        <v>192</v>
      </c>
      <c r="C108" s="53" t="s">
        <v>397</v>
      </c>
      <c r="D108" s="41" t="s">
        <v>149</v>
      </c>
      <c r="E108" s="41" t="s">
        <v>253</v>
      </c>
      <c r="F108" s="42">
        <v>3</v>
      </c>
      <c r="G108" s="41"/>
      <c r="H108" s="41"/>
      <c r="I108" s="1">
        <v>0</v>
      </c>
      <c r="J108" s="43">
        <v>57471.332855200701</v>
      </c>
      <c r="K108" s="74">
        <v>0</v>
      </c>
      <c r="L108" s="74">
        <v>0</v>
      </c>
      <c r="M108" s="67">
        <v>0</v>
      </c>
      <c r="N108" s="69">
        <v>0</v>
      </c>
      <c r="O108" s="70">
        <f t="shared" si="1"/>
        <v>3.2919999999999994</v>
      </c>
      <c r="P108" s="72">
        <v>3.4812500000000002</v>
      </c>
      <c r="Q108" s="72">
        <v>3.8975000000000004</v>
      </c>
      <c r="R108" s="72">
        <v>3.4775</v>
      </c>
      <c r="S108" s="72">
        <v>2.9424999999999999</v>
      </c>
      <c r="T108" s="72">
        <v>2.6612499999999999</v>
      </c>
      <c r="U108" s="67">
        <v>186889</v>
      </c>
      <c r="V108" s="73">
        <v>0</v>
      </c>
      <c r="W108" s="1">
        <v>1</v>
      </c>
      <c r="X108" s="44">
        <v>22449</v>
      </c>
      <c r="Y108" s="33">
        <v>3783</v>
      </c>
      <c r="Z108" s="45">
        <v>11.1</v>
      </c>
      <c r="AA108" s="38">
        <v>803199</v>
      </c>
      <c r="AB108" s="49">
        <v>67637</v>
      </c>
      <c r="AC108" s="46">
        <v>22.8</v>
      </c>
      <c r="AD108" s="46">
        <v>12.456990240525121</v>
      </c>
      <c r="AE108" s="46">
        <v>2.4217070093800137</v>
      </c>
      <c r="AF108" s="46">
        <v>0.60648878592398792</v>
      </c>
      <c r="AG108" s="46">
        <v>84.51481396417087</v>
      </c>
      <c r="AH108" s="43">
        <v>4188117</v>
      </c>
      <c r="AI108" s="43">
        <v>3</v>
      </c>
      <c r="AJ108" s="43">
        <v>0</v>
      </c>
      <c r="AK108" s="43">
        <v>0</v>
      </c>
      <c r="AL108" s="47">
        <v>0.69</v>
      </c>
    </row>
    <row r="109" spans="1:38">
      <c r="A109" s="3">
        <v>46790</v>
      </c>
      <c r="B109" s="41" t="s">
        <v>192</v>
      </c>
      <c r="C109" s="53" t="s">
        <v>398</v>
      </c>
      <c r="D109" s="41" t="s">
        <v>150</v>
      </c>
      <c r="E109" s="41" t="s">
        <v>253</v>
      </c>
      <c r="F109" s="42">
        <v>3</v>
      </c>
      <c r="G109" s="41"/>
      <c r="H109" s="41"/>
      <c r="I109" s="1">
        <v>0</v>
      </c>
      <c r="J109" s="43">
        <v>98516.158448545699</v>
      </c>
      <c r="K109" s="74">
        <v>5.8331713007971997E-4</v>
      </c>
      <c r="L109" s="74">
        <v>2.5294043252813961E-4</v>
      </c>
      <c r="M109" s="67">
        <v>0</v>
      </c>
      <c r="N109" s="69">
        <v>1</v>
      </c>
      <c r="O109" s="70">
        <f t="shared" si="1"/>
        <v>3.2919999999999994</v>
      </c>
      <c r="P109" s="72">
        <v>3.4812500000000002</v>
      </c>
      <c r="Q109" s="72">
        <v>3.8975000000000004</v>
      </c>
      <c r="R109" s="72">
        <v>3.4775</v>
      </c>
      <c r="S109" s="72">
        <v>2.9424999999999999</v>
      </c>
      <c r="T109" s="72">
        <v>2.6612499999999999</v>
      </c>
      <c r="U109" s="67">
        <v>289617</v>
      </c>
      <c r="V109" s="73">
        <v>0</v>
      </c>
      <c r="W109" s="1">
        <v>1</v>
      </c>
      <c r="X109" s="44">
        <v>29575</v>
      </c>
      <c r="Y109" s="33">
        <v>5078</v>
      </c>
      <c r="Z109" s="45">
        <v>21</v>
      </c>
      <c r="AA109" s="38">
        <v>1460223</v>
      </c>
      <c r="AB109" s="49">
        <v>31751</v>
      </c>
      <c r="AC109" s="46">
        <v>8.9</v>
      </c>
      <c r="AD109" s="46">
        <v>6.1125087823596171</v>
      </c>
      <c r="AE109" s="46">
        <v>0.75240501540290761</v>
      </c>
      <c r="AF109" s="46">
        <v>1.5580419391450036</v>
      </c>
      <c r="AG109" s="46">
        <v>91.577044263092461</v>
      </c>
      <c r="AH109" s="43">
        <v>5028249</v>
      </c>
      <c r="AI109" s="43">
        <v>4</v>
      </c>
      <c r="AJ109" s="43">
        <v>0</v>
      </c>
      <c r="AK109" s="43">
        <v>1</v>
      </c>
      <c r="AL109" s="47">
        <v>0.67</v>
      </c>
    </row>
    <row r="110" spans="1:38">
      <c r="A110" s="3">
        <v>46800</v>
      </c>
      <c r="B110" s="41" t="s">
        <v>192</v>
      </c>
      <c r="C110" s="53" t="s">
        <v>399</v>
      </c>
      <c r="D110" s="41" t="s">
        <v>151</v>
      </c>
      <c r="E110" s="41" t="s">
        <v>253</v>
      </c>
      <c r="F110" s="42">
        <v>3</v>
      </c>
      <c r="G110" s="41"/>
      <c r="H110" s="41"/>
      <c r="I110" s="1">
        <v>0</v>
      </c>
      <c r="J110" s="43">
        <v>63868.077726145799</v>
      </c>
      <c r="K110" s="74">
        <v>4.0279269602577876E-3</v>
      </c>
      <c r="L110" s="74">
        <v>2.2068559658672943E-3</v>
      </c>
      <c r="M110" s="67">
        <v>0</v>
      </c>
      <c r="N110" s="69">
        <v>1</v>
      </c>
      <c r="O110" s="70">
        <f t="shared" si="1"/>
        <v>3.2919999999999994</v>
      </c>
      <c r="P110" s="72">
        <v>3.4812500000000002</v>
      </c>
      <c r="Q110" s="72">
        <v>3.8975000000000004</v>
      </c>
      <c r="R110" s="72">
        <v>3.4775</v>
      </c>
      <c r="S110" s="72">
        <v>2.9424999999999999</v>
      </c>
      <c r="T110" s="72">
        <v>2.6612499999999999</v>
      </c>
      <c r="U110" s="67">
        <v>177599</v>
      </c>
      <c r="V110" s="73">
        <v>0</v>
      </c>
      <c r="W110" s="1">
        <v>1</v>
      </c>
      <c r="X110" s="44">
        <v>20161</v>
      </c>
      <c r="Y110" s="33">
        <v>3612</v>
      </c>
      <c r="Z110" s="45">
        <v>11.6</v>
      </c>
      <c r="AA110" s="38">
        <v>905402</v>
      </c>
      <c r="AB110" s="49">
        <v>19032</v>
      </c>
      <c r="AC110" s="46">
        <v>30.5</v>
      </c>
      <c r="AD110" s="46">
        <v>8.019903201629079</v>
      </c>
      <c r="AE110" s="46">
        <v>1.2472665859789791</v>
      </c>
      <c r="AF110" s="46">
        <v>5.881369764352387</v>
      </c>
      <c r="AG110" s="46">
        <v>84.851460448039546</v>
      </c>
      <c r="AH110" s="43">
        <v>5209266</v>
      </c>
      <c r="AI110" s="43">
        <v>1</v>
      </c>
      <c r="AJ110" s="43">
        <v>0</v>
      </c>
      <c r="AK110" s="43">
        <v>0</v>
      </c>
      <c r="AL110" s="47">
        <v>0.87</v>
      </c>
    </row>
    <row r="111" spans="1:38">
      <c r="A111" s="3">
        <v>46810</v>
      </c>
      <c r="B111" s="41" t="s">
        <v>192</v>
      </c>
      <c r="C111" s="53" t="s">
        <v>400</v>
      </c>
      <c r="D111" s="41" t="s">
        <v>152</v>
      </c>
      <c r="E111" s="41" t="s">
        <v>253</v>
      </c>
      <c r="F111" s="42">
        <v>3</v>
      </c>
      <c r="G111" s="41"/>
      <c r="H111" s="41"/>
      <c r="I111" s="1">
        <v>0</v>
      </c>
      <c r="J111" s="43">
        <v>48927.132902496298</v>
      </c>
      <c r="K111" s="74">
        <v>4.0523690773067332E-3</v>
      </c>
      <c r="L111" s="74">
        <v>3.0125523012552303E-3</v>
      </c>
      <c r="M111" s="67">
        <v>0</v>
      </c>
      <c r="N111" s="69">
        <v>0</v>
      </c>
      <c r="O111" s="70">
        <f t="shared" si="1"/>
        <v>3.2919999999999994</v>
      </c>
      <c r="P111" s="72">
        <v>3.4812500000000002</v>
      </c>
      <c r="Q111" s="72">
        <v>3.8975000000000004</v>
      </c>
      <c r="R111" s="72">
        <v>3.4775</v>
      </c>
      <c r="S111" s="72">
        <v>2.9424999999999999</v>
      </c>
      <c r="T111" s="72">
        <v>2.6612499999999999</v>
      </c>
      <c r="U111" s="67">
        <v>177997</v>
      </c>
      <c r="V111" s="73">
        <v>0</v>
      </c>
      <c r="W111" s="1">
        <v>1</v>
      </c>
      <c r="X111" s="44">
        <v>18414</v>
      </c>
      <c r="Y111" s="33">
        <v>3109</v>
      </c>
      <c r="Z111" s="45">
        <v>10.199999999999999</v>
      </c>
      <c r="AA111" s="38">
        <v>759345</v>
      </c>
      <c r="AB111" s="49">
        <v>18223</v>
      </c>
      <c r="AC111" s="46">
        <v>10.199999999999999</v>
      </c>
      <c r="AD111" s="46">
        <v>14.335428401680527</v>
      </c>
      <c r="AE111" s="46">
        <v>2.2365852753883355</v>
      </c>
      <c r="AF111" s="46">
        <v>5.2445922619160976</v>
      </c>
      <c r="AG111" s="46">
        <v>73.428385335436204</v>
      </c>
      <c r="AH111" s="43">
        <v>6622796</v>
      </c>
      <c r="AI111" s="43">
        <v>2</v>
      </c>
      <c r="AJ111" s="43">
        <v>2</v>
      </c>
      <c r="AK111" s="43">
        <v>1</v>
      </c>
      <c r="AL111" s="47">
        <v>0.97</v>
      </c>
    </row>
    <row r="112" spans="1:38" s="7" customFormat="1">
      <c r="A112" s="3">
        <v>46820</v>
      </c>
      <c r="B112" s="41" t="s">
        <v>192</v>
      </c>
      <c r="C112" s="53" t="s">
        <v>401</v>
      </c>
      <c r="D112" s="41" t="s">
        <v>153</v>
      </c>
      <c r="E112" s="41" t="s">
        <v>253</v>
      </c>
      <c r="F112" s="42">
        <v>3</v>
      </c>
      <c r="G112" s="41"/>
      <c r="H112" s="41"/>
      <c r="I112" s="1">
        <v>0</v>
      </c>
      <c r="J112" s="43">
        <v>69115.053324058797</v>
      </c>
      <c r="K112" s="74">
        <v>1.2491077801570307E-3</v>
      </c>
      <c r="L112" s="74">
        <v>3.5018603633180128E-4</v>
      </c>
      <c r="M112" s="67">
        <v>0</v>
      </c>
      <c r="N112" s="69">
        <v>6</v>
      </c>
      <c r="O112" s="70">
        <f t="shared" si="1"/>
        <v>3.2919999999999994</v>
      </c>
      <c r="P112" s="72">
        <v>3.4812500000000002</v>
      </c>
      <c r="Q112" s="72">
        <v>3.8975000000000004</v>
      </c>
      <c r="R112" s="72">
        <v>3.4775</v>
      </c>
      <c r="S112" s="72">
        <v>2.9424999999999999</v>
      </c>
      <c r="T112" s="72">
        <v>2.6612499999999999</v>
      </c>
      <c r="U112" s="67">
        <v>302757</v>
      </c>
      <c r="V112" s="73">
        <v>0</v>
      </c>
      <c r="W112" s="1">
        <v>1</v>
      </c>
      <c r="X112" s="44">
        <v>35231</v>
      </c>
      <c r="Y112" s="33">
        <v>5510</v>
      </c>
      <c r="Z112" s="45">
        <v>12.1</v>
      </c>
      <c r="AA112" s="38">
        <v>1847492</v>
      </c>
      <c r="AB112" s="49">
        <v>36598</v>
      </c>
      <c r="AC112" s="46">
        <v>6.4</v>
      </c>
      <c r="AD112" s="46">
        <v>11.181921767067525</v>
      </c>
      <c r="AE112" s="46">
        <v>1.1161530193573317</v>
      </c>
      <c r="AF112" s="46">
        <v>6.118912041898076</v>
      </c>
      <c r="AG112" s="46">
        <v>57.822125720710893</v>
      </c>
      <c r="AH112" s="43">
        <v>3735831</v>
      </c>
      <c r="AI112" s="43">
        <v>1</v>
      </c>
      <c r="AJ112" s="43">
        <v>1</v>
      </c>
      <c r="AK112" s="43">
        <v>0</v>
      </c>
      <c r="AL112" s="47">
        <v>0.76</v>
      </c>
    </row>
    <row r="113" spans="1:38">
      <c r="A113" s="3">
        <v>46830</v>
      </c>
      <c r="B113" s="41" t="s">
        <v>192</v>
      </c>
      <c r="C113" s="53" t="s">
        <v>402</v>
      </c>
      <c r="D113" s="41" t="s">
        <v>154</v>
      </c>
      <c r="E113" s="41" t="s">
        <v>253</v>
      </c>
      <c r="F113" s="42">
        <v>3</v>
      </c>
      <c r="G113" s="41"/>
      <c r="H113" s="41"/>
      <c r="I113" s="1">
        <v>0</v>
      </c>
      <c r="J113" s="43">
        <v>58987.463524030703</v>
      </c>
      <c r="K113" s="74">
        <v>1.7289820618111088E-3</v>
      </c>
      <c r="L113" s="74">
        <v>6.607003423629047E-4</v>
      </c>
      <c r="M113" s="67">
        <v>0</v>
      </c>
      <c r="N113" s="69">
        <v>4</v>
      </c>
      <c r="O113" s="70">
        <f t="shared" si="1"/>
        <v>3.2919999999999994</v>
      </c>
      <c r="P113" s="72">
        <v>3.4812500000000002</v>
      </c>
      <c r="Q113" s="72">
        <v>3.8975000000000004</v>
      </c>
      <c r="R113" s="72">
        <v>3.4775</v>
      </c>
      <c r="S113" s="72">
        <v>2.9424999999999999</v>
      </c>
      <c r="T113" s="72">
        <v>2.6612499999999999</v>
      </c>
      <c r="U113" s="67">
        <v>266634</v>
      </c>
      <c r="V113" s="73">
        <v>0</v>
      </c>
      <c r="W113" s="1">
        <v>1</v>
      </c>
      <c r="X113" s="44">
        <v>27190</v>
      </c>
      <c r="Y113" s="33">
        <v>4518</v>
      </c>
      <c r="Z113" s="45">
        <v>13.7</v>
      </c>
      <c r="AA113" s="38">
        <v>3770157</v>
      </c>
      <c r="AB113" s="49">
        <v>48676</v>
      </c>
      <c r="AC113" s="46">
        <v>24.6</v>
      </c>
      <c r="AD113" s="46">
        <v>7.3038778247769383</v>
      </c>
      <c r="AE113" s="46">
        <v>0.97482416763606217</v>
      </c>
      <c r="AF113" s="46">
        <v>14.60243740480859</v>
      </c>
      <c r="AG113" s="46">
        <v>42.137047881531039</v>
      </c>
      <c r="AH113" s="43">
        <v>8664606</v>
      </c>
      <c r="AI113" s="43">
        <v>4</v>
      </c>
      <c r="AJ113" s="43">
        <v>0</v>
      </c>
      <c r="AK113" s="43">
        <v>0</v>
      </c>
      <c r="AL113" s="47">
        <v>1.74</v>
      </c>
    </row>
    <row r="114" spans="1:38">
      <c r="A114" s="3">
        <v>46840</v>
      </c>
      <c r="B114" s="41" t="s">
        <v>192</v>
      </c>
      <c r="C114" s="53" t="s">
        <v>403</v>
      </c>
      <c r="D114" s="41" t="s">
        <v>155</v>
      </c>
      <c r="E114" s="41" t="s">
        <v>253</v>
      </c>
      <c r="F114" s="42">
        <v>3</v>
      </c>
      <c r="G114" s="42"/>
      <c r="H114" s="42"/>
      <c r="I114" s="1">
        <v>0</v>
      </c>
      <c r="J114" s="43">
        <v>45999.350348026899</v>
      </c>
      <c r="K114" s="74">
        <v>1.8532246108228317E-4</v>
      </c>
      <c r="L114" s="74">
        <v>0</v>
      </c>
      <c r="M114" s="67">
        <v>0</v>
      </c>
      <c r="N114" s="69">
        <v>2</v>
      </c>
      <c r="O114" s="70">
        <f t="shared" si="1"/>
        <v>3.2919999999999994</v>
      </c>
      <c r="P114" s="72">
        <v>3.4812500000000002</v>
      </c>
      <c r="Q114" s="72">
        <v>3.8975000000000004</v>
      </c>
      <c r="R114" s="72">
        <v>3.4775</v>
      </c>
      <c r="S114" s="72">
        <v>2.9424999999999999</v>
      </c>
      <c r="T114" s="72">
        <v>2.6612499999999999</v>
      </c>
      <c r="U114" s="67">
        <v>247582</v>
      </c>
      <c r="V114" s="73">
        <v>0</v>
      </c>
      <c r="W114" s="1">
        <v>1</v>
      </c>
      <c r="X114" s="44">
        <v>35500</v>
      </c>
      <c r="Y114" s="33">
        <v>5329</v>
      </c>
      <c r="Z114" s="45">
        <v>16.100000000000001</v>
      </c>
      <c r="AA114" s="38">
        <v>3289224</v>
      </c>
      <c r="AB114" s="49">
        <v>39666</v>
      </c>
      <c r="AC114" s="46">
        <v>32.700000000000003</v>
      </c>
      <c r="AD114" s="46">
        <v>24.08692874095502</v>
      </c>
      <c r="AE114" s="46">
        <v>3.2617210429973342</v>
      </c>
      <c r="AF114" s="46">
        <v>1.1106783511213303</v>
      </c>
      <c r="AG114" s="46">
        <v>71.540671864926324</v>
      </c>
      <c r="AH114" s="43">
        <v>7019371</v>
      </c>
      <c r="AI114" s="43">
        <v>1</v>
      </c>
      <c r="AJ114" s="43">
        <v>0</v>
      </c>
      <c r="AK114" s="43">
        <v>1</v>
      </c>
      <c r="AL114" s="47">
        <v>0.92</v>
      </c>
    </row>
    <row r="115" spans="1:38">
      <c r="A115" s="3">
        <v>46860</v>
      </c>
      <c r="B115" s="41" t="s">
        <v>192</v>
      </c>
      <c r="C115" s="53" t="s">
        <v>404</v>
      </c>
      <c r="D115" s="41" t="s">
        <v>156</v>
      </c>
      <c r="E115" s="41" t="s">
        <v>253</v>
      </c>
      <c r="F115" s="42">
        <v>3</v>
      </c>
      <c r="G115" s="41"/>
      <c r="H115" s="41"/>
      <c r="I115" s="1">
        <v>0</v>
      </c>
      <c r="J115" s="43">
        <v>45031.565187404398</v>
      </c>
      <c r="K115" s="74">
        <v>1.6280016280016279E-3</v>
      </c>
      <c r="L115" s="74">
        <v>7.4815299728794534E-4</v>
      </c>
      <c r="M115" s="67">
        <v>0</v>
      </c>
      <c r="N115" s="69">
        <v>0</v>
      </c>
      <c r="O115" s="70">
        <f t="shared" si="1"/>
        <v>3.2919999999999994</v>
      </c>
      <c r="P115" s="72">
        <v>3.4812500000000002</v>
      </c>
      <c r="Q115" s="72">
        <v>3.8975000000000004</v>
      </c>
      <c r="R115" s="72">
        <v>3.4775</v>
      </c>
      <c r="S115" s="72">
        <v>2.9424999999999999</v>
      </c>
      <c r="T115" s="72">
        <v>2.6612499999999999</v>
      </c>
      <c r="U115" s="67">
        <v>170212</v>
      </c>
      <c r="V115" s="73">
        <v>0</v>
      </c>
      <c r="W115" s="1">
        <v>1</v>
      </c>
      <c r="X115" s="44">
        <v>17591</v>
      </c>
      <c r="Y115" s="33">
        <v>2454</v>
      </c>
      <c r="Z115" s="45">
        <v>12</v>
      </c>
      <c r="AA115" s="38">
        <v>822729</v>
      </c>
      <c r="AB115" s="49">
        <v>16660</v>
      </c>
      <c r="AC115" s="46">
        <v>10.3</v>
      </c>
      <c r="AD115" s="46">
        <v>12.113224428157276</v>
      </c>
      <c r="AE115" s="46">
        <v>1.3780795939747457</v>
      </c>
      <c r="AF115" s="46">
        <v>10.772009107551375</v>
      </c>
      <c r="AG115" s="46">
        <v>75.736686870316603</v>
      </c>
      <c r="AH115" s="43">
        <v>7101673</v>
      </c>
      <c r="AI115" s="43">
        <v>1</v>
      </c>
      <c r="AJ115" s="43">
        <v>0</v>
      </c>
      <c r="AK115" s="43">
        <v>1</v>
      </c>
      <c r="AL115" s="47">
        <v>0.49</v>
      </c>
    </row>
    <row r="116" spans="1:38">
      <c r="A116" s="3">
        <v>46870</v>
      </c>
      <c r="B116" s="41" t="s">
        <v>192</v>
      </c>
      <c r="C116" s="53" t="s">
        <v>260</v>
      </c>
      <c r="D116" s="41" t="s">
        <v>157</v>
      </c>
      <c r="E116" s="41" t="s">
        <v>253</v>
      </c>
      <c r="F116" s="42">
        <v>3</v>
      </c>
      <c r="G116" s="41"/>
      <c r="H116" s="41"/>
      <c r="I116" s="1">
        <v>0</v>
      </c>
      <c r="J116" s="43">
        <v>47561.063642708701</v>
      </c>
      <c r="K116" s="74">
        <v>0</v>
      </c>
      <c r="L116" s="74">
        <v>0</v>
      </c>
      <c r="M116" s="67">
        <v>0</v>
      </c>
      <c r="N116" s="69">
        <v>3</v>
      </c>
      <c r="O116" s="70">
        <f t="shared" si="1"/>
        <v>3.2919999999999994</v>
      </c>
      <c r="P116" s="72">
        <v>3.4812500000000002</v>
      </c>
      <c r="Q116" s="72">
        <v>3.8975000000000004</v>
      </c>
      <c r="R116" s="72">
        <v>3.4775</v>
      </c>
      <c r="S116" s="72">
        <v>2.9424999999999999</v>
      </c>
      <c r="T116" s="72">
        <v>2.6612499999999999</v>
      </c>
      <c r="U116" s="67">
        <v>518945</v>
      </c>
      <c r="V116" s="73">
        <v>0</v>
      </c>
      <c r="W116" s="1">
        <v>1</v>
      </c>
      <c r="X116" s="44">
        <v>26054</v>
      </c>
      <c r="Y116" s="33">
        <v>4672</v>
      </c>
      <c r="Z116" s="45">
        <v>13.4</v>
      </c>
      <c r="AA116" s="38">
        <v>3282360</v>
      </c>
      <c r="AB116" s="49">
        <v>26004</v>
      </c>
      <c r="AC116" s="46">
        <v>36.200000000000003</v>
      </c>
      <c r="AD116" s="46">
        <v>10.122998660403049</v>
      </c>
      <c r="AE116" s="46">
        <v>1.8096661208482265</v>
      </c>
      <c r="AF116" s="46">
        <v>14.795814515656645</v>
      </c>
      <c r="AG116" s="46">
        <v>70.16141481788803</v>
      </c>
      <c r="AH116" s="43">
        <v>5894465</v>
      </c>
      <c r="AI116" s="43">
        <v>0</v>
      </c>
      <c r="AJ116" s="43">
        <v>1</v>
      </c>
      <c r="AK116" s="43">
        <v>0</v>
      </c>
      <c r="AL116" s="47">
        <v>0.69</v>
      </c>
    </row>
    <row r="117" spans="1:38">
      <c r="A117" s="3">
        <v>46880</v>
      </c>
      <c r="B117" s="41" t="s">
        <v>192</v>
      </c>
      <c r="C117" s="53" t="s">
        <v>261</v>
      </c>
      <c r="D117" s="41" t="s">
        <v>158</v>
      </c>
      <c r="E117" s="41" t="s">
        <v>253</v>
      </c>
      <c r="F117" s="42">
        <v>3</v>
      </c>
      <c r="G117" s="41"/>
      <c r="H117" s="41"/>
      <c r="I117" s="1">
        <v>0</v>
      </c>
      <c r="J117" s="43">
        <v>65208.8422515606</v>
      </c>
      <c r="K117" s="74">
        <v>5.9755004481625333E-4</v>
      </c>
      <c r="L117" s="74">
        <v>0</v>
      </c>
      <c r="M117" s="67">
        <v>0</v>
      </c>
      <c r="N117" s="69">
        <v>0</v>
      </c>
      <c r="O117" s="70">
        <f t="shared" si="1"/>
        <v>3.2919999999999994</v>
      </c>
      <c r="P117" s="72">
        <v>3.4812500000000002</v>
      </c>
      <c r="Q117" s="72">
        <v>3.8975000000000004</v>
      </c>
      <c r="R117" s="72">
        <v>3.4775</v>
      </c>
      <c r="S117" s="72">
        <v>2.9424999999999999</v>
      </c>
      <c r="T117" s="72">
        <v>2.6612499999999999</v>
      </c>
      <c r="U117" s="67">
        <v>223674</v>
      </c>
      <c r="V117" s="73">
        <v>0</v>
      </c>
      <c r="W117" s="1">
        <v>2</v>
      </c>
      <c r="X117" s="44">
        <v>21557</v>
      </c>
      <c r="Y117" s="33">
        <v>3265</v>
      </c>
      <c r="Z117" s="45">
        <v>21.1</v>
      </c>
      <c r="AA117" s="38">
        <v>1668572</v>
      </c>
      <c r="AB117" s="49">
        <v>24597</v>
      </c>
      <c r="AC117" s="46">
        <v>13.4</v>
      </c>
      <c r="AD117" s="46">
        <v>7.3899005128998176</v>
      </c>
      <c r="AE117" s="46">
        <v>0.66580692433162858</v>
      </c>
      <c r="AF117" s="46">
        <v>1.9406658124473015</v>
      </c>
      <c r="AG117" s="46">
        <v>90.003626750321246</v>
      </c>
      <c r="AH117" s="43">
        <v>8817315</v>
      </c>
      <c r="AI117" s="43">
        <v>2</v>
      </c>
      <c r="AJ117" s="43">
        <v>0</v>
      </c>
      <c r="AK117" s="43">
        <v>0</v>
      </c>
      <c r="AL117" s="47">
        <v>0.95</v>
      </c>
    </row>
    <row r="118" spans="1:38" s="7" customFormat="1">
      <c r="A118" s="3">
        <v>46890</v>
      </c>
      <c r="B118" s="41" t="s">
        <v>192</v>
      </c>
      <c r="C118" s="53" t="s">
        <v>262</v>
      </c>
      <c r="D118" s="41" t="s">
        <v>159</v>
      </c>
      <c r="E118" s="41" t="s">
        <v>253</v>
      </c>
      <c r="F118" s="42">
        <v>3</v>
      </c>
      <c r="G118" s="41"/>
      <c r="H118" s="42"/>
      <c r="I118" s="78">
        <v>2019</v>
      </c>
      <c r="J118" s="43">
        <v>32972.348428449797</v>
      </c>
      <c r="K118" s="74">
        <v>6.6994193836534166E-4</v>
      </c>
      <c r="L118" s="74">
        <v>3.2061558191728119E-4</v>
      </c>
      <c r="M118" s="67">
        <v>0</v>
      </c>
      <c r="N118" s="69">
        <v>0</v>
      </c>
      <c r="O118" s="70">
        <f t="shared" si="1"/>
        <v>3.2919999999999994</v>
      </c>
      <c r="P118" s="72">
        <v>3.4812500000000002</v>
      </c>
      <c r="Q118" s="72">
        <v>3.8975000000000004</v>
      </c>
      <c r="R118" s="72">
        <v>3.4775</v>
      </c>
      <c r="S118" s="72">
        <v>2.9424999999999999</v>
      </c>
      <c r="T118" s="72">
        <v>2.6612499999999999</v>
      </c>
      <c r="U118" s="67">
        <v>118714</v>
      </c>
      <c r="V118" s="73">
        <v>0</v>
      </c>
      <c r="W118" s="1">
        <v>3</v>
      </c>
      <c r="X118" s="44">
        <v>25688</v>
      </c>
      <c r="Y118" s="33">
        <v>4366</v>
      </c>
      <c r="Z118" s="45">
        <v>12.6</v>
      </c>
      <c r="AA118" s="38">
        <v>966624</v>
      </c>
      <c r="AB118" s="49">
        <v>23269</v>
      </c>
      <c r="AC118" s="46">
        <v>28.9</v>
      </c>
      <c r="AD118" s="46">
        <v>9.8630925273166685</v>
      </c>
      <c r="AE118" s="46">
        <v>2.2581977604782502</v>
      </c>
      <c r="AF118" s="46">
        <v>2.1032364354772559</v>
      </c>
      <c r="AG118" s="46">
        <v>72.439716642792234</v>
      </c>
      <c r="AH118" s="43">
        <v>3638516</v>
      </c>
      <c r="AI118" s="43">
        <v>3</v>
      </c>
      <c r="AJ118" s="43">
        <v>1</v>
      </c>
      <c r="AK118" s="43">
        <v>0</v>
      </c>
      <c r="AL118" s="47">
        <v>0.82</v>
      </c>
    </row>
    <row r="119" spans="1:38" s="7" customFormat="1">
      <c r="A119" s="3">
        <v>46900</v>
      </c>
      <c r="B119" s="41" t="s">
        <v>192</v>
      </c>
      <c r="C119" s="53" t="s">
        <v>263</v>
      </c>
      <c r="D119" s="41" t="s">
        <v>160</v>
      </c>
      <c r="E119" s="41" t="s">
        <v>253</v>
      </c>
      <c r="F119" s="42">
        <v>3</v>
      </c>
      <c r="G119" s="41"/>
      <c r="H119" s="41"/>
      <c r="I119" s="1">
        <v>0</v>
      </c>
      <c r="J119" s="43">
        <v>30721.6093843778</v>
      </c>
      <c r="K119" s="74">
        <v>3.4686090877558101E-3</v>
      </c>
      <c r="L119" s="74">
        <v>1.6506757453832663E-3</v>
      </c>
      <c r="M119" s="67">
        <v>1</v>
      </c>
      <c r="N119" s="69">
        <v>3</v>
      </c>
      <c r="O119" s="70">
        <f t="shared" si="1"/>
        <v>3.2919999999999994</v>
      </c>
      <c r="P119" s="72">
        <v>3.4812500000000002</v>
      </c>
      <c r="Q119" s="72">
        <v>3.8975000000000004</v>
      </c>
      <c r="R119" s="72">
        <v>3.4775</v>
      </c>
      <c r="S119" s="72">
        <v>2.9424999999999999</v>
      </c>
      <c r="T119" s="72">
        <v>2.6612499999999999</v>
      </c>
      <c r="U119" s="67">
        <v>125173</v>
      </c>
      <c r="V119" s="73">
        <v>0</v>
      </c>
      <c r="W119" s="1">
        <v>1</v>
      </c>
      <c r="X119" s="44">
        <v>15911</v>
      </c>
      <c r="Y119" s="33">
        <v>2793</v>
      </c>
      <c r="Z119" s="45">
        <v>10</v>
      </c>
      <c r="AA119" s="38">
        <v>671145</v>
      </c>
      <c r="AB119" s="49">
        <v>15432</v>
      </c>
      <c r="AC119" s="46">
        <v>10.1</v>
      </c>
      <c r="AD119" s="46">
        <v>10.002799246555007</v>
      </c>
      <c r="AE119" s="46">
        <v>1.4662991704771635</v>
      </c>
      <c r="AF119" s="46">
        <v>4.0357488345980599</v>
      </c>
      <c r="AG119" s="46">
        <v>84.495152748369776</v>
      </c>
      <c r="AH119" s="43">
        <v>3494616</v>
      </c>
      <c r="AI119" s="43">
        <v>1</v>
      </c>
      <c r="AJ119" s="43">
        <v>2</v>
      </c>
      <c r="AK119" s="43">
        <v>0</v>
      </c>
      <c r="AL119" s="47">
        <v>0.93</v>
      </c>
    </row>
    <row r="120" spans="1:38" s="7" customFormat="1">
      <c r="A120" s="3">
        <v>46910</v>
      </c>
      <c r="B120" s="41" t="s">
        <v>192</v>
      </c>
      <c r="C120" s="53" t="s">
        <v>264</v>
      </c>
      <c r="D120" s="41" t="s">
        <v>161</v>
      </c>
      <c r="E120" s="41" t="s">
        <v>253</v>
      </c>
      <c r="F120" s="42">
        <v>3</v>
      </c>
      <c r="G120" s="41"/>
      <c r="H120" s="41"/>
      <c r="I120" s="1">
        <v>0</v>
      </c>
      <c r="J120" s="43">
        <v>31348.949764522</v>
      </c>
      <c r="K120" s="74">
        <v>2.5657472738935213E-3</v>
      </c>
      <c r="L120" s="74">
        <v>2.0692249811888638E-3</v>
      </c>
      <c r="M120" s="67">
        <v>0</v>
      </c>
      <c r="N120" s="69">
        <v>4</v>
      </c>
      <c r="O120" s="70">
        <f t="shared" si="1"/>
        <v>3.2919999999999994</v>
      </c>
      <c r="P120" s="72">
        <v>3.4812500000000002</v>
      </c>
      <c r="Q120" s="72">
        <v>3.8975000000000004</v>
      </c>
      <c r="R120" s="72">
        <v>3.4775</v>
      </c>
      <c r="S120" s="72">
        <v>2.9424999999999999</v>
      </c>
      <c r="T120" s="72">
        <v>2.6612499999999999</v>
      </c>
      <c r="U120" s="67">
        <v>72532</v>
      </c>
      <c r="V120" s="73">
        <v>0</v>
      </c>
      <c r="W120" s="1">
        <v>2</v>
      </c>
      <c r="X120" s="44">
        <v>22077</v>
      </c>
      <c r="Y120" s="33">
        <v>3117</v>
      </c>
      <c r="Z120" s="45">
        <v>10.199999999999999</v>
      </c>
      <c r="AA120" s="38">
        <v>986215</v>
      </c>
      <c r="AB120" s="49">
        <v>19538</v>
      </c>
      <c r="AC120" s="46">
        <v>22.5</v>
      </c>
      <c r="AD120" s="46">
        <v>7.8844892473118282</v>
      </c>
      <c r="AE120" s="46">
        <v>1.6717741935483872</v>
      </c>
      <c r="AF120" s="46">
        <v>1.4381720430107527</v>
      </c>
      <c r="AG120" s="46">
        <v>89.005564516129027</v>
      </c>
      <c r="AH120" s="43">
        <v>4750946</v>
      </c>
      <c r="AI120" s="43">
        <v>1</v>
      </c>
      <c r="AJ120" s="43">
        <v>0</v>
      </c>
      <c r="AK120" s="43">
        <v>0</v>
      </c>
      <c r="AL120" s="47">
        <v>0.96</v>
      </c>
    </row>
    <row r="121" spans="1:38" s="7" customFormat="1">
      <c r="A121" s="3">
        <v>47110</v>
      </c>
      <c r="B121" s="41" t="s">
        <v>193</v>
      </c>
      <c r="C121" s="53" t="s">
        <v>265</v>
      </c>
      <c r="D121" s="41" t="s">
        <v>99</v>
      </c>
      <c r="E121" s="41" t="s">
        <v>252</v>
      </c>
      <c r="F121" s="42">
        <v>3</v>
      </c>
      <c r="G121" s="41"/>
      <c r="H121" s="41"/>
      <c r="I121" s="1">
        <v>0</v>
      </c>
      <c r="J121" s="43">
        <v>146325.05486207799</v>
      </c>
      <c r="K121" s="74">
        <v>1.6536735175998109E-4</v>
      </c>
      <c r="L121" s="74">
        <v>8.1014299023777697E-5</v>
      </c>
      <c r="M121" s="67">
        <v>0</v>
      </c>
      <c r="N121" s="69">
        <v>0</v>
      </c>
      <c r="O121" s="70">
        <f t="shared" si="1"/>
        <v>3.50854</v>
      </c>
      <c r="P121" s="62">
        <v>3.3306</v>
      </c>
      <c r="Q121" s="62">
        <v>4.0895999999999999</v>
      </c>
      <c r="R121" s="62">
        <v>3.5421999999999998</v>
      </c>
      <c r="S121" s="62">
        <v>3.8153000000000001</v>
      </c>
      <c r="T121" s="62">
        <v>2.7650000000000001</v>
      </c>
      <c r="U121" s="67">
        <v>1882947</v>
      </c>
      <c r="V121" s="73">
        <v>3.8132811513697765E-3</v>
      </c>
      <c r="W121" s="1">
        <v>2</v>
      </c>
      <c r="X121" s="44">
        <v>212095</v>
      </c>
      <c r="Y121" s="33">
        <v>41227</v>
      </c>
      <c r="Z121" s="45">
        <v>35.200000000000003</v>
      </c>
      <c r="AA121" s="38">
        <v>16979440</v>
      </c>
      <c r="AB121" s="49">
        <v>251935</v>
      </c>
      <c r="AC121" s="46">
        <v>29.6</v>
      </c>
      <c r="AD121" s="46">
        <v>10.685923018212156</v>
      </c>
      <c r="AE121" s="46">
        <v>1.3835519141935326</v>
      </c>
      <c r="AF121" s="46">
        <v>10.359806814443759</v>
      </c>
      <c r="AG121" s="46">
        <v>52.627637172228873</v>
      </c>
      <c r="AH121" s="43">
        <v>22381373</v>
      </c>
      <c r="AI121" s="43">
        <v>4</v>
      </c>
      <c r="AJ121" s="43">
        <v>6</v>
      </c>
      <c r="AK121" s="43">
        <v>2</v>
      </c>
      <c r="AL121" s="47">
        <v>1.05</v>
      </c>
    </row>
    <row r="122" spans="1:38" s="7" customFormat="1">
      <c r="A122" s="3">
        <v>47130</v>
      </c>
      <c r="B122" s="41" t="s">
        <v>193</v>
      </c>
      <c r="C122" s="53" t="s">
        <v>266</v>
      </c>
      <c r="D122" s="41" t="s">
        <v>100</v>
      </c>
      <c r="E122" s="41" t="s">
        <v>252</v>
      </c>
      <c r="F122" s="42">
        <v>1</v>
      </c>
      <c r="G122" s="42" t="s">
        <v>544</v>
      </c>
      <c r="H122" s="42"/>
      <c r="I122" s="1">
        <v>0</v>
      </c>
      <c r="J122" s="43">
        <v>170593.04252931499</v>
      </c>
      <c r="K122" s="74">
        <v>3.708893101458831E-4</v>
      </c>
      <c r="L122" s="74">
        <v>1.3762284863105744E-4</v>
      </c>
      <c r="M122" s="67">
        <v>0</v>
      </c>
      <c r="N122" s="69">
        <v>3</v>
      </c>
      <c r="O122" s="70">
        <f t="shared" si="1"/>
        <v>3.5949600000000004</v>
      </c>
      <c r="P122" s="62">
        <v>3.5117000000000003</v>
      </c>
      <c r="Q122" s="62">
        <v>4.0350999999999999</v>
      </c>
      <c r="R122" s="62">
        <v>3.7212999999999994</v>
      </c>
      <c r="S122" s="62">
        <v>3.7225000000000006</v>
      </c>
      <c r="T122" s="62">
        <v>2.9842</v>
      </c>
      <c r="U122" s="67">
        <v>2050092</v>
      </c>
      <c r="V122" s="73">
        <v>0</v>
      </c>
      <c r="W122" s="1">
        <v>1</v>
      </c>
      <c r="X122" s="44">
        <v>113798</v>
      </c>
      <c r="Y122" s="33">
        <v>23826</v>
      </c>
      <c r="Z122" s="45">
        <v>25.6</v>
      </c>
      <c r="AA122" s="38">
        <v>10487838</v>
      </c>
      <c r="AB122" s="49">
        <v>134852</v>
      </c>
      <c r="AC122" s="46">
        <v>45.8</v>
      </c>
      <c r="AD122" s="46">
        <v>4.7386762607030937</v>
      </c>
      <c r="AE122" s="46">
        <v>0.63020450828695496</v>
      </c>
      <c r="AF122" s="46">
        <v>5.2248259106911377</v>
      </c>
      <c r="AG122" s="46">
        <v>89.146082164429103</v>
      </c>
      <c r="AH122" s="43">
        <v>20254046</v>
      </c>
      <c r="AI122" s="43">
        <v>11</v>
      </c>
      <c r="AJ122" s="43">
        <v>1</v>
      </c>
      <c r="AK122" s="43">
        <v>2</v>
      </c>
      <c r="AL122" s="47">
        <v>1.1599999999999999</v>
      </c>
    </row>
    <row r="123" spans="1:38" s="7" customFormat="1">
      <c r="A123" s="3">
        <v>47150</v>
      </c>
      <c r="B123" s="41" t="s">
        <v>193</v>
      </c>
      <c r="C123" s="53" t="s">
        <v>267</v>
      </c>
      <c r="D123" s="41" t="s">
        <v>101</v>
      </c>
      <c r="E123" s="41" t="s">
        <v>252</v>
      </c>
      <c r="F123" s="42">
        <v>1</v>
      </c>
      <c r="G123" s="42" t="s">
        <v>528</v>
      </c>
      <c r="H123" s="42"/>
      <c r="I123" s="1">
        <v>0</v>
      </c>
      <c r="J123" s="43">
        <v>131278.71906687701</v>
      </c>
      <c r="K123" s="74">
        <v>1.9214141608223654E-4</v>
      </c>
      <c r="L123" s="74">
        <v>0</v>
      </c>
      <c r="M123" s="67">
        <v>0</v>
      </c>
      <c r="N123" s="69">
        <v>0</v>
      </c>
      <c r="O123" s="70">
        <f t="shared" si="1"/>
        <v>3.1015999999999999</v>
      </c>
      <c r="P123" s="62">
        <v>3.1711</v>
      </c>
      <c r="Q123" s="62">
        <v>3.9763999999999999</v>
      </c>
      <c r="R123" s="62">
        <v>3.5677000000000003</v>
      </c>
      <c r="S123" s="62">
        <v>3.5934999999999997</v>
      </c>
      <c r="T123" s="62">
        <v>1.1993</v>
      </c>
      <c r="U123" s="67">
        <v>704913</v>
      </c>
      <c r="V123" s="73">
        <v>0</v>
      </c>
      <c r="W123" s="1">
        <v>1</v>
      </c>
      <c r="X123" s="44">
        <v>62202</v>
      </c>
      <c r="Y123" s="33">
        <v>10244</v>
      </c>
      <c r="Z123" s="45">
        <v>25.8</v>
      </c>
      <c r="AA123" s="38">
        <v>4624856</v>
      </c>
      <c r="AB123" s="49">
        <v>68562</v>
      </c>
      <c r="AC123" s="46">
        <v>11.7</v>
      </c>
      <c r="AD123" s="46">
        <v>21.623318016592624</v>
      </c>
      <c r="AE123" s="46">
        <v>2.5500205631591117</v>
      </c>
      <c r="AF123" s="46">
        <v>8.4218202223622214</v>
      </c>
      <c r="AG123" s="46">
        <v>66.321625747671661</v>
      </c>
      <c r="AH123" s="43">
        <v>12337165</v>
      </c>
      <c r="AI123" s="43">
        <v>2</v>
      </c>
      <c r="AJ123" s="43">
        <v>0</v>
      </c>
      <c r="AK123" s="43">
        <v>0</v>
      </c>
      <c r="AL123" s="47">
        <v>0.96</v>
      </c>
    </row>
    <row r="124" spans="1:38" s="7" customFormat="1">
      <c r="A124" s="3">
        <v>47170</v>
      </c>
      <c r="B124" s="41" t="s">
        <v>193</v>
      </c>
      <c r="C124" s="53" t="s">
        <v>268</v>
      </c>
      <c r="D124" s="41" t="s">
        <v>102</v>
      </c>
      <c r="E124" s="41" t="s">
        <v>252</v>
      </c>
      <c r="F124" s="42">
        <v>3</v>
      </c>
      <c r="G124" s="41"/>
      <c r="H124" s="41"/>
      <c r="I124" s="1">
        <v>0</v>
      </c>
      <c r="J124" s="43">
        <v>171942.51534670501</v>
      </c>
      <c r="K124" s="74">
        <v>5.7899688789172761E-4</v>
      </c>
      <c r="L124" s="74">
        <v>2.7936862690319879E-4</v>
      </c>
      <c r="M124" s="67">
        <v>0</v>
      </c>
      <c r="N124" s="69">
        <v>1</v>
      </c>
      <c r="O124" s="70">
        <f t="shared" si="1"/>
        <v>3.4295599999999999</v>
      </c>
      <c r="P124" s="62">
        <v>3.4541999999999997</v>
      </c>
      <c r="Q124" s="62">
        <v>3.9059999999999997</v>
      </c>
      <c r="R124" s="62">
        <v>3.6183999999999998</v>
      </c>
      <c r="S124" s="62">
        <v>3.5271000000000003</v>
      </c>
      <c r="T124" s="62">
        <v>2.6420999999999997</v>
      </c>
      <c r="U124" s="67">
        <v>812509</v>
      </c>
      <c r="V124" s="73">
        <v>0</v>
      </c>
      <c r="W124" s="1">
        <v>1</v>
      </c>
      <c r="X124" s="44">
        <v>73714</v>
      </c>
      <c r="Y124" s="33">
        <v>13741</v>
      </c>
      <c r="Z124" s="45">
        <v>15.1</v>
      </c>
      <c r="AA124" s="38">
        <v>4480788</v>
      </c>
      <c r="AB124" s="49">
        <v>80348</v>
      </c>
      <c r="AC124" s="46">
        <v>11.9</v>
      </c>
      <c r="AD124" s="46">
        <v>17.451829183851522</v>
      </c>
      <c r="AE124" s="46">
        <v>2.3283538135342861</v>
      </c>
      <c r="AF124" s="46">
        <v>2.9770514379248025</v>
      </c>
      <c r="AG124" s="46">
        <v>77.242765564689392</v>
      </c>
      <c r="AH124" s="43">
        <v>13217179</v>
      </c>
      <c r="AI124" s="43">
        <v>8</v>
      </c>
      <c r="AJ124" s="43">
        <v>2</v>
      </c>
      <c r="AK124" s="43">
        <v>0</v>
      </c>
      <c r="AL124" s="47">
        <v>1.18</v>
      </c>
    </row>
    <row r="125" spans="1:38" s="7" customFormat="1">
      <c r="A125" s="3">
        <v>47190</v>
      </c>
      <c r="B125" s="41" t="s">
        <v>193</v>
      </c>
      <c r="C125" s="53" t="s">
        <v>269</v>
      </c>
      <c r="D125" s="41" t="s">
        <v>103</v>
      </c>
      <c r="E125" s="41" t="s">
        <v>252</v>
      </c>
      <c r="F125" s="42">
        <v>1</v>
      </c>
      <c r="G125" s="42" t="s">
        <v>544</v>
      </c>
      <c r="H125" s="42"/>
      <c r="I125" s="1">
        <v>0</v>
      </c>
      <c r="J125" s="43">
        <v>77094.6889949615</v>
      </c>
      <c r="K125" s="74">
        <v>2.8802672888044009E-4</v>
      </c>
      <c r="L125" s="74">
        <v>8.1563720457140661E-5</v>
      </c>
      <c r="M125" s="67">
        <v>0</v>
      </c>
      <c r="N125" s="69">
        <v>0</v>
      </c>
      <c r="O125" s="70">
        <f t="shared" si="1"/>
        <v>3.4770400000000001</v>
      </c>
      <c r="P125" s="62">
        <v>3.2746</v>
      </c>
      <c r="Q125" s="62">
        <v>4.0335999999999999</v>
      </c>
      <c r="R125" s="62">
        <v>3.5865000000000005</v>
      </c>
      <c r="S125" s="62">
        <v>3.7311999999999999</v>
      </c>
      <c r="T125" s="62">
        <v>2.7593000000000001</v>
      </c>
      <c r="U125" s="67">
        <v>1446589</v>
      </c>
      <c r="V125" s="73">
        <v>0</v>
      </c>
      <c r="W125" s="1">
        <v>1</v>
      </c>
      <c r="X125" s="44">
        <v>168487</v>
      </c>
      <c r="Y125" s="33">
        <v>34208</v>
      </c>
      <c r="Z125" s="45">
        <v>44.2</v>
      </c>
      <c r="AA125" s="38">
        <v>28114453</v>
      </c>
      <c r="AB125" s="49">
        <v>200343</v>
      </c>
      <c r="AC125" s="46">
        <v>41.9</v>
      </c>
      <c r="AD125" s="46">
        <v>14.731402570845395</v>
      </c>
      <c r="AE125" s="46">
        <v>1.9245247032234329</v>
      </c>
      <c r="AF125" s="46">
        <v>15.319703036304958</v>
      </c>
      <c r="AG125" s="46">
        <v>68.024369689626212</v>
      </c>
      <c r="AH125" s="43">
        <v>19031126</v>
      </c>
      <c r="AI125" s="43">
        <v>7</v>
      </c>
      <c r="AJ125" s="43">
        <v>1</v>
      </c>
      <c r="AK125" s="43">
        <v>2</v>
      </c>
      <c r="AL125" s="47">
        <v>0.91</v>
      </c>
    </row>
    <row r="126" spans="1:38" s="7" customFormat="1">
      <c r="A126" s="3">
        <v>47210</v>
      </c>
      <c r="B126" s="41" t="s">
        <v>193</v>
      </c>
      <c r="C126" s="53" t="s">
        <v>270</v>
      </c>
      <c r="D126" s="41" t="s">
        <v>104</v>
      </c>
      <c r="E126" s="41" t="s">
        <v>252</v>
      </c>
      <c r="F126" s="42">
        <v>1</v>
      </c>
      <c r="G126" s="76" t="s">
        <v>539</v>
      </c>
      <c r="H126" s="42"/>
      <c r="I126" s="1">
        <v>0</v>
      </c>
      <c r="J126" s="43">
        <v>88873.7923645517</v>
      </c>
      <c r="K126" s="74">
        <v>1.0412328196584757E-4</v>
      </c>
      <c r="L126" s="74">
        <v>0</v>
      </c>
      <c r="M126" s="67">
        <v>0</v>
      </c>
      <c r="N126" s="69">
        <v>0</v>
      </c>
      <c r="O126" s="70">
        <f t="shared" si="1"/>
        <v>3.1734199999999997</v>
      </c>
      <c r="P126" s="62">
        <v>3.1952999999999996</v>
      </c>
      <c r="Q126" s="62">
        <v>3.7284999999999995</v>
      </c>
      <c r="R126" s="62">
        <v>3.3320999999999996</v>
      </c>
      <c r="S126" s="62">
        <v>3.3757000000000001</v>
      </c>
      <c r="T126" s="62">
        <v>2.2355</v>
      </c>
      <c r="U126" s="67">
        <v>441378</v>
      </c>
      <c r="V126" s="73">
        <v>0</v>
      </c>
      <c r="W126" s="1">
        <v>2</v>
      </c>
      <c r="X126" s="44">
        <v>48678</v>
      </c>
      <c r="Y126" s="33">
        <v>9477</v>
      </c>
      <c r="Z126" s="45">
        <v>23.1</v>
      </c>
      <c r="AA126" s="38">
        <v>2989761</v>
      </c>
      <c r="AB126" s="49">
        <v>54275</v>
      </c>
      <c r="AC126" s="46">
        <v>20.399999999999999</v>
      </c>
      <c r="AD126" s="46">
        <v>16.547158304136083</v>
      </c>
      <c r="AE126" s="46">
        <v>2.6115160810585194</v>
      </c>
      <c r="AF126" s="46">
        <v>6.2928991515617057</v>
      </c>
      <c r="AG126" s="46">
        <v>74.548426463243686</v>
      </c>
      <c r="AH126" s="43">
        <v>8013197</v>
      </c>
      <c r="AI126" s="43">
        <v>9</v>
      </c>
      <c r="AJ126" s="43">
        <v>1</v>
      </c>
      <c r="AK126" s="43">
        <v>0</v>
      </c>
      <c r="AL126" s="47">
        <v>1.79</v>
      </c>
    </row>
    <row r="127" spans="1:38" s="7" customFormat="1">
      <c r="A127" s="3">
        <v>47230</v>
      </c>
      <c r="B127" s="41" t="s">
        <v>193</v>
      </c>
      <c r="C127" s="53" t="s">
        <v>271</v>
      </c>
      <c r="D127" s="41" t="s">
        <v>105</v>
      </c>
      <c r="E127" s="41" t="s">
        <v>252</v>
      </c>
      <c r="F127" s="42">
        <v>3</v>
      </c>
      <c r="G127" s="41"/>
      <c r="H127" s="41"/>
      <c r="I127" s="1">
        <v>0</v>
      </c>
      <c r="J127" s="43">
        <v>102042.107307425</v>
      </c>
      <c r="K127" s="74">
        <v>6.8728522336769765E-4</v>
      </c>
      <c r="L127" s="74">
        <v>2.0648832193823706E-4</v>
      </c>
      <c r="M127" s="67">
        <v>0</v>
      </c>
      <c r="N127" s="69">
        <v>0</v>
      </c>
      <c r="O127" s="70">
        <f t="shared" si="1"/>
        <v>3.5367999999999995</v>
      </c>
      <c r="P127" s="62">
        <v>3.2632999999999996</v>
      </c>
      <c r="Q127" s="62">
        <v>4.1469000000000005</v>
      </c>
      <c r="R127" s="62">
        <v>3.7723999999999993</v>
      </c>
      <c r="S127" s="62">
        <v>3.7072000000000003</v>
      </c>
      <c r="T127" s="62">
        <v>2.7942</v>
      </c>
      <c r="U127" s="67">
        <v>220823</v>
      </c>
      <c r="V127" s="73">
        <v>0</v>
      </c>
      <c r="W127" s="1">
        <v>1</v>
      </c>
      <c r="X127" s="44">
        <v>47509</v>
      </c>
      <c r="Y127" s="33">
        <v>8778</v>
      </c>
      <c r="Z127" s="45">
        <v>17.5</v>
      </c>
      <c r="AA127" s="38">
        <v>3416818</v>
      </c>
      <c r="AB127" s="49">
        <v>56038</v>
      </c>
      <c r="AC127" s="46">
        <v>14.2</v>
      </c>
      <c r="AD127" s="46">
        <v>15.827570312614734</v>
      </c>
      <c r="AE127" s="46">
        <v>1.6037133958910721</v>
      </c>
      <c r="AF127" s="46">
        <v>13.780533296386633</v>
      </c>
      <c r="AG127" s="46">
        <v>68.788182995107562</v>
      </c>
      <c r="AH127" s="43">
        <v>8628964</v>
      </c>
      <c r="AI127" s="43">
        <v>9</v>
      </c>
      <c r="AJ127" s="43">
        <v>4</v>
      </c>
      <c r="AK127" s="43">
        <v>0</v>
      </c>
      <c r="AL127" s="47">
        <v>1.28</v>
      </c>
    </row>
    <row r="128" spans="1:38" s="7" customFormat="1">
      <c r="A128" s="3">
        <v>47250</v>
      </c>
      <c r="B128" s="41" t="s">
        <v>193</v>
      </c>
      <c r="C128" s="53" t="s">
        <v>272</v>
      </c>
      <c r="D128" s="41" t="s">
        <v>106</v>
      </c>
      <c r="E128" s="41" t="s">
        <v>252</v>
      </c>
      <c r="F128" s="42">
        <v>3</v>
      </c>
      <c r="G128" s="41"/>
      <c r="H128" s="41"/>
      <c r="I128" s="1">
        <v>0</v>
      </c>
      <c r="J128" s="43">
        <v>159063.08805504901</v>
      </c>
      <c r="K128" s="74">
        <v>3.9108330074305825E-4</v>
      </c>
      <c r="L128" s="74">
        <v>3.8369304556354914E-4</v>
      </c>
      <c r="M128" s="67">
        <v>0</v>
      </c>
      <c r="N128" s="69">
        <v>1</v>
      </c>
      <c r="O128" s="70">
        <f t="shared" si="1"/>
        <v>3.6043800000000004</v>
      </c>
      <c r="P128" s="62">
        <v>3.4775</v>
      </c>
      <c r="Q128" s="62">
        <v>4.0572000000000008</v>
      </c>
      <c r="R128" s="62">
        <v>3.7069999999999999</v>
      </c>
      <c r="S128" s="62">
        <v>3.8906000000000005</v>
      </c>
      <c r="T128" s="62">
        <v>2.8895999999999997</v>
      </c>
      <c r="U128" s="67">
        <v>454164</v>
      </c>
      <c r="V128" s="73">
        <v>0</v>
      </c>
      <c r="W128" s="1">
        <v>2</v>
      </c>
      <c r="X128" s="44">
        <v>46750</v>
      </c>
      <c r="Y128" s="33">
        <v>7650</v>
      </c>
      <c r="Z128" s="45">
        <v>14</v>
      </c>
      <c r="AA128" s="38">
        <v>2289592</v>
      </c>
      <c r="AB128" s="49">
        <v>50825</v>
      </c>
      <c r="AC128" s="46">
        <v>12.2</v>
      </c>
      <c r="AD128" s="46">
        <v>17.911390776703715</v>
      </c>
      <c r="AE128" s="46">
        <v>2.2742987152812923</v>
      </c>
      <c r="AF128" s="46">
        <v>4.9577495358747647</v>
      </c>
      <c r="AG128" s="46">
        <v>74.85656097214023</v>
      </c>
      <c r="AH128" s="43">
        <v>7983532</v>
      </c>
      <c r="AI128" s="43">
        <v>8</v>
      </c>
      <c r="AJ128" s="43">
        <v>3</v>
      </c>
      <c r="AK128" s="43">
        <v>0</v>
      </c>
      <c r="AL128" s="47">
        <v>0.94</v>
      </c>
    </row>
    <row r="129" spans="1:38" s="7" customFormat="1">
      <c r="A129" s="3">
        <v>47280</v>
      </c>
      <c r="B129" s="41" t="s">
        <v>193</v>
      </c>
      <c r="C129" s="53" t="s">
        <v>273</v>
      </c>
      <c r="D129" s="41" t="s">
        <v>107</v>
      </c>
      <c r="E129" s="41" t="s">
        <v>252</v>
      </c>
      <c r="F129" s="42">
        <v>3</v>
      </c>
      <c r="G129" s="41"/>
      <c r="H129" s="41"/>
      <c r="I129" s="1">
        <v>0</v>
      </c>
      <c r="J129" s="43">
        <v>115698.184701878</v>
      </c>
      <c r="K129" s="74">
        <v>3.2862306933946765E-4</v>
      </c>
      <c r="L129" s="74">
        <v>0</v>
      </c>
      <c r="M129" s="67">
        <v>0</v>
      </c>
      <c r="N129" s="69">
        <v>0</v>
      </c>
      <c r="O129" s="70">
        <f t="shared" si="1"/>
        <v>3.6666799999999995</v>
      </c>
      <c r="P129" s="62">
        <v>3.4575999999999993</v>
      </c>
      <c r="Q129" s="62">
        <v>4.3126999999999995</v>
      </c>
      <c r="R129" s="62">
        <v>3.8727000000000005</v>
      </c>
      <c r="S129" s="62">
        <v>3.8461999999999996</v>
      </c>
      <c r="T129" s="62">
        <v>2.8441999999999994</v>
      </c>
      <c r="U129" s="67">
        <v>373797</v>
      </c>
      <c r="V129" s="73">
        <v>0</v>
      </c>
      <c r="W129" s="1">
        <v>1</v>
      </c>
      <c r="X129" s="44">
        <v>34643</v>
      </c>
      <c r="Y129" s="33">
        <v>5946</v>
      </c>
      <c r="Z129" s="45">
        <v>19.899999999999999</v>
      </c>
      <c r="AA129" s="38">
        <v>1473841</v>
      </c>
      <c r="AB129" s="49">
        <v>34419</v>
      </c>
      <c r="AC129" s="46">
        <v>39</v>
      </c>
      <c r="AD129" s="46">
        <v>17.861628818107235</v>
      </c>
      <c r="AE129" s="46">
        <v>3.2416534307920082</v>
      </c>
      <c r="AF129" s="46">
        <v>7.1063362228251643</v>
      </c>
      <c r="AG129" s="46">
        <v>71.790381528275589</v>
      </c>
      <c r="AH129" s="43">
        <v>3134644</v>
      </c>
      <c r="AI129" s="43">
        <v>2</v>
      </c>
      <c r="AJ129" s="43">
        <v>0</v>
      </c>
      <c r="AK129" s="43">
        <v>0</v>
      </c>
      <c r="AL129" s="47">
        <v>1.68</v>
      </c>
    </row>
    <row r="130" spans="1:38" s="7" customFormat="1">
      <c r="A130" s="3">
        <v>47290</v>
      </c>
      <c r="B130" s="41" t="s">
        <v>193</v>
      </c>
      <c r="C130" s="53" t="s">
        <v>274</v>
      </c>
      <c r="D130" s="41" t="s">
        <v>108</v>
      </c>
      <c r="E130" s="41" t="s">
        <v>252</v>
      </c>
      <c r="F130" s="42">
        <v>3</v>
      </c>
      <c r="G130" s="41"/>
      <c r="H130" s="41"/>
      <c r="I130" s="1">
        <v>0</v>
      </c>
      <c r="J130" s="43">
        <v>50609.397587349202</v>
      </c>
      <c r="K130" s="74">
        <v>3.0402837598175828E-4</v>
      </c>
      <c r="L130" s="74">
        <v>2.2333268194634433E-4</v>
      </c>
      <c r="M130" s="67">
        <v>1</v>
      </c>
      <c r="N130" s="69">
        <v>1</v>
      </c>
      <c r="O130" s="70">
        <f t="shared" si="1"/>
        <v>3.4085000000000001</v>
      </c>
      <c r="P130" s="62">
        <v>3.5109999999999997</v>
      </c>
      <c r="Q130" s="62">
        <v>3.7542999999999993</v>
      </c>
      <c r="R130" s="62">
        <v>3.4971999999999999</v>
      </c>
      <c r="S130" s="62">
        <v>3.5150999999999999</v>
      </c>
      <c r="T130" s="62">
        <v>2.7648999999999999</v>
      </c>
      <c r="U130" s="67">
        <v>957463</v>
      </c>
      <c r="V130" s="73">
        <v>1.436897081637673E-4</v>
      </c>
      <c r="W130" s="1">
        <v>1</v>
      </c>
      <c r="X130" s="44">
        <v>107821</v>
      </c>
      <c r="Y130" s="33">
        <v>19459</v>
      </c>
      <c r="Z130" s="45">
        <v>30.8</v>
      </c>
      <c r="AA130" s="38">
        <v>7665247</v>
      </c>
      <c r="AB130" s="49">
        <v>128333</v>
      </c>
      <c r="AC130" s="46">
        <v>32.9</v>
      </c>
      <c r="AD130" s="46">
        <v>15.403630012530932</v>
      </c>
      <c r="AE130" s="46">
        <v>1.4912859312924851</v>
      </c>
      <c r="AF130" s="46">
        <v>8.5494218567525291</v>
      </c>
      <c r="AG130" s="46">
        <v>74.555662199424049</v>
      </c>
      <c r="AH130" s="43">
        <v>12124400</v>
      </c>
      <c r="AI130" s="43">
        <v>4</v>
      </c>
      <c r="AJ130" s="43">
        <v>4</v>
      </c>
      <c r="AK130" s="43">
        <v>0</v>
      </c>
      <c r="AL130" s="47">
        <v>0.91</v>
      </c>
    </row>
    <row r="131" spans="1:38" s="7" customFormat="1">
      <c r="A131" s="3">
        <v>47720</v>
      </c>
      <c r="B131" s="41" t="s">
        <v>193</v>
      </c>
      <c r="C131" s="53" t="s">
        <v>275</v>
      </c>
      <c r="D131" s="41" t="s">
        <v>109</v>
      </c>
      <c r="E131" s="41" t="s">
        <v>253</v>
      </c>
      <c r="F131" s="42">
        <v>3</v>
      </c>
      <c r="G131" s="41"/>
      <c r="H131" s="41"/>
      <c r="I131" s="1">
        <v>0</v>
      </c>
      <c r="J131" s="43">
        <v>71386.055216382403</v>
      </c>
      <c r="K131" s="74">
        <v>1.0672358591248667E-3</v>
      </c>
      <c r="L131" s="74">
        <v>0</v>
      </c>
      <c r="M131" s="67">
        <v>0</v>
      </c>
      <c r="N131" s="69">
        <v>1</v>
      </c>
      <c r="O131" s="70">
        <f t="shared" ref="O131:O162" si="2">AVERAGE(P131:T131)</f>
        <v>3.6321799999999995</v>
      </c>
      <c r="P131" s="62">
        <v>3.4954999999999994</v>
      </c>
      <c r="Q131" s="62">
        <v>4.0065</v>
      </c>
      <c r="R131" s="62">
        <v>3.8868</v>
      </c>
      <c r="S131" s="62">
        <v>3.6420999999999997</v>
      </c>
      <c r="T131" s="62">
        <v>3.13</v>
      </c>
      <c r="U131" s="67">
        <v>116869</v>
      </c>
      <c r="V131" s="73">
        <v>0</v>
      </c>
      <c r="W131" s="1">
        <v>1</v>
      </c>
      <c r="X131" s="44">
        <v>12428</v>
      </c>
      <c r="Y131" s="33">
        <v>1886</v>
      </c>
      <c r="Z131" s="45">
        <v>11.3</v>
      </c>
      <c r="AA131" s="38">
        <v>734703</v>
      </c>
      <c r="AB131" s="49">
        <v>13709</v>
      </c>
      <c r="AC131" s="46">
        <v>13.7</v>
      </c>
      <c r="AD131" s="46">
        <v>13.338590716732721</v>
      </c>
      <c r="AE131" s="46">
        <v>1.9853160475582725</v>
      </c>
      <c r="AF131" s="46">
        <v>2.6533216900651575</v>
      </c>
      <c r="AG131" s="46">
        <v>82.022771545643849</v>
      </c>
      <c r="AH131" s="43">
        <v>3927380</v>
      </c>
      <c r="AI131" s="43">
        <v>4</v>
      </c>
      <c r="AJ131" s="43">
        <v>0</v>
      </c>
      <c r="AK131" s="43">
        <v>0</v>
      </c>
      <c r="AL131" s="47">
        <v>0.89</v>
      </c>
    </row>
    <row r="132" spans="1:38" s="7" customFormat="1">
      <c r="A132" s="3">
        <v>47730</v>
      </c>
      <c r="B132" s="41" t="s">
        <v>193</v>
      </c>
      <c r="C132" s="53" t="s">
        <v>276</v>
      </c>
      <c r="D132" s="41" t="s">
        <v>110</v>
      </c>
      <c r="E132" s="41" t="s">
        <v>253</v>
      </c>
      <c r="F132" s="42">
        <v>3</v>
      </c>
      <c r="G132" s="41"/>
      <c r="H132" s="41"/>
      <c r="I132" s="1">
        <v>0</v>
      </c>
      <c r="J132" s="43">
        <v>126365.370687988</v>
      </c>
      <c r="K132" s="74">
        <v>1.7583521728208992E-3</v>
      </c>
      <c r="L132" s="74">
        <v>7.6468543621828293E-4</v>
      </c>
      <c r="M132" s="67">
        <v>0</v>
      </c>
      <c r="N132" s="69">
        <v>0</v>
      </c>
      <c r="O132" s="70">
        <f t="shared" si="2"/>
        <v>3.82158</v>
      </c>
      <c r="P132" s="62">
        <v>3.5736000000000003</v>
      </c>
      <c r="Q132" s="62">
        <v>4.1551000000000009</v>
      </c>
      <c r="R132" s="62">
        <v>3.9891000000000001</v>
      </c>
      <c r="S132" s="62">
        <v>4.0524000000000004</v>
      </c>
      <c r="T132" s="62">
        <v>3.3376999999999999</v>
      </c>
      <c r="U132" s="67">
        <v>240643</v>
      </c>
      <c r="V132" s="73">
        <v>0</v>
      </c>
      <c r="W132" s="1">
        <v>1</v>
      </c>
      <c r="X132" s="44">
        <v>27440</v>
      </c>
      <c r="Y132" s="33">
        <v>4016</v>
      </c>
      <c r="Z132" s="45">
        <v>13.2</v>
      </c>
      <c r="AA132" s="38">
        <v>1224239</v>
      </c>
      <c r="AB132" s="49">
        <v>28812</v>
      </c>
      <c r="AC132" s="46">
        <v>5.9</v>
      </c>
      <c r="AD132" s="46">
        <v>12.20580057084983</v>
      </c>
      <c r="AE132" s="46">
        <v>1.6136789123162385</v>
      </c>
      <c r="AF132" s="46">
        <v>2.9652947856244052</v>
      </c>
      <c r="AG132" s="46">
        <v>83.215225731209529</v>
      </c>
      <c r="AH132" s="43">
        <v>9383197</v>
      </c>
      <c r="AI132" s="43">
        <v>4</v>
      </c>
      <c r="AJ132" s="43">
        <v>1</v>
      </c>
      <c r="AK132" s="43">
        <v>0</v>
      </c>
      <c r="AL132" s="47">
        <v>0.79</v>
      </c>
    </row>
    <row r="133" spans="1:38" s="7" customFormat="1">
      <c r="A133" s="3">
        <v>47750</v>
      </c>
      <c r="B133" s="41" t="s">
        <v>193</v>
      </c>
      <c r="C133" s="53" t="s">
        <v>277</v>
      </c>
      <c r="D133" s="41" t="s">
        <v>111</v>
      </c>
      <c r="E133" s="41" t="s">
        <v>253</v>
      </c>
      <c r="F133" s="42">
        <v>3</v>
      </c>
      <c r="G133" s="41"/>
      <c r="H133" s="41"/>
      <c r="I133" s="1">
        <v>0</v>
      </c>
      <c r="J133" s="43">
        <v>110524.997901922</v>
      </c>
      <c r="K133" s="74">
        <v>0</v>
      </c>
      <c r="L133" s="74">
        <v>0</v>
      </c>
      <c r="M133" s="67">
        <v>1</v>
      </c>
      <c r="N133" s="69">
        <v>0</v>
      </c>
      <c r="O133" s="70">
        <f t="shared" si="2"/>
        <v>3.7689999999999997</v>
      </c>
      <c r="P133" s="62">
        <v>3.5393000000000008</v>
      </c>
      <c r="Q133" s="62">
        <v>4.0344999999999995</v>
      </c>
      <c r="R133" s="62">
        <v>3.8539000000000003</v>
      </c>
      <c r="S133" s="62">
        <v>3.9163999999999999</v>
      </c>
      <c r="T133" s="62">
        <v>3.5008999999999997</v>
      </c>
      <c r="U133" s="67">
        <v>147983</v>
      </c>
      <c r="V133" s="73">
        <v>0</v>
      </c>
      <c r="W133" s="1">
        <v>0</v>
      </c>
      <c r="X133" s="44">
        <v>13460</v>
      </c>
      <c r="Y133" s="33">
        <v>2194</v>
      </c>
      <c r="Z133" s="45">
        <v>11.9</v>
      </c>
      <c r="AA133" s="38">
        <v>637270</v>
      </c>
      <c r="AB133" s="49">
        <v>14348</v>
      </c>
      <c r="AC133" s="46">
        <v>9.6999999999999993</v>
      </c>
      <c r="AD133" s="46">
        <v>25.360861911251209</v>
      </c>
      <c r="AE133" s="46">
        <v>4.7621345466212288</v>
      </c>
      <c r="AF133" s="46">
        <v>0.64011028559734917</v>
      </c>
      <c r="AG133" s="46">
        <v>69.236893256530209</v>
      </c>
      <c r="AH133" s="43">
        <v>4181662</v>
      </c>
      <c r="AI133" s="43">
        <v>5</v>
      </c>
      <c r="AJ133" s="43">
        <v>2</v>
      </c>
      <c r="AK133" s="43">
        <v>0</v>
      </c>
      <c r="AL133" s="47">
        <v>1.04</v>
      </c>
    </row>
    <row r="134" spans="1:38" s="7" customFormat="1">
      <c r="A134" s="3">
        <v>47760</v>
      </c>
      <c r="B134" s="41" t="s">
        <v>193</v>
      </c>
      <c r="C134" s="53" t="s">
        <v>278</v>
      </c>
      <c r="D134" s="41" t="s">
        <v>112</v>
      </c>
      <c r="E134" s="41" t="s">
        <v>253</v>
      </c>
      <c r="F134" s="42">
        <v>1</v>
      </c>
      <c r="G134" s="42" t="s">
        <v>544</v>
      </c>
      <c r="H134" s="42"/>
      <c r="I134" s="1">
        <v>0</v>
      </c>
      <c r="J134" s="43">
        <v>103910.031320169</v>
      </c>
      <c r="K134" s="74">
        <v>7.6219512195121954E-4</v>
      </c>
      <c r="L134" s="74">
        <v>0</v>
      </c>
      <c r="M134" s="67">
        <v>0</v>
      </c>
      <c r="N134" s="69">
        <v>0</v>
      </c>
      <c r="O134" s="70">
        <f t="shared" si="2"/>
        <v>3.5768800000000001</v>
      </c>
      <c r="P134" s="62">
        <v>3.3272000000000004</v>
      </c>
      <c r="Q134" s="62">
        <v>3.8487999999999998</v>
      </c>
      <c r="R134" s="62">
        <v>3.7188999999999997</v>
      </c>
      <c r="S134" s="62">
        <v>3.7124999999999999</v>
      </c>
      <c r="T134" s="62">
        <v>3.2769999999999997</v>
      </c>
      <c r="U134" s="67">
        <v>90412</v>
      </c>
      <c r="V134" s="73">
        <v>0</v>
      </c>
      <c r="W134" s="1">
        <v>1</v>
      </c>
      <c r="X134" s="44">
        <v>8800</v>
      </c>
      <c r="Y134" s="33">
        <v>1290</v>
      </c>
      <c r="Z134" s="45">
        <v>13.6</v>
      </c>
      <c r="AA134" s="38">
        <v>390896</v>
      </c>
      <c r="AB134" s="49">
        <v>8848</v>
      </c>
      <c r="AC134" s="46">
        <v>16</v>
      </c>
      <c r="AD134" s="46">
        <v>11.783899415000437</v>
      </c>
      <c r="AE134" s="46">
        <v>2.3771500916790358</v>
      </c>
      <c r="AF134" s="46">
        <v>0.56461189208067752</v>
      </c>
      <c r="AG134" s="46">
        <v>85.274338601239847</v>
      </c>
      <c r="AH134" s="43">
        <v>2802245</v>
      </c>
      <c r="AI134" s="43">
        <v>2</v>
      </c>
      <c r="AJ134" s="43">
        <v>4</v>
      </c>
      <c r="AK134" s="43">
        <v>0</v>
      </c>
      <c r="AL134" s="47">
        <v>0.84</v>
      </c>
    </row>
    <row r="135" spans="1:38" s="7" customFormat="1">
      <c r="A135" s="3">
        <v>47770</v>
      </c>
      <c r="B135" s="41" t="s">
        <v>193</v>
      </c>
      <c r="C135" s="53" t="s">
        <v>279</v>
      </c>
      <c r="D135" s="41" t="s">
        <v>113</v>
      </c>
      <c r="E135" s="41" t="s">
        <v>253</v>
      </c>
      <c r="F135" s="42">
        <v>3</v>
      </c>
      <c r="G135" s="41"/>
      <c r="H135" s="41"/>
      <c r="I135" s="1">
        <v>0</v>
      </c>
      <c r="J135" s="43">
        <v>109823.869245957</v>
      </c>
      <c r="K135" s="74">
        <v>5.2617732175743229E-4</v>
      </c>
      <c r="L135" s="74">
        <v>0</v>
      </c>
      <c r="M135" s="67">
        <v>0</v>
      </c>
      <c r="N135" s="69">
        <v>1</v>
      </c>
      <c r="O135" s="70">
        <f t="shared" si="2"/>
        <v>3.21468</v>
      </c>
      <c r="P135" s="62">
        <v>3.0937999999999999</v>
      </c>
      <c r="Q135" s="62">
        <v>3.7499000000000002</v>
      </c>
      <c r="R135" s="62">
        <v>3.3336999999999994</v>
      </c>
      <c r="S135" s="62">
        <v>3.1697000000000002</v>
      </c>
      <c r="T135" s="62">
        <v>2.7263000000000002</v>
      </c>
      <c r="U135" s="67">
        <v>219432</v>
      </c>
      <c r="V135" s="73">
        <v>0</v>
      </c>
      <c r="W135" s="1">
        <v>1</v>
      </c>
      <c r="X135" s="44">
        <v>20185</v>
      </c>
      <c r="Y135" s="33">
        <v>3758</v>
      </c>
      <c r="Z135" s="45">
        <v>13.5</v>
      </c>
      <c r="AA135" s="38">
        <v>787074</v>
      </c>
      <c r="AB135" s="49">
        <v>18150</v>
      </c>
      <c r="AC135" s="46">
        <v>8.9</v>
      </c>
      <c r="AD135" s="46">
        <v>16.957002288363402</v>
      </c>
      <c r="AE135" s="46">
        <v>3.5669036956254589</v>
      </c>
      <c r="AF135" s="46">
        <v>1.8224628492588466</v>
      </c>
      <c r="AG135" s="46">
        <v>56.731360858135218</v>
      </c>
      <c r="AH135" s="43">
        <v>1279808</v>
      </c>
      <c r="AI135" s="43">
        <v>3</v>
      </c>
      <c r="AJ135" s="43">
        <v>0</v>
      </c>
      <c r="AK135" s="43">
        <v>0</v>
      </c>
      <c r="AL135" s="47">
        <v>1.5</v>
      </c>
    </row>
    <row r="136" spans="1:38" s="7" customFormat="1">
      <c r="A136" s="3">
        <v>47820</v>
      </c>
      <c r="B136" s="41" t="s">
        <v>193</v>
      </c>
      <c r="C136" s="53" t="s">
        <v>280</v>
      </c>
      <c r="D136" s="41" t="s">
        <v>114</v>
      </c>
      <c r="E136" s="41" t="s">
        <v>253</v>
      </c>
      <c r="F136" s="42">
        <v>3</v>
      </c>
      <c r="G136" s="41"/>
      <c r="H136" s="41"/>
      <c r="I136" s="1">
        <v>0</v>
      </c>
      <c r="J136" s="43">
        <v>78402.557855686202</v>
      </c>
      <c r="K136" s="74">
        <v>3.564154786150713E-3</v>
      </c>
      <c r="L136" s="74">
        <v>1.8277955480122724E-3</v>
      </c>
      <c r="M136" s="67">
        <v>0</v>
      </c>
      <c r="N136" s="69">
        <v>0</v>
      </c>
      <c r="O136" s="70">
        <f t="shared" si="2"/>
        <v>3.4447800000000002</v>
      </c>
      <c r="P136" s="62">
        <v>3.1909000000000005</v>
      </c>
      <c r="Q136" s="62">
        <v>3.8853999999999997</v>
      </c>
      <c r="R136" s="62">
        <v>3.5172000000000003</v>
      </c>
      <c r="S136" s="62">
        <v>3.7632999999999996</v>
      </c>
      <c r="T136" s="62">
        <v>2.8670999999999998</v>
      </c>
      <c r="U136" s="67">
        <v>207878</v>
      </c>
      <c r="V136" s="73">
        <v>0</v>
      </c>
      <c r="W136" s="1">
        <v>1</v>
      </c>
      <c r="X136" s="44">
        <v>21722</v>
      </c>
      <c r="Y136" s="33">
        <v>3843</v>
      </c>
      <c r="Z136" s="45">
        <v>15.7</v>
      </c>
      <c r="AA136" s="38">
        <v>987999</v>
      </c>
      <c r="AB136" s="49">
        <v>23487</v>
      </c>
      <c r="AC136" s="46">
        <v>18.7</v>
      </c>
      <c r="AD136" s="46">
        <v>10.700321513002365</v>
      </c>
      <c r="AE136" s="46">
        <v>1.4831205673758865</v>
      </c>
      <c r="AF136" s="46">
        <v>0.95602836879432629</v>
      </c>
      <c r="AG136" s="46">
        <v>86.860529550827422</v>
      </c>
      <c r="AH136" s="43">
        <v>1641730</v>
      </c>
      <c r="AI136" s="43">
        <v>2</v>
      </c>
      <c r="AJ136" s="43">
        <v>0</v>
      </c>
      <c r="AK136" s="43">
        <v>0</v>
      </c>
      <c r="AL136" s="47">
        <v>0.73</v>
      </c>
    </row>
    <row r="137" spans="1:38" s="7" customFormat="1">
      <c r="A137" s="3">
        <v>47830</v>
      </c>
      <c r="B137" s="41" t="s">
        <v>193</v>
      </c>
      <c r="C137" s="53" t="s">
        <v>281</v>
      </c>
      <c r="D137" s="41" t="s">
        <v>115</v>
      </c>
      <c r="E137" s="41" t="s">
        <v>253</v>
      </c>
      <c r="F137" s="42">
        <v>3</v>
      </c>
      <c r="G137" s="41"/>
      <c r="H137" s="41"/>
      <c r="I137" s="1">
        <v>0</v>
      </c>
      <c r="J137" s="43">
        <v>43729.5036348961</v>
      </c>
      <c r="K137" s="74">
        <v>5.0774308200050779E-4</v>
      </c>
      <c r="L137" s="74">
        <v>0</v>
      </c>
      <c r="M137" s="67">
        <v>0</v>
      </c>
      <c r="N137" s="69">
        <v>0</v>
      </c>
      <c r="O137" s="70">
        <f t="shared" si="2"/>
        <v>3.3486600000000002</v>
      </c>
      <c r="P137" s="62">
        <v>3.2597000000000005</v>
      </c>
      <c r="Q137" s="62">
        <v>3.8828000000000005</v>
      </c>
      <c r="R137" s="62">
        <v>3.5214000000000003</v>
      </c>
      <c r="S137" s="62">
        <v>3.3948</v>
      </c>
      <c r="T137" s="62">
        <v>2.6845999999999997</v>
      </c>
      <c r="U137" s="67">
        <v>157602</v>
      </c>
      <c r="V137" s="73">
        <v>0</v>
      </c>
      <c r="W137" s="1">
        <v>0</v>
      </c>
      <c r="X137" s="44">
        <v>16215</v>
      </c>
      <c r="Y137" s="33">
        <v>3845</v>
      </c>
      <c r="Z137" s="45">
        <v>16.8</v>
      </c>
      <c r="AA137" s="38">
        <v>1376232</v>
      </c>
      <c r="AB137" s="49">
        <v>20404</v>
      </c>
      <c r="AC137" s="46">
        <v>12.3</v>
      </c>
      <c r="AD137" s="46">
        <v>8.9154075005079161</v>
      </c>
      <c r="AE137" s="46">
        <v>0.44623973357688052</v>
      </c>
      <c r="AF137" s="46">
        <v>9.5392152716022007</v>
      </c>
      <c r="AG137" s="46">
        <v>80.289203068279861</v>
      </c>
      <c r="AH137" s="43">
        <v>9841864</v>
      </c>
      <c r="AI137" s="43">
        <v>4</v>
      </c>
      <c r="AJ137" s="43">
        <v>0</v>
      </c>
      <c r="AK137" s="43">
        <v>0</v>
      </c>
      <c r="AL137" s="47">
        <v>0.74</v>
      </c>
    </row>
    <row r="138" spans="1:38" s="7" customFormat="1">
      <c r="A138" s="3">
        <v>47840</v>
      </c>
      <c r="B138" s="41" t="s">
        <v>193</v>
      </c>
      <c r="C138" s="53" t="s">
        <v>282</v>
      </c>
      <c r="D138" s="41" t="s">
        <v>116</v>
      </c>
      <c r="E138" s="41" t="s">
        <v>253</v>
      </c>
      <c r="F138" s="42">
        <v>3</v>
      </c>
      <c r="G138" s="41"/>
      <c r="H138" s="41"/>
      <c r="I138" s="1">
        <v>0</v>
      </c>
      <c r="J138" s="43">
        <v>67683.041874001196</v>
      </c>
      <c r="K138" s="74">
        <v>0</v>
      </c>
      <c r="L138" s="74">
        <v>0</v>
      </c>
      <c r="M138" s="67">
        <v>0</v>
      </c>
      <c r="N138" s="69">
        <v>0</v>
      </c>
      <c r="O138" s="70">
        <f t="shared" si="2"/>
        <v>3.2311400000000008</v>
      </c>
      <c r="P138" s="62">
        <v>3.2102999999999997</v>
      </c>
      <c r="Q138" s="62">
        <v>3.5239999999999991</v>
      </c>
      <c r="R138" s="62">
        <v>3.3678000000000003</v>
      </c>
      <c r="S138" s="62">
        <v>3.3974000000000002</v>
      </c>
      <c r="T138" s="62">
        <v>2.6562000000000001</v>
      </c>
      <c r="U138" s="67">
        <v>187848</v>
      </c>
      <c r="V138" s="73">
        <v>0</v>
      </c>
      <c r="W138" s="1">
        <v>0</v>
      </c>
      <c r="X138" s="44">
        <v>21877</v>
      </c>
      <c r="Y138" s="33">
        <v>4218</v>
      </c>
      <c r="Z138" s="45">
        <v>15.3</v>
      </c>
      <c r="AA138" s="38">
        <v>1846097</v>
      </c>
      <c r="AB138" s="49">
        <v>29393</v>
      </c>
      <c r="AC138" s="46">
        <v>5.9</v>
      </c>
      <c r="AD138" s="46">
        <v>18.619911600949859</v>
      </c>
      <c r="AE138" s="46">
        <v>1.6813464160826019</v>
      </c>
      <c r="AF138" s="46">
        <v>18.323687883630139</v>
      </c>
      <c r="AG138" s="46">
        <v>61.375054099337397</v>
      </c>
      <c r="AH138" s="43">
        <v>5920096</v>
      </c>
      <c r="AI138" s="43">
        <v>4</v>
      </c>
      <c r="AJ138" s="43">
        <v>0</v>
      </c>
      <c r="AK138" s="43">
        <v>0</v>
      </c>
      <c r="AL138" s="47">
        <v>0.72</v>
      </c>
    </row>
    <row r="139" spans="1:38" s="7" customFormat="1">
      <c r="A139" s="3">
        <v>47850</v>
      </c>
      <c r="B139" s="41" t="s">
        <v>193</v>
      </c>
      <c r="C139" s="53" t="s">
        <v>283</v>
      </c>
      <c r="D139" s="41" t="s">
        <v>117</v>
      </c>
      <c r="E139" s="41" t="s">
        <v>253</v>
      </c>
      <c r="F139" s="42">
        <v>3</v>
      </c>
      <c r="G139" s="41"/>
      <c r="H139" s="41"/>
      <c r="I139" s="1">
        <v>0</v>
      </c>
      <c r="J139" s="43">
        <v>53230.949580023997</v>
      </c>
      <c r="K139" s="74">
        <v>3.4158838599487618E-4</v>
      </c>
      <c r="L139" s="74">
        <v>1.3262819343822012E-4</v>
      </c>
      <c r="M139" s="67">
        <v>0</v>
      </c>
      <c r="N139" s="69">
        <v>1</v>
      </c>
      <c r="O139" s="70">
        <f t="shared" si="2"/>
        <v>3.4560800000000009</v>
      </c>
      <c r="P139" s="62">
        <v>2.9468999999999999</v>
      </c>
      <c r="Q139" s="62">
        <v>4.0772000000000004</v>
      </c>
      <c r="R139" s="62">
        <v>3.6532000000000004</v>
      </c>
      <c r="S139" s="62">
        <v>3.7441000000000004</v>
      </c>
      <c r="T139" s="62">
        <v>2.8590000000000004</v>
      </c>
      <c r="U139" s="67">
        <v>477806</v>
      </c>
      <c r="V139" s="73">
        <v>0</v>
      </c>
      <c r="W139" s="1">
        <v>0</v>
      </c>
      <c r="X139" s="44">
        <v>53695</v>
      </c>
      <c r="Y139" s="33">
        <v>11370</v>
      </c>
      <c r="Z139" s="45">
        <v>27</v>
      </c>
      <c r="AA139" s="38">
        <v>3986069</v>
      </c>
      <c r="AB139" s="49">
        <v>67640</v>
      </c>
      <c r="AC139" s="46">
        <v>31.2</v>
      </c>
      <c r="AD139" s="46">
        <v>8.1137585592975245</v>
      </c>
      <c r="AE139" s="46">
        <v>0.50413930424694642</v>
      </c>
      <c r="AF139" s="46">
        <v>4.5739357941700378</v>
      </c>
      <c r="AG139" s="46">
        <v>86.808166342285489</v>
      </c>
      <c r="AH139" s="43">
        <v>13529198</v>
      </c>
      <c r="AI139" s="43">
        <v>2</v>
      </c>
      <c r="AJ139" s="43">
        <v>1</v>
      </c>
      <c r="AK139" s="43">
        <v>0</v>
      </c>
      <c r="AL139" s="47">
        <v>1.02</v>
      </c>
    </row>
    <row r="140" spans="1:38" s="7" customFormat="1">
      <c r="A140" s="3">
        <v>47900</v>
      </c>
      <c r="B140" s="41" t="s">
        <v>193</v>
      </c>
      <c r="C140" s="53" t="s">
        <v>284</v>
      </c>
      <c r="D140" s="41" t="s">
        <v>118</v>
      </c>
      <c r="E140" s="41" t="s">
        <v>253</v>
      </c>
      <c r="F140" s="42">
        <v>3</v>
      </c>
      <c r="G140" s="41"/>
      <c r="H140" s="42"/>
      <c r="I140" s="78">
        <v>2019</v>
      </c>
      <c r="J140" s="43">
        <v>58656.5773615418</v>
      </c>
      <c r="K140" s="74">
        <v>1.2040939193257074E-3</v>
      </c>
      <c r="L140" s="74">
        <v>6.0355233660976029E-4</v>
      </c>
      <c r="M140" s="67">
        <v>1</v>
      </c>
      <c r="N140" s="69">
        <v>0</v>
      </c>
      <c r="O140" s="70">
        <f t="shared" si="2"/>
        <v>3.5762999999999998</v>
      </c>
      <c r="P140" s="62">
        <v>3.4045000000000001</v>
      </c>
      <c r="Q140" s="62">
        <v>4.0385999999999997</v>
      </c>
      <c r="R140" s="62">
        <v>3.7598000000000003</v>
      </c>
      <c r="S140" s="62">
        <v>3.8048999999999999</v>
      </c>
      <c r="T140" s="62">
        <v>2.8737000000000008</v>
      </c>
      <c r="U140" s="67">
        <v>453530</v>
      </c>
      <c r="V140" s="73">
        <v>0</v>
      </c>
      <c r="W140" s="1">
        <v>1</v>
      </c>
      <c r="X140" s="44">
        <v>22123</v>
      </c>
      <c r="Y140" s="33">
        <v>3280</v>
      </c>
      <c r="Z140" s="45">
        <v>10.9</v>
      </c>
      <c r="AA140" s="38">
        <v>1071027</v>
      </c>
      <c r="AB140" s="49">
        <v>22496</v>
      </c>
      <c r="AC140" s="46">
        <v>7.2</v>
      </c>
      <c r="AD140" s="46">
        <v>30.303364539617633</v>
      </c>
      <c r="AE140" s="46">
        <v>4.9252056276160436</v>
      </c>
      <c r="AF140" s="46">
        <v>2.2228959211096302</v>
      </c>
      <c r="AG140" s="46">
        <v>62.548533911656691</v>
      </c>
      <c r="AH140" s="43">
        <v>7665225</v>
      </c>
      <c r="AI140" s="43">
        <v>1</v>
      </c>
      <c r="AJ140" s="43">
        <v>1</v>
      </c>
      <c r="AK140" s="43">
        <v>0</v>
      </c>
      <c r="AL140" s="47">
        <v>0.75</v>
      </c>
    </row>
    <row r="141" spans="1:38" s="7" customFormat="1">
      <c r="A141" s="3">
        <v>47920</v>
      </c>
      <c r="B141" s="41" t="s">
        <v>193</v>
      </c>
      <c r="C141" s="53" t="s">
        <v>285</v>
      </c>
      <c r="D141" s="41" t="s">
        <v>119</v>
      </c>
      <c r="E141" s="41" t="s">
        <v>253</v>
      </c>
      <c r="F141" s="42">
        <v>3</v>
      </c>
      <c r="G141" s="41"/>
      <c r="H141" s="41"/>
      <c r="I141" s="1">
        <v>0</v>
      </c>
      <c r="J141" s="43">
        <v>192567.17452392899</v>
      </c>
      <c r="K141" s="74">
        <v>2.0024028834601522E-3</v>
      </c>
      <c r="L141" s="74">
        <v>8.3441498238457257E-4</v>
      </c>
      <c r="M141" s="67">
        <v>0</v>
      </c>
      <c r="N141" s="69">
        <v>1</v>
      </c>
      <c r="O141" s="70">
        <f t="shared" si="2"/>
        <v>3.5549399999999998</v>
      </c>
      <c r="P141" s="62">
        <v>3.3517999999999994</v>
      </c>
      <c r="Q141" s="62">
        <v>3.9918999999999998</v>
      </c>
      <c r="R141" s="62">
        <v>3.8494999999999999</v>
      </c>
      <c r="S141" s="62">
        <v>3.6107</v>
      </c>
      <c r="T141" s="62">
        <v>2.9707999999999997</v>
      </c>
      <c r="U141" s="67">
        <v>157881</v>
      </c>
      <c r="V141" s="73">
        <v>0</v>
      </c>
      <c r="W141" s="1">
        <v>1</v>
      </c>
      <c r="X141" s="44">
        <v>16492</v>
      </c>
      <c r="Y141" s="33">
        <v>2497</v>
      </c>
      <c r="Z141" s="45">
        <v>9.6</v>
      </c>
      <c r="AA141" s="38">
        <v>1052578</v>
      </c>
      <c r="AB141" s="49">
        <v>16587</v>
      </c>
      <c r="AC141" s="46">
        <v>6.2</v>
      </c>
      <c r="AD141" s="46">
        <v>18.045098750581598</v>
      </c>
      <c r="AE141" s="46">
        <v>2.2395969573162033</v>
      </c>
      <c r="AF141" s="46">
        <v>3.0895700665063868</v>
      </c>
      <c r="AG141" s="46">
        <v>76.625734225595806</v>
      </c>
      <c r="AH141" s="43">
        <v>10081746</v>
      </c>
      <c r="AI141" s="43">
        <v>0</v>
      </c>
      <c r="AJ141" s="43">
        <v>0</v>
      </c>
      <c r="AK141" s="43">
        <v>0</v>
      </c>
      <c r="AL141" s="47">
        <v>1.69</v>
      </c>
    </row>
    <row r="142" spans="1:38" s="7" customFormat="1">
      <c r="A142" s="3">
        <v>47930</v>
      </c>
      <c r="B142" s="41" t="s">
        <v>193</v>
      </c>
      <c r="C142" s="53" t="s">
        <v>286</v>
      </c>
      <c r="D142" s="41" t="s">
        <v>120</v>
      </c>
      <c r="E142" s="41" t="s">
        <v>253</v>
      </c>
      <c r="F142" s="42">
        <v>3</v>
      </c>
      <c r="G142" s="41"/>
      <c r="H142" s="41"/>
      <c r="I142" s="1">
        <v>0</v>
      </c>
      <c r="J142" s="43">
        <v>187834.60911021201</v>
      </c>
      <c r="K142" s="74">
        <v>0</v>
      </c>
      <c r="L142" s="74">
        <v>0</v>
      </c>
      <c r="M142" s="67">
        <v>0</v>
      </c>
      <c r="N142" s="69">
        <v>1</v>
      </c>
      <c r="O142" s="70">
        <f t="shared" si="2"/>
        <v>3.5320799999999997</v>
      </c>
      <c r="P142" s="62">
        <v>3.2497000000000003</v>
      </c>
      <c r="Q142" s="62">
        <v>3.9292000000000002</v>
      </c>
      <c r="R142" s="62">
        <v>3.6555</v>
      </c>
      <c r="S142" s="62">
        <v>3.7614000000000001</v>
      </c>
      <c r="T142" s="62">
        <v>3.0646</v>
      </c>
      <c r="U142" s="67">
        <v>490773</v>
      </c>
      <c r="V142" s="73">
        <v>0</v>
      </c>
      <c r="W142" s="1">
        <v>0</v>
      </c>
      <c r="X142" s="44">
        <v>25186</v>
      </c>
      <c r="Y142" s="33">
        <v>4550</v>
      </c>
      <c r="Z142" s="45">
        <v>16</v>
      </c>
      <c r="AA142" s="38">
        <v>2446518</v>
      </c>
      <c r="AB142" s="49">
        <v>24698</v>
      </c>
      <c r="AC142" s="46">
        <v>12</v>
      </c>
      <c r="AD142" s="46">
        <v>12.739326504498278</v>
      </c>
      <c r="AE142" s="46">
        <v>1.7825863140106719</v>
      </c>
      <c r="AF142" s="46">
        <v>9.324317397494136</v>
      </c>
      <c r="AG142" s="46">
        <v>70.358804583954452</v>
      </c>
      <c r="AH142" s="43">
        <v>6172203</v>
      </c>
      <c r="AI142" s="43">
        <v>1</v>
      </c>
      <c r="AJ142" s="43">
        <v>2</v>
      </c>
      <c r="AK142" s="43">
        <v>1</v>
      </c>
      <c r="AL142" s="47">
        <v>1.1499999999999999</v>
      </c>
    </row>
    <row r="143" spans="1:38" s="7" customFormat="1">
      <c r="A143" s="3">
        <v>47940</v>
      </c>
      <c r="B143" s="41" t="s">
        <v>193</v>
      </c>
      <c r="C143" s="53" t="s">
        <v>287</v>
      </c>
      <c r="D143" s="41" t="s">
        <v>121</v>
      </c>
      <c r="E143" s="41" t="s">
        <v>253</v>
      </c>
      <c r="F143" s="42">
        <v>3</v>
      </c>
      <c r="G143" s="41"/>
      <c r="H143" s="41"/>
      <c r="I143" s="1">
        <v>0</v>
      </c>
      <c r="J143" s="43">
        <v>17781.614158846802</v>
      </c>
      <c r="K143" s="74">
        <v>0</v>
      </c>
      <c r="L143" s="74">
        <v>0</v>
      </c>
      <c r="M143" s="67">
        <v>0</v>
      </c>
      <c r="N143" s="69">
        <v>0</v>
      </c>
      <c r="O143" s="70">
        <f t="shared" si="2"/>
        <v>3.8025599999999997</v>
      </c>
      <c r="P143" s="62">
        <v>3.6945999999999999</v>
      </c>
      <c r="Q143" s="62">
        <v>4.0470999999999995</v>
      </c>
      <c r="R143" s="62">
        <v>3.8365000000000005</v>
      </c>
      <c r="S143" s="62">
        <v>3.8227000000000002</v>
      </c>
      <c r="T143" s="62">
        <v>3.6118999999999999</v>
      </c>
      <c r="U143" s="67">
        <v>47371</v>
      </c>
      <c r="V143" s="73">
        <v>0</v>
      </c>
      <c r="W143" s="1">
        <v>1</v>
      </c>
      <c r="X143" s="44">
        <v>5323</v>
      </c>
      <c r="Y143" s="33">
        <v>1238</v>
      </c>
      <c r="Z143" s="45">
        <v>17.3</v>
      </c>
      <c r="AA143" s="38">
        <v>287643</v>
      </c>
      <c r="AB143" s="49">
        <v>5152</v>
      </c>
      <c r="AC143" s="46">
        <v>29.4</v>
      </c>
      <c r="AD143" s="46">
        <v>7.7977594691146956</v>
      </c>
      <c r="AE143" s="46">
        <v>1.3827395694054527</v>
      </c>
      <c r="AF143" s="46">
        <v>1.5442723816760702</v>
      </c>
      <c r="AG143" s="46">
        <v>86.801460491662993</v>
      </c>
      <c r="AH143" s="43">
        <v>853115</v>
      </c>
      <c r="AI143" s="43">
        <v>4</v>
      </c>
      <c r="AJ143" s="43">
        <v>0</v>
      </c>
      <c r="AK143" s="43">
        <v>0</v>
      </c>
      <c r="AL143" s="47">
        <v>1.44</v>
      </c>
    </row>
    <row r="144" spans="1:38" s="7" customFormat="1">
      <c r="A144" s="3">
        <v>48120</v>
      </c>
      <c r="B144" s="41" t="s">
        <v>194</v>
      </c>
      <c r="C144" s="53" t="s">
        <v>288</v>
      </c>
      <c r="D144" s="41" t="s">
        <v>122</v>
      </c>
      <c r="E144" s="41" t="s">
        <v>252</v>
      </c>
      <c r="F144" s="42">
        <v>3</v>
      </c>
      <c r="G144" s="42"/>
      <c r="H144" s="42"/>
      <c r="I144" s="78">
        <v>2018</v>
      </c>
      <c r="J144" s="43">
        <v>48810.0470240578</v>
      </c>
      <c r="K144" s="74">
        <v>1.2828736369467609E-4</v>
      </c>
      <c r="L144" s="74">
        <v>6.2119931401847175E-5</v>
      </c>
      <c r="M144" s="67">
        <v>1</v>
      </c>
      <c r="N144" s="69">
        <v>2</v>
      </c>
      <c r="O144" s="70">
        <f t="shared" si="2"/>
        <v>3.4165000000000001</v>
      </c>
      <c r="P144" s="72">
        <v>3.49</v>
      </c>
      <c r="Q144" s="72">
        <v>4.1850000000000005</v>
      </c>
      <c r="R144" s="72">
        <v>3.6450000000000005</v>
      </c>
      <c r="S144" s="72">
        <v>3.0949999999999998</v>
      </c>
      <c r="T144" s="72">
        <v>2.6675</v>
      </c>
      <c r="U144" s="67">
        <v>4169722</v>
      </c>
      <c r="V144" s="73">
        <v>0</v>
      </c>
      <c r="W144" s="1">
        <v>3</v>
      </c>
      <c r="X144" s="44">
        <v>417762</v>
      </c>
      <c r="Y144" s="33">
        <v>84991</v>
      </c>
      <c r="Z144" s="45">
        <v>42.6</v>
      </c>
      <c r="AA144" s="38">
        <v>36693607</v>
      </c>
      <c r="AB144" s="49">
        <v>551448</v>
      </c>
      <c r="AC144" s="46">
        <v>58.7</v>
      </c>
      <c r="AD144" s="46">
        <v>12.295353014867198</v>
      </c>
      <c r="AE144" s="46">
        <v>2.178920902622004</v>
      </c>
      <c r="AF144" s="46">
        <v>8.6751117757909384</v>
      </c>
      <c r="AG144" s="46">
        <v>74.355821870167176</v>
      </c>
      <c r="AH144" s="43">
        <v>33790847</v>
      </c>
      <c r="AI144" s="43">
        <v>10</v>
      </c>
      <c r="AJ144" s="43">
        <v>2</v>
      </c>
      <c r="AK144" s="43">
        <v>7</v>
      </c>
      <c r="AL144" s="47">
        <v>1.17</v>
      </c>
    </row>
    <row r="145" spans="1:38" s="7" customFormat="1">
      <c r="A145" s="3">
        <v>48170</v>
      </c>
      <c r="B145" s="41" t="s">
        <v>194</v>
      </c>
      <c r="C145" s="53" t="s">
        <v>289</v>
      </c>
      <c r="D145" s="41" t="s">
        <v>123</v>
      </c>
      <c r="E145" s="41" t="s">
        <v>252</v>
      </c>
      <c r="F145" s="42">
        <v>1</v>
      </c>
      <c r="G145" s="42" t="s">
        <v>527</v>
      </c>
      <c r="H145" s="42"/>
      <c r="I145" s="1">
        <v>0</v>
      </c>
      <c r="J145" s="43">
        <v>78815.9729888195</v>
      </c>
      <c r="K145" s="74">
        <v>3.6623938738138839E-4</v>
      </c>
      <c r="L145" s="74">
        <v>1.3433637829124128E-4</v>
      </c>
      <c r="M145" s="67">
        <v>0</v>
      </c>
      <c r="N145" s="69">
        <v>4</v>
      </c>
      <c r="O145" s="70">
        <f t="shared" si="2"/>
        <v>3.4165000000000001</v>
      </c>
      <c r="P145" s="72">
        <v>3.49</v>
      </c>
      <c r="Q145" s="72">
        <v>4.1850000000000005</v>
      </c>
      <c r="R145" s="72">
        <v>3.6450000000000005</v>
      </c>
      <c r="S145" s="72">
        <v>3.0949999999999998</v>
      </c>
      <c r="T145" s="72">
        <v>2.6675</v>
      </c>
      <c r="U145" s="67">
        <v>1430999</v>
      </c>
      <c r="V145" s="73">
        <v>0</v>
      </c>
      <c r="W145" s="1">
        <v>1</v>
      </c>
      <c r="X145" s="44">
        <v>140748</v>
      </c>
      <c r="Y145" s="33">
        <v>29074</v>
      </c>
      <c r="Z145" s="45">
        <v>31.7</v>
      </c>
      <c r="AA145" s="38">
        <v>6959317</v>
      </c>
      <c r="AB145" s="49">
        <v>156030</v>
      </c>
      <c r="AC145" s="46">
        <v>15.5</v>
      </c>
      <c r="AD145" s="46">
        <v>7.0447290207780382</v>
      </c>
      <c r="AE145" s="46">
        <v>1.1443356051746834</v>
      </c>
      <c r="AF145" s="46">
        <v>2.0529761624567597</v>
      </c>
      <c r="AG145" s="46">
        <v>89.757959211590517</v>
      </c>
      <c r="AH145" s="43">
        <v>17216373</v>
      </c>
      <c r="AI145" s="43">
        <v>5</v>
      </c>
      <c r="AJ145" s="43">
        <v>2</v>
      </c>
      <c r="AK145" s="43">
        <v>0</v>
      </c>
      <c r="AL145" s="47">
        <v>1.1599999999999999</v>
      </c>
    </row>
    <row r="146" spans="1:38">
      <c r="A146" s="3">
        <v>48220</v>
      </c>
      <c r="B146" s="41" t="s">
        <v>194</v>
      </c>
      <c r="C146" s="53" t="s">
        <v>290</v>
      </c>
      <c r="D146" s="41" t="s">
        <v>124</v>
      </c>
      <c r="E146" s="41" t="s">
        <v>252</v>
      </c>
      <c r="F146" s="42">
        <v>3</v>
      </c>
      <c r="G146" s="41"/>
      <c r="H146" s="41"/>
      <c r="I146" s="1">
        <v>0</v>
      </c>
      <c r="J146" s="43">
        <v>32077.493876247601</v>
      </c>
      <c r="K146" s="74">
        <v>0</v>
      </c>
      <c r="L146" s="74">
        <v>0</v>
      </c>
      <c r="M146" s="67">
        <v>0</v>
      </c>
      <c r="N146" s="69">
        <v>0</v>
      </c>
      <c r="O146" s="70">
        <f t="shared" si="2"/>
        <v>3.4165000000000001</v>
      </c>
      <c r="P146" s="72">
        <v>3.49</v>
      </c>
      <c r="Q146" s="72">
        <v>4.1850000000000005</v>
      </c>
      <c r="R146" s="72">
        <v>3.6450000000000005</v>
      </c>
      <c r="S146" s="72">
        <v>3.0949999999999998</v>
      </c>
      <c r="T146" s="72">
        <v>2.6675</v>
      </c>
      <c r="U146" s="67">
        <v>722605</v>
      </c>
      <c r="V146" s="73">
        <v>0</v>
      </c>
      <c r="W146" s="1">
        <v>2</v>
      </c>
      <c r="X146" s="44">
        <v>59214</v>
      </c>
      <c r="Y146" s="33">
        <v>11147</v>
      </c>
      <c r="Z146" s="45">
        <v>23.5</v>
      </c>
      <c r="AA146" s="38">
        <v>4036282</v>
      </c>
      <c r="AB146" s="49">
        <v>52551</v>
      </c>
      <c r="AC146" s="46">
        <v>25.8</v>
      </c>
      <c r="AD146" s="46">
        <v>16.8279146108205</v>
      </c>
      <c r="AE146" s="46">
        <v>1.9605501264392005</v>
      </c>
      <c r="AF146" s="46">
        <v>9.9388620504388481</v>
      </c>
      <c r="AG146" s="46">
        <v>66.710367819885988</v>
      </c>
      <c r="AH146" s="43">
        <v>5419918</v>
      </c>
      <c r="AI146" s="43">
        <v>2</v>
      </c>
      <c r="AJ146" s="43">
        <v>0</v>
      </c>
      <c r="AK146" s="43">
        <v>0</v>
      </c>
      <c r="AL146" s="47">
        <v>1.66</v>
      </c>
    </row>
    <row r="147" spans="1:38">
      <c r="A147" s="3">
        <v>48240</v>
      </c>
      <c r="B147" s="41" t="s">
        <v>194</v>
      </c>
      <c r="C147" s="53" t="s">
        <v>291</v>
      </c>
      <c r="D147" s="41" t="s">
        <v>125</v>
      </c>
      <c r="E147" s="41" t="s">
        <v>252</v>
      </c>
      <c r="F147" s="42">
        <v>3</v>
      </c>
      <c r="G147" s="41"/>
      <c r="H147" s="41"/>
      <c r="I147" s="1">
        <v>0</v>
      </c>
      <c r="J147" s="43">
        <v>73985.990321743593</v>
      </c>
      <c r="K147" s="74">
        <v>1.0056315366049879E-4</v>
      </c>
      <c r="L147" s="74">
        <v>0</v>
      </c>
      <c r="M147" s="67">
        <v>0</v>
      </c>
      <c r="N147" s="69">
        <v>0</v>
      </c>
      <c r="O147" s="70">
        <f t="shared" si="2"/>
        <v>3.4165000000000001</v>
      </c>
      <c r="P147" s="72">
        <v>3.49</v>
      </c>
      <c r="Q147" s="72">
        <v>4.1850000000000005</v>
      </c>
      <c r="R147" s="72">
        <v>3.6450000000000005</v>
      </c>
      <c r="S147" s="72">
        <v>3.0949999999999998</v>
      </c>
      <c r="T147" s="72">
        <v>2.6675</v>
      </c>
      <c r="U147" s="67">
        <v>521344</v>
      </c>
      <c r="V147" s="73">
        <v>0</v>
      </c>
      <c r="W147" s="1">
        <v>1</v>
      </c>
      <c r="X147" s="44">
        <v>51012</v>
      </c>
      <c r="Y147" s="33">
        <v>9742</v>
      </c>
      <c r="Z147" s="45">
        <v>22.5</v>
      </c>
      <c r="AA147" s="38">
        <v>4045304</v>
      </c>
      <c r="AB147" s="49">
        <v>53043</v>
      </c>
      <c r="AC147" s="46">
        <v>22.4</v>
      </c>
      <c r="AD147" s="46">
        <v>12.788782464720933</v>
      </c>
      <c r="AE147" s="46">
        <v>1.3942532784319661</v>
      </c>
      <c r="AF147" s="46">
        <v>11.177814815015468</v>
      </c>
      <c r="AG147" s="46">
        <v>73.396278481424133</v>
      </c>
      <c r="AH147" s="43">
        <v>9264497</v>
      </c>
      <c r="AI147" s="43">
        <v>2</v>
      </c>
      <c r="AJ147" s="43">
        <v>1</v>
      </c>
      <c r="AK147" s="43">
        <v>0</v>
      </c>
      <c r="AL147" s="47">
        <v>1.65</v>
      </c>
    </row>
    <row r="148" spans="1:38">
      <c r="A148" s="3">
        <v>48250</v>
      </c>
      <c r="B148" s="41" t="s">
        <v>194</v>
      </c>
      <c r="C148" s="53" t="s">
        <v>292</v>
      </c>
      <c r="D148" s="41" t="s">
        <v>126</v>
      </c>
      <c r="E148" s="41" t="s">
        <v>252</v>
      </c>
      <c r="F148" s="42">
        <v>3</v>
      </c>
      <c r="G148" s="42"/>
      <c r="H148" s="42"/>
      <c r="I148" s="78">
        <v>2018</v>
      </c>
      <c r="J148" s="43">
        <v>86266.290105164997</v>
      </c>
      <c r="K148" s="74">
        <v>1.5535876778303038E-4</v>
      </c>
      <c r="L148" s="74">
        <v>5.7553956834532372E-5</v>
      </c>
      <c r="M148" s="67">
        <v>0</v>
      </c>
      <c r="N148" s="69">
        <v>3</v>
      </c>
      <c r="O148" s="70">
        <f t="shared" si="2"/>
        <v>3.4165000000000001</v>
      </c>
      <c r="P148" s="72">
        <v>3.49</v>
      </c>
      <c r="Q148" s="72">
        <v>4.1850000000000005</v>
      </c>
      <c r="R148" s="72">
        <v>3.6450000000000005</v>
      </c>
      <c r="S148" s="72">
        <v>3.0949999999999998</v>
      </c>
      <c r="T148" s="72">
        <v>2.6675</v>
      </c>
      <c r="U148" s="67">
        <v>1522802</v>
      </c>
      <c r="V148" s="73">
        <v>0</v>
      </c>
      <c r="W148" s="1">
        <v>3</v>
      </c>
      <c r="X148" s="44">
        <v>200370</v>
      </c>
      <c r="Y148" s="33">
        <v>44218</v>
      </c>
      <c r="Z148" s="45">
        <v>41.3</v>
      </c>
      <c r="AA148" s="38">
        <v>14918689</v>
      </c>
      <c r="AB148" s="49">
        <v>249818</v>
      </c>
      <c r="AC148" s="46">
        <v>34.200000000000003</v>
      </c>
      <c r="AD148" s="46">
        <v>13.528388417291431</v>
      </c>
      <c r="AE148" s="46">
        <v>1.5946402685238403</v>
      </c>
      <c r="AF148" s="46">
        <v>5.7009189223850569</v>
      </c>
      <c r="AG148" s="46">
        <v>79.11084307732979</v>
      </c>
      <c r="AH148" s="43">
        <v>19671019</v>
      </c>
      <c r="AI148" s="43">
        <v>8</v>
      </c>
      <c r="AJ148" s="43">
        <v>1</v>
      </c>
      <c r="AK148" s="43">
        <v>3</v>
      </c>
      <c r="AL148" s="47">
        <v>0.94</v>
      </c>
    </row>
    <row r="149" spans="1:38">
      <c r="A149" s="3">
        <v>48270</v>
      </c>
      <c r="B149" s="41" t="s">
        <v>194</v>
      </c>
      <c r="C149" s="53" t="s">
        <v>293</v>
      </c>
      <c r="D149" s="41" t="s">
        <v>127</v>
      </c>
      <c r="E149" s="41" t="s">
        <v>252</v>
      </c>
      <c r="F149" s="42">
        <v>3</v>
      </c>
      <c r="G149" s="41"/>
      <c r="H149" s="41"/>
      <c r="I149" s="1">
        <v>0</v>
      </c>
      <c r="J149" s="43">
        <v>97145.698725960901</v>
      </c>
      <c r="K149" s="74">
        <v>6.6035659255998238E-4</v>
      </c>
      <c r="L149" s="74">
        <v>3.0411943599668233E-4</v>
      </c>
      <c r="M149" s="67">
        <v>1</v>
      </c>
      <c r="N149" s="69">
        <v>0</v>
      </c>
      <c r="O149" s="70">
        <f t="shared" si="2"/>
        <v>3.4165000000000001</v>
      </c>
      <c r="P149" s="72">
        <v>3.49</v>
      </c>
      <c r="Q149" s="72">
        <v>4.1850000000000005</v>
      </c>
      <c r="R149" s="72">
        <v>3.6450000000000005</v>
      </c>
      <c r="S149" s="72">
        <v>3.0949999999999998</v>
      </c>
      <c r="T149" s="72">
        <v>2.6675</v>
      </c>
      <c r="U149" s="67">
        <v>472471</v>
      </c>
      <c r="V149" s="73">
        <v>0</v>
      </c>
      <c r="W149" s="1">
        <v>1</v>
      </c>
      <c r="X149" s="44">
        <v>50158</v>
      </c>
      <c r="Y149" s="33">
        <v>8927</v>
      </c>
      <c r="Z149" s="45">
        <v>19</v>
      </c>
      <c r="AA149" s="38">
        <v>2651070</v>
      </c>
      <c r="AB149" s="49">
        <v>56222</v>
      </c>
      <c r="AC149" s="46">
        <v>18</v>
      </c>
      <c r="AD149" s="46">
        <v>15.930365164478768</v>
      </c>
      <c r="AE149" s="46">
        <v>1.4320610133937641</v>
      </c>
      <c r="AF149" s="46">
        <v>6.3502553715675907</v>
      </c>
      <c r="AG149" s="46">
        <v>76.287318450559866</v>
      </c>
      <c r="AH149" s="43">
        <v>8037745</v>
      </c>
      <c r="AI149" s="43">
        <v>5</v>
      </c>
      <c r="AJ149" s="43">
        <v>1</v>
      </c>
      <c r="AK149" s="43">
        <v>1</v>
      </c>
      <c r="AL149" s="47">
        <v>1.04</v>
      </c>
    </row>
    <row r="150" spans="1:38">
      <c r="A150" s="3">
        <v>48310</v>
      </c>
      <c r="B150" s="41" t="s">
        <v>194</v>
      </c>
      <c r="C150" s="53" t="s">
        <v>294</v>
      </c>
      <c r="D150" s="41" t="s">
        <v>128</v>
      </c>
      <c r="E150" s="41" t="s">
        <v>252</v>
      </c>
      <c r="F150" s="42">
        <v>3</v>
      </c>
      <c r="G150" s="41"/>
      <c r="H150" s="41"/>
      <c r="I150" s="1">
        <v>0</v>
      </c>
      <c r="J150" s="43">
        <v>56857.064274776501</v>
      </c>
      <c r="K150" s="74">
        <v>0</v>
      </c>
      <c r="L150" s="74">
        <v>0</v>
      </c>
      <c r="M150" s="67">
        <v>0</v>
      </c>
      <c r="N150" s="69">
        <v>1</v>
      </c>
      <c r="O150" s="70">
        <f t="shared" si="2"/>
        <v>3.4165000000000001</v>
      </c>
      <c r="P150" s="72">
        <v>3.49</v>
      </c>
      <c r="Q150" s="72">
        <v>4.1850000000000005</v>
      </c>
      <c r="R150" s="72">
        <v>3.6450000000000005</v>
      </c>
      <c r="S150" s="72">
        <v>3.0949999999999998</v>
      </c>
      <c r="T150" s="72">
        <v>2.6675</v>
      </c>
      <c r="U150" s="67">
        <v>1049283303</v>
      </c>
      <c r="V150" s="73">
        <v>0</v>
      </c>
      <c r="W150" s="1">
        <v>2</v>
      </c>
      <c r="X150" s="44">
        <v>102413</v>
      </c>
      <c r="Y150" s="33">
        <v>15649</v>
      </c>
      <c r="Z150" s="45">
        <v>41.5</v>
      </c>
      <c r="AA150" s="38">
        <v>10454011</v>
      </c>
      <c r="AB150" s="49">
        <v>105287</v>
      </c>
      <c r="AC150" s="46">
        <v>18.600000000000001</v>
      </c>
      <c r="AD150" s="46">
        <v>12.333888715093929</v>
      </c>
      <c r="AE150" s="46">
        <v>1.7637850171065692</v>
      </c>
      <c r="AF150" s="46">
        <v>8.9358256055133598</v>
      </c>
      <c r="AG150" s="46">
        <v>64.031033782459929</v>
      </c>
      <c r="AH150" s="43">
        <v>10519000</v>
      </c>
      <c r="AI150" s="43">
        <v>5</v>
      </c>
      <c r="AJ150" s="43">
        <v>2</v>
      </c>
      <c r="AK150" s="43">
        <v>2</v>
      </c>
      <c r="AL150" s="47">
        <v>1.36</v>
      </c>
    </row>
    <row r="151" spans="1:38" s="7" customFormat="1">
      <c r="A151" s="3">
        <v>48330</v>
      </c>
      <c r="B151" s="41" t="s">
        <v>194</v>
      </c>
      <c r="C151" s="53" t="s">
        <v>295</v>
      </c>
      <c r="D151" s="41" t="s">
        <v>129</v>
      </c>
      <c r="E151" s="41" t="s">
        <v>252</v>
      </c>
      <c r="F151" s="42">
        <v>1</v>
      </c>
      <c r="G151" s="76" t="s">
        <v>539</v>
      </c>
      <c r="H151" s="42"/>
      <c r="I151" s="1">
        <v>0</v>
      </c>
      <c r="J151" s="43">
        <v>90358.458947686202</v>
      </c>
      <c r="K151" s="74">
        <v>4.0033628247728093E-5</v>
      </c>
      <c r="L151" s="74">
        <v>0</v>
      </c>
      <c r="M151" s="67">
        <v>0</v>
      </c>
      <c r="N151" s="69">
        <v>0</v>
      </c>
      <c r="O151" s="70">
        <f t="shared" si="2"/>
        <v>3.4165000000000001</v>
      </c>
      <c r="P151" s="72">
        <v>3.49</v>
      </c>
      <c r="Q151" s="72">
        <v>4.1850000000000005</v>
      </c>
      <c r="R151" s="72">
        <v>3.6450000000000005</v>
      </c>
      <c r="S151" s="72">
        <v>3.0949999999999998</v>
      </c>
      <c r="T151" s="72">
        <v>2.6675</v>
      </c>
      <c r="U151" s="67">
        <v>1276738</v>
      </c>
      <c r="V151" s="73">
        <v>0</v>
      </c>
      <c r="W151" s="1">
        <v>1</v>
      </c>
      <c r="X151" s="44">
        <v>125453</v>
      </c>
      <c r="Y151" s="33">
        <v>23570</v>
      </c>
      <c r="Z151" s="45">
        <v>40.5</v>
      </c>
      <c r="AA151" s="38">
        <v>10887032</v>
      </c>
      <c r="AB151" s="49">
        <v>144674</v>
      </c>
      <c r="AC151" s="46">
        <v>29.6</v>
      </c>
      <c r="AD151" s="46">
        <v>9.1630916297253844</v>
      </c>
      <c r="AE151" s="46">
        <v>0.92303302420059918</v>
      </c>
      <c r="AF151" s="46">
        <v>4.4833005015316632</v>
      </c>
      <c r="AG151" s="46">
        <v>85.430574844542349</v>
      </c>
      <c r="AH151" s="43">
        <v>16023262</v>
      </c>
      <c r="AI151" s="43">
        <v>9</v>
      </c>
      <c r="AJ151" s="43">
        <v>1</v>
      </c>
      <c r="AK151" s="43">
        <v>0</v>
      </c>
      <c r="AL151" s="47">
        <v>1.1299999999999999</v>
      </c>
    </row>
    <row r="152" spans="1:38" s="7" customFormat="1">
      <c r="A152" s="3">
        <v>48720</v>
      </c>
      <c r="B152" s="41" t="s">
        <v>194</v>
      </c>
      <c r="C152" s="53" t="s">
        <v>296</v>
      </c>
      <c r="D152" s="41" t="s">
        <v>130</v>
      </c>
      <c r="E152" s="41" t="s">
        <v>253</v>
      </c>
      <c r="F152" s="42">
        <v>3</v>
      </c>
      <c r="G152" s="41"/>
      <c r="H152" s="41"/>
      <c r="I152" s="1">
        <v>0</v>
      </c>
      <c r="J152" s="43">
        <v>44437.354044574597</v>
      </c>
      <c r="K152" s="74">
        <v>0</v>
      </c>
      <c r="L152" s="74">
        <v>0</v>
      </c>
      <c r="M152" s="67">
        <v>1</v>
      </c>
      <c r="N152" s="69">
        <v>0</v>
      </c>
      <c r="O152" s="70">
        <f t="shared" si="2"/>
        <v>3.4165000000000001</v>
      </c>
      <c r="P152" s="72">
        <v>3.49</v>
      </c>
      <c r="Q152" s="72">
        <v>4.1850000000000005</v>
      </c>
      <c r="R152" s="72">
        <v>3.6450000000000005</v>
      </c>
      <c r="S152" s="72">
        <v>3.0949999999999998</v>
      </c>
      <c r="T152" s="72">
        <v>2.6675</v>
      </c>
      <c r="U152" s="67">
        <v>118098</v>
      </c>
      <c r="V152" s="73">
        <v>0</v>
      </c>
      <c r="W152" s="1">
        <v>1</v>
      </c>
      <c r="X152" s="44">
        <v>14419</v>
      </c>
      <c r="Y152" s="33">
        <v>1948</v>
      </c>
      <c r="Z152" s="45">
        <v>16.899999999999999</v>
      </c>
      <c r="AA152" s="38">
        <v>803368</v>
      </c>
      <c r="AB152" s="49">
        <v>13784</v>
      </c>
      <c r="AC152" s="46">
        <v>7.1</v>
      </c>
      <c r="AD152" s="46">
        <v>12.065820305422482</v>
      </c>
      <c r="AE152" s="46">
        <v>1.4337943970068969</v>
      </c>
      <c r="AF152" s="46">
        <v>6.3396730791000042</v>
      </c>
      <c r="AG152" s="46">
        <v>80.160712218470621</v>
      </c>
      <c r="AH152" s="43">
        <v>6760896</v>
      </c>
      <c r="AI152" s="43">
        <v>0</v>
      </c>
      <c r="AJ152" s="43">
        <v>0</v>
      </c>
      <c r="AK152" s="43">
        <v>0</v>
      </c>
      <c r="AL152" s="47">
        <v>1.02</v>
      </c>
    </row>
    <row r="153" spans="1:38" s="7" customFormat="1">
      <c r="A153" s="3">
        <v>48730</v>
      </c>
      <c r="B153" s="41" t="s">
        <v>194</v>
      </c>
      <c r="C153" s="53" t="s">
        <v>297</v>
      </c>
      <c r="D153" s="41" t="s">
        <v>131</v>
      </c>
      <c r="E153" s="41" t="s">
        <v>253</v>
      </c>
      <c r="F153" s="42">
        <v>3</v>
      </c>
      <c r="G153" s="41"/>
      <c r="H153" s="41"/>
      <c r="I153" s="1">
        <v>0</v>
      </c>
      <c r="J153" s="43">
        <v>40658.735734706301</v>
      </c>
      <c r="K153" s="74">
        <v>1.1159157483609987E-3</v>
      </c>
      <c r="L153" s="74">
        <v>3.6452004860267317E-4</v>
      </c>
      <c r="M153" s="67">
        <v>0</v>
      </c>
      <c r="N153" s="69">
        <v>2</v>
      </c>
      <c r="O153" s="70">
        <f t="shared" si="2"/>
        <v>3.4165000000000001</v>
      </c>
      <c r="P153" s="72">
        <v>3.49</v>
      </c>
      <c r="Q153" s="72">
        <v>4.1850000000000005</v>
      </c>
      <c r="R153" s="72">
        <v>3.6450000000000005</v>
      </c>
      <c r="S153" s="72">
        <v>3.0949999999999998</v>
      </c>
      <c r="T153" s="72">
        <v>2.6675</v>
      </c>
      <c r="U153" s="67">
        <v>351784</v>
      </c>
      <c r="V153" s="73">
        <v>0</v>
      </c>
      <c r="W153" s="1">
        <v>1</v>
      </c>
      <c r="X153" s="44">
        <v>31106</v>
      </c>
      <c r="Y153" s="33">
        <v>6882</v>
      </c>
      <c r="Z153" s="45">
        <v>25.7</v>
      </c>
      <c r="AA153" s="38">
        <v>3700910</v>
      </c>
      <c r="AB153" s="49">
        <v>50670</v>
      </c>
      <c r="AC153" s="46">
        <v>22</v>
      </c>
      <c r="AD153" s="46">
        <v>11.887610594085871</v>
      </c>
      <c r="AE153" s="46">
        <v>1.2175571170069657</v>
      </c>
      <c r="AF153" s="46">
        <v>19.041748827788812</v>
      </c>
      <c r="AG153" s="46">
        <v>67.853083461118345</v>
      </c>
      <c r="AH153" s="43">
        <v>6428176</v>
      </c>
      <c r="AI153" s="43">
        <v>4</v>
      </c>
      <c r="AJ153" s="43">
        <v>1</v>
      </c>
      <c r="AK153" s="43">
        <v>0</v>
      </c>
      <c r="AL153" s="47">
        <v>1.1299999999999999</v>
      </c>
    </row>
    <row r="154" spans="1:38" s="7" customFormat="1">
      <c r="A154" s="3">
        <v>48740</v>
      </c>
      <c r="B154" s="41" t="s">
        <v>194</v>
      </c>
      <c r="C154" s="53" t="s">
        <v>298</v>
      </c>
      <c r="D154" s="41" t="s">
        <v>132</v>
      </c>
      <c r="E154" s="41" t="s">
        <v>253</v>
      </c>
      <c r="F154" s="42">
        <v>3</v>
      </c>
      <c r="G154" s="41"/>
      <c r="H154" s="41"/>
      <c r="I154" s="1">
        <v>0</v>
      </c>
      <c r="J154" s="43">
        <v>50760.112532014697</v>
      </c>
      <c r="K154" s="74">
        <v>2.7031897639214274E-3</v>
      </c>
      <c r="L154" s="74">
        <v>9.6689356435643563E-4</v>
      </c>
      <c r="M154" s="67">
        <v>0</v>
      </c>
      <c r="N154" s="69">
        <v>1</v>
      </c>
      <c r="O154" s="70">
        <f t="shared" si="2"/>
        <v>3.4165000000000001</v>
      </c>
      <c r="P154" s="72">
        <v>3.49</v>
      </c>
      <c r="Q154" s="72">
        <v>4.1850000000000005</v>
      </c>
      <c r="R154" s="72">
        <v>3.6450000000000005</v>
      </c>
      <c r="S154" s="72">
        <v>3.0949999999999998</v>
      </c>
      <c r="T154" s="72">
        <v>2.6675</v>
      </c>
      <c r="U154" s="67">
        <v>282775</v>
      </c>
      <c r="V154" s="73">
        <v>0</v>
      </c>
      <c r="W154" s="1">
        <v>1</v>
      </c>
      <c r="X154" s="44">
        <v>30810</v>
      </c>
      <c r="Y154" s="33">
        <v>5322</v>
      </c>
      <c r="Z154" s="45">
        <v>15.3</v>
      </c>
      <c r="AA154" s="38">
        <v>2262980</v>
      </c>
      <c r="AB154" s="49">
        <v>33491</v>
      </c>
      <c r="AC154" s="46">
        <v>21.9</v>
      </c>
      <c r="AD154" s="46">
        <v>11.060254196960626</v>
      </c>
      <c r="AE154" s="46">
        <v>1.29826334724814</v>
      </c>
      <c r="AF154" s="46">
        <v>5.3974050477885811</v>
      </c>
      <c r="AG154" s="46">
        <v>82.244077408002653</v>
      </c>
      <c r="AH154" s="43">
        <v>8339965</v>
      </c>
      <c r="AI154" s="43">
        <v>3</v>
      </c>
      <c r="AJ154" s="43">
        <v>0</v>
      </c>
      <c r="AK154" s="43">
        <v>1</v>
      </c>
      <c r="AL154" s="47">
        <v>0.8</v>
      </c>
    </row>
    <row r="155" spans="1:38" s="7" customFormat="1">
      <c r="A155" s="3">
        <v>48820</v>
      </c>
      <c r="B155" s="41" t="s">
        <v>194</v>
      </c>
      <c r="C155" s="53" t="s">
        <v>495</v>
      </c>
      <c r="D155" s="41" t="s">
        <v>57</v>
      </c>
      <c r="E155" s="41" t="s">
        <v>253</v>
      </c>
      <c r="F155" s="42">
        <v>3</v>
      </c>
      <c r="G155" s="41"/>
      <c r="H155" s="41"/>
      <c r="I155" s="1">
        <v>0</v>
      </c>
      <c r="J155" s="43">
        <v>44513.970267476398</v>
      </c>
      <c r="K155" s="74">
        <v>6.6064743448579607E-4</v>
      </c>
      <c r="L155" s="74">
        <v>1.9338619222587506E-4</v>
      </c>
      <c r="M155" s="67">
        <v>0</v>
      </c>
      <c r="N155" s="69">
        <v>1</v>
      </c>
      <c r="O155" s="70">
        <f t="shared" si="2"/>
        <v>3.4165000000000001</v>
      </c>
      <c r="P155" s="72">
        <v>3.49</v>
      </c>
      <c r="Q155" s="72">
        <v>4.1850000000000005</v>
      </c>
      <c r="R155" s="72">
        <v>3.6450000000000005</v>
      </c>
      <c r="S155" s="72">
        <v>3.0949999999999998</v>
      </c>
      <c r="T155" s="72">
        <v>2.6675</v>
      </c>
      <c r="U155" s="67">
        <v>219989930</v>
      </c>
      <c r="V155" s="73">
        <v>0</v>
      </c>
      <c r="W155" s="1">
        <v>2</v>
      </c>
      <c r="X155" s="44">
        <v>25853</v>
      </c>
      <c r="Y155" s="33">
        <v>4376</v>
      </c>
      <c r="Z155" s="45">
        <v>13.7</v>
      </c>
      <c r="AA155" s="38">
        <v>2583986</v>
      </c>
      <c r="AB155" s="49">
        <v>25901</v>
      </c>
      <c r="AC155" s="46">
        <v>8.5</v>
      </c>
      <c r="AD155" s="46">
        <v>11.4</v>
      </c>
      <c r="AE155" s="46">
        <v>0.78</v>
      </c>
      <c r="AF155" s="46">
        <v>27.69</v>
      </c>
      <c r="AG155" s="46">
        <v>56.09</v>
      </c>
      <c r="AH155" s="60">
        <v>12264057</v>
      </c>
      <c r="AI155" s="43">
        <v>1</v>
      </c>
      <c r="AJ155" s="43">
        <v>1</v>
      </c>
      <c r="AK155" s="43">
        <v>0</v>
      </c>
      <c r="AL155" s="47">
        <v>0.93</v>
      </c>
    </row>
    <row r="156" spans="1:38" s="7" customFormat="1">
      <c r="A156" s="3">
        <v>48840</v>
      </c>
      <c r="B156" s="41" t="s">
        <v>194</v>
      </c>
      <c r="C156" s="53" t="s">
        <v>299</v>
      </c>
      <c r="D156" s="41" t="s">
        <v>133</v>
      </c>
      <c r="E156" s="41" t="s">
        <v>253</v>
      </c>
      <c r="F156" s="42">
        <v>3</v>
      </c>
      <c r="G156" s="41"/>
      <c r="H156" s="41"/>
      <c r="I156" s="1">
        <v>0</v>
      </c>
      <c r="J156" s="43">
        <v>35486.878996888998</v>
      </c>
      <c r="K156" s="74">
        <v>2.1886627270737579E-4</v>
      </c>
      <c r="L156" s="74">
        <v>0</v>
      </c>
      <c r="M156" s="67">
        <v>0</v>
      </c>
      <c r="N156" s="69">
        <v>1</v>
      </c>
      <c r="O156" s="70">
        <f t="shared" si="2"/>
        <v>3.4165000000000001</v>
      </c>
      <c r="P156" s="72">
        <v>3.49</v>
      </c>
      <c r="Q156" s="72">
        <v>4.1850000000000005</v>
      </c>
      <c r="R156" s="72">
        <v>3.6450000000000005</v>
      </c>
      <c r="S156" s="72">
        <v>3.0949999999999998</v>
      </c>
      <c r="T156" s="72">
        <v>2.6675</v>
      </c>
      <c r="U156" s="67">
        <v>208412</v>
      </c>
      <c r="V156" s="73">
        <v>0</v>
      </c>
      <c r="W156" s="1">
        <v>2</v>
      </c>
      <c r="X156" s="44">
        <v>22155</v>
      </c>
      <c r="Y156" s="33">
        <v>4452</v>
      </c>
      <c r="Z156" s="45">
        <v>15.6</v>
      </c>
      <c r="AA156" s="38">
        <v>888827</v>
      </c>
      <c r="AB156" s="49">
        <v>18493</v>
      </c>
      <c r="AC156" s="46">
        <v>7.6</v>
      </c>
      <c r="AD156" s="46">
        <v>10.718902343075747</v>
      </c>
      <c r="AE156" s="46">
        <v>1.5567205701278413</v>
      </c>
      <c r="AF156" s="46">
        <v>0</v>
      </c>
      <c r="AG156" s="46">
        <v>87.724377086796409</v>
      </c>
      <c r="AH156" s="43">
        <v>3313875</v>
      </c>
      <c r="AI156" s="43">
        <v>1</v>
      </c>
      <c r="AJ156" s="43">
        <v>1</v>
      </c>
      <c r="AK156" s="43">
        <v>0</v>
      </c>
      <c r="AL156" s="47">
        <v>1.5</v>
      </c>
    </row>
    <row r="157" spans="1:38">
      <c r="A157" s="3">
        <v>48850</v>
      </c>
      <c r="B157" s="41" t="s">
        <v>194</v>
      </c>
      <c r="C157" s="53" t="s">
        <v>300</v>
      </c>
      <c r="D157" s="41" t="s">
        <v>134</v>
      </c>
      <c r="E157" s="41" t="s">
        <v>253</v>
      </c>
      <c r="F157" s="42">
        <v>3</v>
      </c>
      <c r="G157" s="41"/>
      <c r="H157" s="41"/>
      <c r="I157" s="1">
        <v>0</v>
      </c>
      <c r="J157" s="43">
        <v>92712.497398287494</v>
      </c>
      <c r="K157" s="74">
        <v>3.309572301425662E-3</v>
      </c>
      <c r="L157" s="74">
        <v>1.1300233067307014E-3</v>
      </c>
      <c r="M157" s="67">
        <v>0</v>
      </c>
      <c r="N157" s="69">
        <v>1</v>
      </c>
      <c r="O157" s="70">
        <f t="shared" si="2"/>
        <v>3.4165000000000001</v>
      </c>
      <c r="P157" s="72">
        <v>3.49</v>
      </c>
      <c r="Q157" s="72">
        <v>4.1850000000000005</v>
      </c>
      <c r="R157" s="72">
        <v>3.6450000000000005</v>
      </c>
      <c r="S157" s="72">
        <v>3.0949999999999998</v>
      </c>
      <c r="T157" s="72">
        <v>2.6675</v>
      </c>
      <c r="U157" s="67">
        <v>209823</v>
      </c>
      <c r="V157" s="73">
        <v>0</v>
      </c>
      <c r="W157" s="1">
        <v>2</v>
      </c>
      <c r="X157" s="44">
        <v>23704</v>
      </c>
      <c r="Y157" s="33">
        <v>3950</v>
      </c>
      <c r="Z157" s="45">
        <v>14.4</v>
      </c>
      <c r="AA157" s="38">
        <v>2273039</v>
      </c>
      <c r="AB157" s="49">
        <v>23699</v>
      </c>
      <c r="AC157" s="46">
        <v>4.4000000000000004</v>
      </c>
      <c r="AD157" s="46">
        <v>9.7802865875714122</v>
      </c>
      <c r="AE157" s="46">
        <v>2.9011914926667441</v>
      </c>
      <c r="AF157" s="46">
        <v>48.235884765749411</v>
      </c>
      <c r="AG157" s="46">
        <v>39.082637154012431</v>
      </c>
      <c r="AH157" s="43">
        <v>8164043</v>
      </c>
      <c r="AI157" s="43">
        <v>2</v>
      </c>
      <c r="AJ157" s="43">
        <v>0</v>
      </c>
      <c r="AK157" s="43">
        <v>0</v>
      </c>
      <c r="AL157" s="47">
        <v>1.1299999999999999</v>
      </c>
    </row>
    <row r="158" spans="1:38">
      <c r="A158" s="3">
        <v>48860</v>
      </c>
      <c r="B158" s="41" t="s">
        <v>194</v>
      </c>
      <c r="C158" s="53" t="s">
        <v>301</v>
      </c>
      <c r="D158" s="41" t="s">
        <v>135</v>
      </c>
      <c r="E158" s="41" t="s">
        <v>253</v>
      </c>
      <c r="F158" s="42">
        <v>3</v>
      </c>
      <c r="G158" s="41"/>
      <c r="H158" s="41"/>
      <c r="I158" s="1">
        <v>0</v>
      </c>
      <c r="J158" s="43">
        <v>111345.187059339</v>
      </c>
      <c r="K158" s="74">
        <v>1.6010246557796989E-3</v>
      </c>
      <c r="L158" s="74">
        <v>4.1778074866310159E-4</v>
      </c>
      <c r="M158" s="67">
        <v>1</v>
      </c>
      <c r="N158" s="69">
        <v>0</v>
      </c>
      <c r="O158" s="70">
        <f t="shared" si="2"/>
        <v>3.4165000000000001</v>
      </c>
      <c r="P158" s="72">
        <v>3.49</v>
      </c>
      <c r="Q158" s="72">
        <v>4.1850000000000005</v>
      </c>
      <c r="R158" s="72">
        <v>3.6450000000000005</v>
      </c>
      <c r="S158" s="72">
        <v>3.0949999999999998</v>
      </c>
      <c r="T158" s="72">
        <v>2.6675</v>
      </c>
      <c r="U158" s="67">
        <v>168661</v>
      </c>
      <c r="V158" s="73">
        <v>0</v>
      </c>
      <c r="W158" s="1">
        <v>1</v>
      </c>
      <c r="X158" s="44">
        <v>18404</v>
      </c>
      <c r="Y158" s="33">
        <v>3074</v>
      </c>
      <c r="Z158" s="45">
        <v>12.9</v>
      </c>
      <c r="AA158" s="38">
        <v>897976</v>
      </c>
      <c r="AB158" s="49">
        <v>18856</v>
      </c>
      <c r="AC158" s="46">
        <v>8.6999999999999993</v>
      </c>
      <c r="AD158" s="46">
        <v>19.465175500143182</v>
      </c>
      <c r="AE158" s="46">
        <v>2.290013911459984</v>
      </c>
      <c r="AF158" s="46">
        <v>3.4813669548101314</v>
      </c>
      <c r="AG158" s="46">
        <v>61.585772848444662</v>
      </c>
      <c r="AH158" s="43">
        <v>6987432</v>
      </c>
      <c r="AI158" s="43">
        <v>3</v>
      </c>
      <c r="AJ158" s="43">
        <v>3</v>
      </c>
      <c r="AK158" s="43">
        <v>0</v>
      </c>
      <c r="AL158" s="47">
        <v>1.1599999999999999</v>
      </c>
    </row>
    <row r="159" spans="1:38">
      <c r="A159" s="3">
        <v>48870</v>
      </c>
      <c r="B159" s="41" t="s">
        <v>194</v>
      </c>
      <c r="C159" s="53" t="s">
        <v>302</v>
      </c>
      <c r="D159" s="41" t="s">
        <v>136</v>
      </c>
      <c r="E159" s="41" t="s">
        <v>253</v>
      </c>
      <c r="F159" s="42">
        <v>3</v>
      </c>
      <c r="G159" s="41"/>
      <c r="H159" s="41"/>
      <c r="I159" s="1">
        <v>0</v>
      </c>
      <c r="J159" s="43">
        <v>117706.67471775399</v>
      </c>
      <c r="K159" s="74">
        <v>2.8595939376608524E-4</v>
      </c>
      <c r="L159" s="74">
        <v>0</v>
      </c>
      <c r="M159" s="67">
        <v>0</v>
      </c>
      <c r="N159" s="69">
        <v>1</v>
      </c>
      <c r="O159" s="70">
        <f t="shared" si="2"/>
        <v>3.4165000000000001</v>
      </c>
      <c r="P159" s="72">
        <v>3.49</v>
      </c>
      <c r="Q159" s="72">
        <v>4.1850000000000005</v>
      </c>
      <c r="R159" s="72">
        <v>3.6450000000000005</v>
      </c>
      <c r="S159" s="72">
        <v>3.0949999999999998</v>
      </c>
      <c r="T159" s="72">
        <v>2.6675</v>
      </c>
      <c r="U159" s="67">
        <v>176924</v>
      </c>
      <c r="V159" s="73">
        <v>0</v>
      </c>
      <c r="W159" s="1">
        <v>1</v>
      </c>
      <c r="X159" s="44">
        <v>19598</v>
      </c>
      <c r="Y159" s="33">
        <v>3420</v>
      </c>
      <c r="Z159" s="45">
        <v>14.5</v>
      </c>
      <c r="AA159" s="38">
        <v>856599</v>
      </c>
      <c r="AB159" s="49">
        <v>18607</v>
      </c>
      <c r="AC159" s="46">
        <v>9.6</v>
      </c>
      <c r="AD159" s="46">
        <v>12.429155256319019</v>
      </c>
      <c r="AE159" s="46">
        <v>1.5686633052208392</v>
      </c>
      <c r="AF159" s="46">
        <v>4.237928316607003</v>
      </c>
      <c r="AG159" s="46">
        <v>81.76425312185313</v>
      </c>
      <c r="AH159" s="43">
        <v>5498009</v>
      </c>
      <c r="AI159" s="43">
        <v>4</v>
      </c>
      <c r="AJ159" s="43">
        <v>1</v>
      </c>
      <c r="AK159" s="43">
        <v>0</v>
      </c>
      <c r="AL159" s="47">
        <v>1.1599999999999999</v>
      </c>
    </row>
    <row r="160" spans="1:38">
      <c r="A160" s="3">
        <v>48880</v>
      </c>
      <c r="B160" s="41" t="s">
        <v>194</v>
      </c>
      <c r="C160" s="53" t="s">
        <v>303</v>
      </c>
      <c r="D160" s="41" t="s">
        <v>137</v>
      </c>
      <c r="E160" s="41" t="s">
        <v>253</v>
      </c>
      <c r="F160" s="42">
        <v>3</v>
      </c>
      <c r="G160" s="41"/>
      <c r="H160" s="41"/>
      <c r="I160" s="1">
        <v>0</v>
      </c>
      <c r="J160" s="43">
        <v>102074.469288754</v>
      </c>
      <c r="K160" s="74">
        <v>4.1467965996267884E-4</v>
      </c>
      <c r="L160" s="74">
        <v>0</v>
      </c>
      <c r="M160" s="67">
        <v>0</v>
      </c>
      <c r="N160" s="69">
        <v>2</v>
      </c>
      <c r="O160" s="70">
        <f t="shared" si="2"/>
        <v>3.4165000000000001</v>
      </c>
      <c r="P160" s="72">
        <v>3.49</v>
      </c>
      <c r="Q160" s="72">
        <v>4.1850000000000005</v>
      </c>
      <c r="R160" s="72">
        <v>3.6450000000000005</v>
      </c>
      <c r="S160" s="72">
        <v>3.0949999999999998</v>
      </c>
      <c r="T160" s="72">
        <v>2.6675</v>
      </c>
      <c r="U160" s="67">
        <v>260136</v>
      </c>
      <c r="V160" s="73">
        <v>0</v>
      </c>
      <c r="W160" s="1">
        <v>1</v>
      </c>
      <c r="X160" s="44">
        <v>28203</v>
      </c>
      <c r="Y160" s="33">
        <v>4774</v>
      </c>
      <c r="Z160" s="45">
        <v>16.5</v>
      </c>
      <c r="AA160" s="38">
        <v>2092525</v>
      </c>
      <c r="AB160" s="49">
        <v>29908</v>
      </c>
      <c r="AC160" s="46">
        <v>7</v>
      </c>
      <c r="AD160" s="46">
        <v>15.276095777958973</v>
      </c>
      <c r="AE160" s="46">
        <v>1.0898731993617343</v>
      </c>
      <c r="AF160" s="46">
        <v>3.9720634665126169</v>
      </c>
      <c r="AG160" s="46">
        <v>79.661967556166672</v>
      </c>
      <c r="AH160" s="43">
        <v>9770980</v>
      </c>
      <c r="AI160" s="43">
        <v>3</v>
      </c>
      <c r="AJ160" s="43">
        <v>1</v>
      </c>
      <c r="AK160" s="43">
        <v>0</v>
      </c>
      <c r="AL160" s="47">
        <v>1.32</v>
      </c>
    </row>
    <row r="161" spans="1:38">
      <c r="A161" s="3">
        <v>48890</v>
      </c>
      <c r="B161" s="41" t="s">
        <v>194</v>
      </c>
      <c r="C161" s="53" t="s">
        <v>304</v>
      </c>
      <c r="D161" s="41" t="s">
        <v>138</v>
      </c>
      <c r="E161" s="41" t="s">
        <v>253</v>
      </c>
      <c r="F161" s="42">
        <v>3</v>
      </c>
      <c r="G161" s="41"/>
      <c r="H161" s="41"/>
      <c r="I161" s="1">
        <v>0</v>
      </c>
      <c r="J161" s="43">
        <v>102192.396629986</v>
      </c>
      <c r="K161" s="74">
        <v>0</v>
      </c>
      <c r="L161" s="74">
        <v>0</v>
      </c>
      <c r="M161" s="67">
        <v>0</v>
      </c>
      <c r="N161" s="69">
        <v>0</v>
      </c>
      <c r="O161" s="70">
        <f t="shared" si="2"/>
        <v>3.4165000000000001</v>
      </c>
      <c r="P161" s="72">
        <v>3.49</v>
      </c>
      <c r="Q161" s="72">
        <v>4.1850000000000005</v>
      </c>
      <c r="R161" s="72">
        <v>3.6450000000000005</v>
      </c>
      <c r="S161" s="72">
        <v>3.0949999999999998</v>
      </c>
      <c r="T161" s="72">
        <v>2.6675</v>
      </c>
      <c r="U161" s="67">
        <v>219697</v>
      </c>
      <c r="V161" s="73">
        <v>0</v>
      </c>
      <c r="W161" s="1">
        <v>1</v>
      </c>
      <c r="X161" s="44">
        <v>24302</v>
      </c>
      <c r="Y161" s="33">
        <v>3390</v>
      </c>
      <c r="Z161" s="45">
        <v>13.3</v>
      </c>
      <c r="AA161" s="38">
        <v>956120</v>
      </c>
      <c r="AB161" s="49">
        <v>22762</v>
      </c>
      <c r="AC161" s="46">
        <v>5.4</v>
      </c>
      <c r="AD161" s="46">
        <v>13.88898621657362</v>
      </c>
      <c r="AE161" s="46">
        <v>1.2890319230700462</v>
      </c>
      <c r="AF161" s="46">
        <v>0</v>
      </c>
      <c r="AG161" s="46">
        <v>84.821981860356331</v>
      </c>
      <c r="AH161" s="43">
        <v>9065996</v>
      </c>
      <c r="AI161" s="43">
        <v>0</v>
      </c>
      <c r="AJ161" s="43">
        <v>0</v>
      </c>
      <c r="AK161" s="43">
        <v>0</v>
      </c>
      <c r="AL161" s="47">
        <v>1.26</v>
      </c>
    </row>
    <row r="162" spans="1:38">
      <c r="A162" s="3">
        <v>50100</v>
      </c>
      <c r="B162" s="41" t="s">
        <v>139</v>
      </c>
      <c r="C162" s="52" t="s">
        <v>491</v>
      </c>
      <c r="D162" s="41" t="s">
        <v>139</v>
      </c>
      <c r="E162" s="42" t="s">
        <v>254</v>
      </c>
      <c r="F162" s="42">
        <v>1</v>
      </c>
      <c r="G162" s="42" t="s">
        <v>537</v>
      </c>
      <c r="H162" s="42"/>
      <c r="I162" s="1">
        <v>0</v>
      </c>
      <c r="J162" s="43">
        <v>185126.09727083641</v>
      </c>
      <c r="K162" s="74">
        <v>1.6649185022393154E-4</v>
      </c>
      <c r="L162" s="74">
        <v>1.2559610575953292E-4</v>
      </c>
      <c r="M162" s="67">
        <v>0</v>
      </c>
      <c r="N162" s="69">
        <v>5</v>
      </c>
      <c r="O162" s="70">
        <f t="shared" si="2"/>
        <v>3.4165000000000001</v>
      </c>
      <c r="P162" s="72">
        <v>3.49</v>
      </c>
      <c r="Q162" s="72">
        <v>4.1850000000000005</v>
      </c>
      <c r="R162" s="72">
        <v>3.6450000000000005</v>
      </c>
      <c r="S162" s="72">
        <v>3.0949999999999998</v>
      </c>
      <c r="T162" s="72">
        <v>2.6675</v>
      </c>
      <c r="U162" s="67">
        <v>3163631</v>
      </c>
      <c r="V162" s="73">
        <v>8.3657069648116389E-4</v>
      </c>
      <c r="W162" s="1">
        <v>2</v>
      </c>
      <c r="X162" s="44">
        <v>266972</v>
      </c>
      <c r="Y162" s="1">
        <v>57791</v>
      </c>
      <c r="Z162" s="45">
        <v>38.200000000000003</v>
      </c>
      <c r="AA162" s="39">
        <v>16986143</v>
      </c>
      <c r="AB162" s="49">
        <v>467243</v>
      </c>
      <c r="AC162" s="46">
        <v>82</v>
      </c>
      <c r="AD162" s="46">
        <v>10.614693221253509</v>
      </c>
      <c r="AE162" s="46">
        <v>1.3743051315962576</v>
      </c>
      <c r="AF162" s="50">
        <v>1.0283477979513544</v>
      </c>
      <c r="AG162" s="50">
        <v>83.635560376842349</v>
      </c>
      <c r="AH162" s="43">
        <v>35704346</v>
      </c>
      <c r="AI162" s="43">
        <v>10</v>
      </c>
      <c r="AJ162" s="43">
        <v>4</v>
      </c>
      <c r="AK162" s="43">
        <v>2</v>
      </c>
      <c r="AL162" s="47">
        <v>2.0299999999999998</v>
      </c>
    </row>
    <row r="163" spans="1:38">
      <c r="M163" s="66"/>
      <c r="N163" s="66"/>
      <c r="O163" s="70"/>
      <c r="P163" s="66"/>
      <c r="Q163" s="66"/>
      <c r="R163" s="66"/>
      <c r="S163" s="66"/>
      <c r="T163" s="66"/>
      <c r="U163" s="66"/>
    </row>
  </sheetData>
  <autoFilter ref="A1:AL162" xr:uid="{00000000-0009-0000-0000-000000000000}"/>
  <phoneticPr fontId="9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9"/>
  <sheetViews>
    <sheetView workbookViewId="0">
      <selection activeCell="I44" sqref="I44"/>
    </sheetView>
  </sheetViews>
  <sheetFormatPr baseColWidth="10" defaultColWidth="8.83203125" defaultRowHeight="17"/>
  <cols>
    <col min="1" max="1" width="26.6640625" style="16" customWidth="1"/>
    <col min="2" max="2" width="60" customWidth="1"/>
    <col min="3" max="3" width="5.83203125" customWidth="1"/>
    <col min="4" max="4" width="9.5" customWidth="1"/>
    <col min="5" max="5" width="5.5" customWidth="1"/>
    <col min="6" max="6" width="11.5" customWidth="1"/>
    <col min="8" max="8" width="44.6640625" customWidth="1"/>
    <col min="10" max="10" width="64.83203125" customWidth="1"/>
  </cols>
  <sheetData>
    <row r="1" spans="1:10">
      <c r="A1" s="24" t="s">
        <v>199</v>
      </c>
      <c r="B1" s="4" t="s">
        <v>200</v>
      </c>
      <c r="C1" s="4" t="s">
        <v>162</v>
      </c>
      <c r="D1" s="4" t="s">
        <v>214</v>
      </c>
    </row>
    <row r="2" spans="1:10">
      <c r="A2" s="25" t="s">
        <v>163</v>
      </c>
      <c r="B2" s="11" t="s">
        <v>203</v>
      </c>
      <c r="C2" s="11">
        <v>2016</v>
      </c>
      <c r="D2" s="11" t="s">
        <v>433</v>
      </c>
      <c r="F2" t="s">
        <v>174</v>
      </c>
    </row>
    <row r="3" spans="1:10">
      <c r="A3" s="25" t="s">
        <v>164</v>
      </c>
      <c r="B3" s="11" t="s">
        <v>204</v>
      </c>
      <c r="C3" s="11">
        <v>2016</v>
      </c>
      <c r="D3" s="11" t="s">
        <v>185</v>
      </c>
      <c r="F3" s="8" t="s">
        <v>162</v>
      </c>
      <c r="G3" s="8" t="s">
        <v>175</v>
      </c>
      <c r="H3" s="8"/>
      <c r="I3" s="8" t="s">
        <v>176</v>
      </c>
      <c r="J3" s="8"/>
    </row>
    <row r="4" spans="1:10" ht="18">
      <c r="A4" s="25" t="s">
        <v>165</v>
      </c>
      <c r="B4" s="11" t="s">
        <v>205</v>
      </c>
      <c r="C4" s="11">
        <v>2016</v>
      </c>
      <c r="D4" s="11" t="s">
        <v>185</v>
      </c>
      <c r="F4" s="2">
        <v>2012</v>
      </c>
      <c r="G4" s="2">
        <v>1</v>
      </c>
      <c r="H4" s="8" t="s">
        <v>177</v>
      </c>
      <c r="I4" s="2">
        <v>1</v>
      </c>
      <c r="J4" s="9" t="s">
        <v>181</v>
      </c>
    </row>
    <row r="5" spans="1:10" ht="18">
      <c r="A5" s="25" t="s">
        <v>166</v>
      </c>
      <c r="B5" s="11" t="s">
        <v>206</v>
      </c>
      <c r="C5" s="11">
        <v>2016</v>
      </c>
      <c r="D5" s="11" t="s">
        <v>0</v>
      </c>
      <c r="F5" s="2">
        <v>2013</v>
      </c>
      <c r="G5" s="2">
        <v>2</v>
      </c>
      <c r="H5" s="9" t="s">
        <v>178</v>
      </c>
      <c r="I5" s="2">
        <v>4</v>
      </c>
      <c r="J5" s="10" t="s">
        <v>182</v>
      </c>
    </row>
    <row r="6" spans="1:10" ht="18">
      <c r="A6" s="25" t="s">
        <v>167</v>
      </c>
      <c r="B6" s="11" t="s">
        <v>207</v>
      </c>
      <c r="C6" s="11">
        <v>2016</v>
      </c>
      <c r="D6" s="11" t="s">
        <v>0</v>
      </c>
      <c r="F6" s="2">
        <v>2014</v>
      </c>
      <c r="G6" s="2">
        <v>3</v>
      </c>
      <c r="H6" s="10" t="s">
        <v>180</v>
      </c>
      <c r="I6" s="2">
        <v>2</v>
      </c>
      <c r="J6" s="10" t="s">
        <v>183</v>
      </c>
    </row>
    <row r="7" spans="1:10">
      <c r="A7" s="25" t="s">
        <v>168</v>
      </c>
      <c r="B7" s="11" t="s">
        <v>208</v>
      </c>
      <c r="C7" s="11">
        <v>2016</v>
      </c>
      <c r="D7" s="11" t="s">
        <v>0</v>
      </c>
      <c r="F7" s="82">
        <v>2015</v>
      </c>
      <c r="G7" s="82">
        <v>7</v>
      </c>
      <c r="H7" s="81" t="s">
        <v>179</v>
      </c>
      <c r="I7" s="82">
        <v>8</v>
      </c>
      <c r="J7" s="81" t="s">
        <v>184</v>
      </c>
    </row>
    <row r="8" spans="1:10">
      <c r="A8" s="25" t="s">
        <v>169</v>
      </c>
      <c r="B8" s="11" t="s">
        <v>209</v>
      </c>
      <c r="C8" s="11">
        <v>2016</v>
      </c>
      <c r="D8" s="11" t="s">
        <v>0</v>
      </c>
      <c r="F8" s="82"/>
      <c r="G8" s="82"/>
      <c r="H8" s="81"/>
      <c r="I8" s="82"/>
      <c r="J8" s="81"/>
    </row>
    <row r="9" spans="1:10" ht="36">
      <c r="A9" s="25" t="s">
        <v>173</v>
      </c>
      <c r="B9" s="12" t="s">
        <v>210</v>
      </c>
      <c r="C9" s="11">
        <v>2016</v>
      </c>
      <c r="D9" s="11" t="s">
        <v>0</v>
      </c>
    </row>
    <row r="10" spans="1:10">
      <c r="A10" s="25" t="s">
        <v>170</v>
      </c>
      <c r="B10" s="11" t="s">
        <v>213</v>
      </c>
      <c r="C10" s="11">
        <v>2016</v>
      </c>
      <c r="D10" s="11" t="s">
        <v>0</v>
      </c>
    </row>
    <row r="11" spans="1:10">
      <c r="A11" s="25" t="s">
        <v>171</v>
      </c>
      <c r="B11" s="11" t="s">
        <v>212</v>
      </c>
      <c r="C11" s="11">
        <v>2016</v>
      </c>
      <c r="D11" s="11" t="s">
        <v>0</v>
      </c>
    </row>
    <row r="12" spans="1:10">
      <c r="A12" s="25" t="s">
        <v>172</v>
      </c>
      <c r="B12" s="11" t="s">
        <v>211</v>
      </c>
      <c r="C12" s="11">
        <v>2016</v>
      </c>
      <c r="D12" s="11" t="s">
        <v>0</v>
      </c>
    </row>
    <row r="13" spans="1:10">
      <c r="A13" s="26" t="s">
        <v>195</v>
      </c>
      <c r="B13" s="11" t="s">
        <v>198</v>
      </c>
      <c r="C13" s="11">
        <v>2016</v>
      </c>
      <c r="D13" s="11" t="s">
        <v>215</v>
      </c>
    </row>
    <row r="14" spans="1:10">
      <c r="A14" s="26" t="s">
        <v>196</v>
      </c>
      <c r="B14" s="11" t="s">
        <v>201</v>
      </c>
      <c r="C14" s="11">
        <v>2016</v>
      </c>
      <c r="D14" s="11" t="s">
        <v>196</v>
      </c>
    </row>
    <row r="15" spans="1:10">
      <c r="A15" s="26" t="s">
        <v>197</v>
      </c>
      <c r="B15" s="11" t="s">
        <v>202</v>
      </c>
      <c r="C15" s="11">
        <v>2016</v>
      </c>
      <c r="D15" s="11" t="s">
        <v>216</v>
      </c>
      <c r="F15" s="15" t="s">
        <v>220</v>
      </c>
    </row>
    <row r="16" spans="1:10">
      <c r="A16" s="26" t="s">
        <v>218</v>
      </c>
      <c r="B16" s="14" t="s">
        <v>219</v>
      </c>
      <c r="C16" s="14">
        <v>2016</v>
      </c>
      <c r="D16" s="14" t="s">
        <v>218</v>
      </c>
    </row>
    <row r="17" spans="1:6">
      <c r="A17" s="21" t="s">
        <v>405</v>
      </c>
      <c r="B17" s="17" t="s">
        <v>419</v>
      </c>
      <c r="C17">
        <v>2016</v>
      </c>
      <c r="D17" t="s">
        <v>216</v>
      </c>
      <c r="E17" t="s">
        <v>420</v>
      </c>
      <c r="F17" s="16" t="s">
        <v>221</v>
      </c>
    </row>
    <row r="18" spans="1:6">
      <c r="A18" s="21" t="s">
        <v>407</v>
      </c>
      <c r="B18" s="17" t="s">
        <v>421</v>
      </c>
      <c r="C18">
        <v>2016</v>
      </c>
      <c r="D18" t="s">
        <v>216</v>
      </c>
      <c r="E18" t="s">
        <v>420</v>
      </c>
    </row>
    <row r="19" spans="1:6">
      <c r="A19" s="21" t="s">
        <v>408</v>
      </c>
      <c r="B19" s="17" t="s">
        <v>422</v>
      </c>
      <c r="C19">
        <v>2016</v>
      </c>
      <c r="D19" t="s">
        <v>216</v>
      </c>
      <c r="E19" t="s">
        <v>420</v>
      </c>
    </row>
    <row r="20" spans="1:6">
      <c r="A20" s="21" t="s">
        <v>406</v>
      </c>
      <c r="B20" s="17" t="s">
        <v>423</v>
      </c>
      <c r="C20">
        <v>2016</v>
      </c>
      <c r="D20" t="s">
        <v>216</v>
      </c>
      <c r="E20" t="s">
        <v>420</v>
      </c>
    </row>
    <row r="21" spans="1:6">
      <c r="A21" s="21" t="s">
        <v>259</v>
      </c>
      <c r="B21" s="17" t="s">
        <v>424</v>
      </c>
      <c r="C21">
        <v>2016</v>
      </c>
      <c r="D21" t="s">
        <v>216</v>
      </c>
      <c r="E21" t="s">
        <v>420</v>
      </c>
    </row>
    <row r="22" spans="1:6">
      <c r="A22" s="22" t="s">
        <v>410</v>
      </c>
      <c r="B22" s="17" t="s">
        <v>425</v>
      </c>
      <c r="C22">
        <v>2016</v>
      </c>
      <c r="D22" s="23" t="s">
        <v>432</v>
      </c>
      <c r="E22" t="s">
        <v>420</v>
      </c>
    </row>
    <row r="23" spans="1:6">
      <c r="A23" s="21" t="s">
        <v>411</v>
      </c>
      <c r="B23" s="17" t="s">
        <v>426</v>
      </c>
      <c r="C23">
        <v>2016</v>
      </c>
      <c r="D23" s="23" t="s">
        <v>432</v>
      </c>
      <c r="E23" t="s">
        <v>420</v>
      </c>
    </row>
    <row r="24" spans="1:6">
      <c r="A24" s="21" t="s">
        <v>412</v>
      </c>
      <c r="B24" s="17" t="s">
        <v>427</v>
      </c>
      <c r="C24">
        <v>2016</v>
      </c>
      <c r="D24" s="23" t="s">
        <v>432</v>
      </c>
      <c r="E24" t="s">
        <v>420</v>
      </c>
    </row>
    <row r="25" spans="1:6">
      <c r="A25" s="21" t="s">
        <v>409</v>
      </c>
      <c r="B25" s="17" t="s">
        <v>428</v>
      </c>
      <c r="C25">
        <v>2016</v>
      </c>
      <c r="D25" s="23" t="s">
        <v>432</v>
      </c>
      <c r="E25" t="s">
        <v>420</v>
      </c>
    </row>
    <row r="26" spans="1:6">
      <c r="A26" s="22" t="s">
        <v>413</v>
      </c>
      <c r="B26" s="17" t="s">
        <v>429</v>
      </c>
      <c r="C26">
        <v>2016</v>
      </c>
      <c r="D26" t="s">
        <v>431</v>
      </c>
      <c r="E26" t="s">
        <v>420</v>
      </c>
    </row>
    <row r="27" spans="1:6">
      <c r="A27" s="22" t="s">
        <v>414</v>
      </c>
      <c r="B27" s="17" t="s">
        <v>430</v>
      </c>
      <c r="C27">
        <v>2016</v>
      </c>
      <c r="D27" s="23" t="s">
        <v>432</v>
      </c>
      <c r="E27" t="s">
        <v>420</v>
      </c>
    </row>
    <row r="28" spans="1:6">
      <c r="A28" s="22" t="s">
        <v>416</v>
      </c>
      <c r="B28" s="17" t="s">
        <v>434</v>
      </c>
      <c r="C28">
        <v>2016</v>
      </c>
      <c r="E28" t="s">
        <v>420</v>
      </c>
    </row>
    <row r="29" spans="1:6">
      <c r="A29" s="22" t="s">
        <v>415</v>
      </c>
      <c r="B29" s="17" t="s">
        <v>437</v>
      </c>
      <c r="C29">
        <v>2016</v>
      </c>
      <c r="D29" s="23" t="s">
        <v>432</v>
      </c>
      <c r="E29" t="s">
        <v>420</v>
      </c>
    </row>
    <row r="30" spans="1:6">
      <c r="A30" s="22" t="s">
        <v>417</v>
      </c>
      <c r="B30" s="17" t="s">
        <v>435</v>
      </c>
      <c r="C30">
        <v>2016</v>
      </c>
      <c r="E30" t="s">
        <v>420</v>
      </c>
    </row>
    <row r="31" spans="1:6">
      <c r="A31" s="22" t="s">
        <v>418</v>
      </c>
      <c r="B31" s="17" t="s">
        <v>436</v>
      </c>
      <c r="C31">
        <v>2016</v>
      </c>
      <c r="D31" s="23" t="s">
        <v>432</v>
      </c>
      <c r="E31" t="s">
        <v>420</v>
      </c>
    </row>
    <row r="32" spans="1:6" ht="18">
      <c r="A32" s="20" t="s">
        <v>438</v>
      </c>
      <c r="B32" s="17" t="s">
        <v>439</v>
      </c>
      <c r="C32">
        <v>2016</v>
      </c>
      <c r="D32" s="23" t="s">
        <v>440</v>
      </c>
      <c r="E32" t="s">
        <v>420</v>
      </c>
    </row>
    <row r="33" spans="1:9" ht="18">
      <c r="A33" s="27" t="s">
        <v>441</v>
      </c>
      <c r="B33" s="17" t="s">
        <v>442</v>
      </c>
      <c r="C33">
        <v>2016</v>
      </c>
      <c r="D33" s="23" t="s">
        <v>440</v>
      </c>
      <c r="E33" t="s">
        <v>420</v>
      </c>
    </row>
    <row r="34" spans="1:9" ht="18">
      <c r="A34" s="28" t="s">
        <v>443</v>
      </c>
      <c r="B34" s="17" t="s">
        <v>474</v>
      </c>
      <c r="C34">
        <v>2015</v>
      </c>
      <c r="D34" s="23" t="s">
        <v>455</v>
      </c>
      <c r="E34" t="s">
        <v>454</v>
      </c>
    </row>
    <row r="35" spans="1:9" ht="18">
      <c r="A35" s="28" t="s">
        <v>444</v>
      </c>
      <c r="B35" s="17" t="s">
        <v>453</v>
      </c>
      <c r="C35">
        <v>2015</v>
      </c>
      <c r="D35" s="23" t="s">
        <v>455</v>
      </c>
    </row>
    <row r="36" spans="1:9" ht="18">
      <c r="A36" s="28" t="s">
        <v>445</v>
      </c>
      <c r="B36" s="17" t="s">
        <v>453</v>
      </c>
      <c r="C36">
        <v>2015</v>
      </c>
      <c r="D36" s="23" t="s">
        <v>455</v>
      </c>
    </row>
    <row r="37" spans="1:9" ht="18">
      <c r="A37" s="28" t="s">
        <v>446</v>
      </c>
      <c r="B37" s="17" t="s">
        <v>453</v>
      </c>
      <c r="C37">
        <v>2015</v>
      </c>
      <c r="D37" s="23" t="s">
        <v>455</v>
      </c>
    </row>
    <row r="38" spans="1:9" ht="18">
      <c r="A38" s="28" t="s">
        <v>447</v>
      </c>
      <c r="B38" s="17" t="s">
        <v>456</v>
      </c>
      <c r="C38">
        <v>2015</v>
      </c>
      <c r="D38" s="23" t="s">
        <v>455</v>
      </c>
    </row>
    <row r="39" spans="1:9" ht="36">
      <c r="A39" s="28" t="s">
        <v>448</v>
      </c>
      <c r="B39" s="17" t="s">
        <v>457</v>
      </c>
      <c r="C39">
        <v>2015</v>
      </c>
      <c r="D39" s="23" t="s">
        <v>455</v>
      </c>
    </row>
    <row r="40" spans="1:9" ht="36">
      <c r="A40" s="28" t="s">
        <v>449</v>
      </c>
      <c r="B40" s="17" t="s">
        <v>457</v>
      </c>
      <c r="C40">
        <v>2015</v>
      </c>
      <c r="D40" s="23" t="s">
        <v>455</v>
      </c>
    </row>
    <row r="41" spans="1:9" ht="36">
      <c r="A41" s="28" t="s">
        <v>450</v>
      </c>
      <c r="B41" s="17" t="s">
        <v>457</v>
      </c>
      <c r="C41">
        <v>2015</v>
      </c>
      <c r="D41" s="23" t="s">
        <v>455</v>
      </c>
    </row>
    <row r="42" spans="1:9" ht="36">
      <c r="A42" s="28" t="s">
        <v>451</v>
      </c>
      <c r="B42" s="17" t="s">
        <v>457</v>
      </c>
      <c r="C42">
        <v>2015</v>
      </c>
      <c r="D42" s="23" t="s">
        <v>455</v>
      </c>
    </row>
    <row r="43" spans="1:9" ht="36">
      <c r="A43" s="28" t="s">
        <v>452</v>
      </c>
      <c r="B43" s="17" t="s">
        <v>482</v>
      </c>
      <c r="C43">
        <v>2015</v>
      </c>
      <c r="H43" t="s">
        <v>492</v>
      </c>
      <c r="I43" t="s">
        <v>493</v>
      </c>
    </row>
    <row r="44" spans="1:9" ht="36">
      <c r="A44" s="28" t="s">
        <v>458</v>
      </c>
      <c r="B44" s="17" t="s">
        <v>460</v>
      </c>
      <c r="C44">
        <v>2015</v>
      </c>
      <c r="D44" t="s">
        <v>462</v>
      </c>
    </row>
    <row r="45" spans="1:9" ht="36">
      <c r="A45" s="28" t="s">
        <v>459</v>
      </c>
      <c r="B45" s="17" t="s">
        <v>461</v>
      </c>
      <c r="C45">
        <v>2015</v>
      </c>
      <c r="D45" t="s">
        <v>455</v>
      </c>
    </row>
    <row r="46" spans="1:9" ht="36">
      <c r="A46" s="28" t="s">
        <v>463</v>
      </c>
      <c r="B46" s="17" t="s">
        <v>469</v>
      </c>
      <c r="C46">
        <v>2015</v>
      </c>
      <c r="D46" t="s">
        <v>455</v>
      </c>
    </row>
    <row r="47" spans="1:9" ht="18">
      <c r="A47" s="28" t="s">
        <v>464</v>
      </c>
      <c r="B47" s="17" t="s">
        <v>470</v>
      </c>
      <c r="C47">
        <v>2015</v>
      </c>
      <c r="D47" t="s">
        <v>216</v>
      </c>
    </row>
    <row r="48" spans="1:9" ht="18">
      <c r="A48" s="28" t="s">
        <v>465</v>
      </c>
      <c r="B48" s="17" t="s">
        <v>471</v>
      </c>
      <c r="C48">
        <v>2015</v>
      </c>
      <c r="D48" t="s">
        <v>216</v>
      </c>
    </row>
    <row r="49" spans="1:4" ht="18">
      <c r="A49" s="28" t="s">
        <v>466</v>
      </c>
      <c r="B49" s="17" t="s">
        <v>472</v>
      </c>
      <c r="C49">
        <v>2015</v>
      </c>
    </row>
    <row r="50" spans="1:4" ht="36">
      <c r="A50" s="28" t="s">
        <v>467</v>
      </c>
      <c r="B50" s="17" t="s">
        <v>456</v>
      </c>
      <c r="C50">
        <v>2015</v>
      </c>
      <c r="D50" t="s">
        <v>455</v>
      </c>
    </row>
    <row r="51" spans="1:4" ht="54">
      <c r="A51" s="28" t="s">
        <v>468</v>
      </c>
      <c r="B51" s="30" t="s">
        <v>473</v>
      </c>
      <c r="C51">
        <v>2015</v>
      </c>
      <c r="D51" t="s">
        <v>216</v>
      </c>
    </row>
    <row r="52" spans="1:4" ht="36">
      <c r="A52" s="28" t="s">
        <v>475</v>
      </c>
      <c r="B52" s="17" t="s">
        <v>476</v>
      </c>
      <c r="C52">
        <v>2016</v>
      </c>
      <c r="D52" t="s">
        <v>455</v>
      </c>
    </row>
    <row r="53" spans="1:4">
      <c r="A53" s="29"/>
      <c r="B53" s="17"/>
    </row>
    <row r="54" spans="1:4">
      <c r="A54" s="29"/>
      <c r="B54" s="17"/>
    </row>
    <row r="55" spans="1:4">
      <c r="A55" s="29"/>
      <c r="B55" s="17"/>
    </row>
    <row r="56" spans="1:4">
      <c r="A56" s="29"/>
      <c r="B56" s="17"/>
    </row>
    <row r="57" spans="1:4">
      <c r="A57" s="29"/>
      <c r="B57" s="17"/>
    </row>
    <row r="58" spans="1:4">
      <c r="A58" s="29"/>
      <c r="B58" s="17"/>
    </row>
    <row r="59" spans="1:4">
      <c r="A59" s="27"/>
    </row>
    <row r="60" spans="1:4">
      <c r="A60" s="27"/>
    </row>
    <row r="61" spans="1:4">
      <c r="A61" s="27"/>
    </row>
    <row r="62" spans="1:4">
      <c r="A62" s="27"/>
    </row>
    <row r="63" spans="1:4">
      <c r="A63" s="16" t="s">
        <v>222</v>
      </c>
      <c r="B63" s="13" t="s">
        <v>223</v>
      </c>
    </row>
    <row r="64" spans="1:4">
      <c r="B64" s="13" t="s">
        <v>224</v>
      </c>
    </row>
    <row r="65" spans="1:4">
      <c r="A65" s="18" t="s">
        <v>225</v>
      </c>
    </row>
    <row r="66" spans="1:4">
      <c r="A66" s="18" t="s">
        <v>226</v>
      </c>
      <c r="B66" s="17" t="s">
        <v>228</v>
      </c>
    </row>
    <row r="67" spans="1:4">
      <c r="A67" s="18" t="s">
        <v>229</v>
      </c>
      <c r="B67" s="17" t="s">
        <v>230</v>
      </c>
    </row>
    <row r="68" spans="1:4">
      <c r="A68" s="18" t="s">
        <v>227</v>
      </c>
      <c r="B68" s="17" t="s">
        <v>231</v>
      </c>
    </row>
    <row r="69" spans="1:4">
      <c r="A69" s="18" t="s">
        <v>233</v>
      </c>
      <c r="B69" s="17" t="s">
        <v>241</v>
      </c>
      <c r="D69" t="s">
        <v>216</v>
      </c>
    </row>
    <row r="70" spans="1:4">
      <c r="A70" s="18" t="s">
        <v>234</v>
      </c>
      <c r="B70" s="17" t="s">
        <v>237</v>
      </c>
      <c r="D70" t="s">
        <v>216</v>
      </c>
    </row>
    <row r="71" spans="1:4">
      <c r="A71" s="18" t="s">
        <v>235</v>
      </c>
      <c r="B71" s="17" t="s">
        <v>238</v>
      </c>
      <c r="D71" t="s">
        <v>216</v>
      </c>
    </row>
    <row r="72" spans="1:4">
      <c r="A72" s="18" t="s">
        <v>236</v>
      </c>
      <c r="B72" s="17" t="s">
        <v>239</v>
      </c>
      <c r="D72" t="s">
        <v>216</v>
      </c>
    </row>
    <row r="73" spans="1:4">
      <c r="A73" s="18" t="s">
        <v>232</v>
      </c>
      <c r="B73" s="17" t="s">
        <v>240</v>
      </c>
      <c r="D73" t="s">
        <v>216</v>
      </c>
    </row>
    <row r="74" spans="1:4">
      <c r="A74" s="19" t="s">
        <v>242</v>
      </c>
      <c r="B74" s="17" t="s">
        <v>241</v>
      </c>
      <c r="D74" t="s">
        <v>216</v>
      </c>
    </row>
    <row r="75" spans="1:4">
      <c r="A75" s="19" t="s">
        <v>243</v>
      </c>
      <c r="B75" s="17" t="s">
        <v>247</v>
      </c>
      <c r="D75" t="s">
        <v>216</v>
      </c>
    </row>
    <row r="76" spans="1:4">
      <c r="A76" s="19" t="s">
        <v>244</v>
      </c>
      <c r="B76" s="17" t="s">
        <v>248</v>
      </c>
      <c r="D76" t="s">
        <v>216</v>
      </c>
    </row>
    <row r="77" spans="1:4">
      <c r="A77" s="19" t="s">
        <v>245</v>
      </c>
      <c r="B77" s="17" t="s">
        <v>249</v>
      </c>
      <c r="D77" t="s">
        <v>216</v>
      </c>
    </row>
    <row r="78" spans="1:4">
      <c r="A78" s="19" t="s">
        <v>246</v>
      </c>
      <c r="B78" s="17" t="s">
        <v>250</v>
      </c>
      <c r="D78" t="s">
        <v>216</v>
      </c>
    </row>
    <row r="79" spans="1:4">
      <c r="A79" s="19" t="s">
        <v>255</v>
      </c>
      <c r="B79" s="17" t="s">
        <v>256</v>
      </c>
      <c r="D79" t="s">
        <v>257</v>
      </c>
    </row>
  </sheetData>
  <mergeCells count="5">
    <mergeCell ref="H7:H8"/>
    <mergeCell ref="J7:J8"/>
    <mergeCell ref="G7:G8"/>
    <mergeCell ref="F7:F8"/>
    <mergeCell ref="I7:I8"/>
  </mergeCells>
  <phoneticPr fontId="9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Dataset_20190520</vt:lpstr>
      <vt:lpstr>Index</vt:lpstr>
    </vt:vector>
  </TitlesOfParts>
  <Company>EUR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 Lim</dc:creator>
  <cp:lastModifiedBy>Microsoft Office User</cp:lastModifiedBy>
  <dcterms:created xsi:type="dcterms:W3CDTF">2019-03-18T16:05:23Z</dcterms:created>
  <dcterms:modified xsi:type="dcterms:W3CDTF">2019-05-20T13:29:13Z</dcterms:modified>
</cp:coreProperties>
</file>