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\0917\3조문서\"/>
    </mc:Choice>
  </mc:AlternateContent>
  <bookViews>
    <workbookView xWindow="0" yWindow="0" windowWidth="26235" windowHeight="9825"/>
  </bookViews>
  <sheets>
    <sheet name="반응형 홈페이지 (공공기관)" sheetId="1" r:id="rId1"/>
    <sheet name="반응형 홈페이지(기업용)" sheetId="3" r:id="rId2"/>
    <sheet name="Sheet2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3" l="1"/>
  <c r="Y7" i="3" s="1"/>
  <c r="M6" i="3"/>
  <c r="K6" i="3"/>
  <c r="I6" i="1"/>
  <c r="I7" i="1" s="1"/>
  <c r="Z6" i="3" l="1"/>
  <c r="J6" i="1"/>
  <c r="Z5" i="3" l="1"/>
  <c r="Z7" i="3"/>
  <c r="AA6" i="3"/>
  <c r="K6" i="1"/>
  <c r="J7" i="1"/>
  <c r="AA7" i="3" l="1"/>
  <c r="AB6" i="3"/>
  <c r="L6" i="1"/>
  <c r="K7" i="1"/>
  <c r="AB7" i="3" l="1"/>
  <c r="AC6" i="3"/>
  <c r="M6" i="1"/>
  <c r="L7" i="1"/>
  <c r="AC7" i="3" l="1"/>
  <c r="AD6" i="3"/>
  <c r="M7" i="1"/>
  <c r="N6" i="1"/>
  <c r="AE6" i="3" l="1"/>
  <c r="AD7" i="3"/>
  <c r="O6" i="1"/>
  <c r="N7" i="1"/>
  <c r="AF6" i="3" l="1"/>
  <c r="AE7" i="3"/>
  <c r="O7" i="1"/>
  <c r="P6" i="1"/>
  <c r="AF7" i="3" l="1"/>
  <c r="AG6" i="3"/>
  <c r="P7" i="1"/>
  <c r="Q6" i="1"/>
  <c r="AG7" i="3" l="1"/>
  <c r="AH6" i="3"/>
  <c r="Q7" i="1"/>
  <c r="R6" i="1"/>
  <c r="AH7" i="3" l="1"/>
  <c r="AI6" i="3"/>
  <c r="S6" i="1"/>
  <c r="R7" i="1"/>
  <c r="AI7" i="3" l="1"/>
  <c r="AJ6" i="3"/>
  <c r="T6" i="1"/>
  <c r="S7" i="1"/>
  <c r="AK6" i="3" l="1"/>
  <c r="AJ7" i="3"/>
  <c r="U6" i="1"/>
  <c r="T7" i="1"/>
  <c r="AK7" i="3" l="1"/>
  <c r="AL6" i="3"/>
  <c r="U7" i="1"/>
  <c r="V6" i="1"/>
  <c r="AM6" i="3" l="1"/>
  <c r="AL7" i="3"/>
  <c r="W6" i="1"/>
  <c r="V7" i="1"/>
  <c r="AN6" i="3" l="1"/>
  <c r="AM7" i="3"/>
  <c r="W7" i="1"/>
  <c r="X6" i="1"/>
  <c r="AO6" i="3" l="1"/>
  <c r="AN7" i="3"/>
  <c r="Y6" i="1"/>
  <c r="X7" i="1"/>
  <c r="AP6" i="3" l="1"/>
  <c r="AO7" i="3"/>
  <c r="Y7" i="1"/>
  <c r="Z6" i="1"/>
  <c r="AP7" i="3" l="1"/>
  <c r="AQ6" i="3"/>
  <c r="Z5" i="1"/>
  <c r="AA6" i="1"/>
  <c r="Z7" i="1"/>
  <c r="AQ7" i="3" l="1"/>
  <c r="AR6" i="3"/>
  <c r="AB6" i="1"/>
  <c r="AA7" i="1"/>
  <c r="AR7" i="3" l="1"/>
  <c r="AS6" i="3"/>
  <c r="AS7" i="3" s="1"/>
  <c r="AC6" i="1"/>
  <c r="AB7" i="1"/>
  <c r="AC7" i="1" l="1"/>
  <c r="AD6" i="1"/>
  <c r="AE6" i="1" l="1"/>
  <c r="AD7" i="1"/>
  <c r="AE7" i="1" l="1"/>
  <c r="AF6" i="1"/>
  <c r="AF7" i="1" l="1"/>
  <c r="AG6" i="1"/>
  <c r="AG7" i="1" l="1"/>
  <c r="AH6" i="1"/>
  <c r="AI6" i="1" l="1"/>
  <c r="AH7" i="1"/>
  <c r="AJ6" i="1" l="1"/>
  <c r="AI7" i="1"/>
  <c r="AK6" i="1" l="1"/>
  <c r="AJ7" i="1"/>
  <c r="AL6" i="1" l="1"/>
  <c r="AK7" i="1"/>
  <c r="AM6" i="1" l="1"/>
  <c r="AL7" i="1"/>
  <c r="AM7" i="1" l="1"/>
  <c r="AN6" i="1"/>
  <c r="AN7" i="1" l="1"/>
  <c r="AO6" i="1"/>
  <c r="AO7" i="1" l="1"/>
  <c r="AP6" i="1"/>
  <c r="AQ6" i="1" l="1"/>
  <c r="AP7" i="1"/>
  <c r="AR6" i="1" l="1"/>
  <c r="AQ7" i="1"/>
  <c r="AR7" i="1" l="1"/>
  <c r="AS6" i="1"/>
  <c r="AS7" i="1" l="1"/>
  <c r="AT6" i="1"/>
  <c r="AU6" i="1" l="1"/>
  <c r="AT7" i="1"/>
  <c r="AU7" i="1" l="1"/>
  <c r="AT5" i="1"/>
  <c r="AV6" i="1"/>
  <c r="AV7" i="1" l="1"/>
  <c r="AW6" i="1"/>
  <c r="AW7" i="1" l="1"/>
  <c r="AX6" i="1"/>
  <c r="AY6" i="1" l="1"/>
  <c r="AX7" i="1"/>
  <c r="AZ6" i="1" l="1"/>
  <c r="AY7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G6" i="1" l="1"/>
  <c r="BF7" i="1"/>
  <c r="BH6" i="1" l="1"/>
  <c r="BG7" i="1"/>
  <c r="BI6" i="1" l="1"/>
  <c r="BH7" i="1"/>
  <c r="BJ6" i="1" l="1"/>
  <c r="BI7" i="1"/>
  <c r="BK6" i="1" l="1"/>
  <c r="BJ7" i="1"/>
  <c r="BK7" i="1" l="1"/>
  <c r="BL6" i="1"/>
  <c r="BL7" i="1" l="1"/>
  <c r="BM6" i="1"/>
  <c r="BM7" i="1" l="1"/>
  <c r="BN6" i="1"/>
  <c r="BO6" i="1" l="1"/>
  <c r="BN7" i="1"/>
  <c r="BP6" i="1" l="1"/>
  <c r="BO7" i="1"/>
  <c r="BQ6" i="1" l="1"/>
  <c r="BP7" i="1"/>
  <c r="BP5" i="1" l="1"/>
  <c r="BQ7" i="1"/>
  <c r="BR6" i="1"/>
  <c r="BS6" i="1" l="1"/>
  <c r="BR7" i="1"/>
  <c r="BS7" i="1" l="1"/>
  <c r="BT6" i="1"/>
  <c r="BU6" i="1" l="1"/>
  <c r="BT7" i="1"/>
  <c r="BU7" i="1" l="1"/>
  <c r="BV6" i="1"/>
  <c r="BW6" i="1" l="1"/>
  <c r="BV7" i="1"/>
  <c r="BX6" i="1" l="1"/>
  <c r="BW7" i="1"/>
  <c r="BY6" i="1" l="1"/>
  <c r="BX7" i="1"/>
  <c r="BY7" i="1" l="1"/>
  <c r="BZ6" i="1"/>
  <c r="CA6" i="1" l="1"/>
  <c r="BZ7" i="1"/>
  <c r="CA7" i="1" l="1"/>
  <c r="CB6" i="1"/>
  <c r="CB7" i="1" l="1"/>
  <c r="CC6" i="1"/>
  <c r="CC7" i="1" l="1"/>
  <c r="CD6" i="1"/>
  <c r="CE6" i="1" l="1"/>
  <c r="CD7" i="1"/>
  <c r="CF6" i="1" l="1"/>
  <c r="CE7" i="1"/>
  <c r="CF7" i="1" l="1"/>
  <c r="CG6" i="1"/>
  <c r="CG7" i="1" l="1"/>
  <c r="CH6" i="1"/>
  <c r="CI6" i="1" l="1"/>
  <c r="CH7" i="1"/>
  <c r="CI7" i="1" l="1"/>
  <c r="CJ6" i="1"/>
  <c r="CJ7" i="1" l="1"/>
  <c r="CK6" i="1"/>
  <c r="CK7" i="1" l="1"/>
  <c r="CL6" i="1"/>
  <c r="CM6" i="1" l="1"/>
  <c r="CL7" i="1"/>
  <c r="CN6" i="1" l="1"/>
  <c r="CH5" i="1"/>
  <c r="CM7" i="1"/>
  <c r="CO6" i="1" l="1"/>
  <c r="CN7" i="1"/>
  <c r="CP6" i="1" l="1"/>
  <c r="CO7" i="1"/>
  <c r="CQ6" i="1" l="1"/>
  <c r="CP7" i="1"/>
  <c r="CQ7" i="1" l="1"/>
  <c r="CR6" i="1"/>
  <c r="CR7" i="1" l="1"/>
  <c r="CS6" i="1"/>
  <c r="CS7" i="1" l="1"/>
  <c r="CT6" i="1"/>
  <c r="CU6" i="1" l="1"/>
  <c r="CT7" i="1"/>
  <c r="CV6" i="1" l="1"/>
  <c r="CU7" i="1"/>
  <c r="CW6" i="1" l="1"/>
  <c r="CV7" i="1"/>
  <c r="CX6" i="1" l="1"/>
  <c r="CW7" i="1"/>
  <c r="CY6" i="1" l="1"/>
  <c r="CX7" i="1"/>
  <c r="CY7" i="1" l="1"/>
  <c r="CZ6" i="1"/>
  <c r="DA6" i="1" l="1"/>
  <c r="CZ7" i="1"/>
  <c r="DA7" i="1" l="1"/>
  <c r="DB6" i="1"/>
  <c r="DC6" i="1" l="1"/>
  <c r="DB7" i="1"/>
  <c r="DD6" i="1" l="1"/>
  <c r="DC7" i="1"/>
  <c r="DE6" i="1" l="1"/>
  <c r="DD7" i="1"/>
  <c r="DE7" i="1" l="1"/>
  <c r="DF6" i="1"/>
  <c r="DG6" i="1" l="1"/>
  <c r="DF7" i="1"/>
  <c r="DG7" i="1" l="1"/>
  <c r="DH6" i="1"/>
  <c r="DH7" i="1" l="1"/>
  <c r="DB5" i="1"/>
  <c r="DI6" i="1"/>
  <c r="DI7" i="1" l="1"/>
  <c r="DJ6" i="1"/>
  <c r="DK6" i="1" l="1"/>
  <c r="DJ7" i="1"/>
  <c r="DL6" i="1" l="1"/>
  <c r="DK7" i="1"/>
  <c r="DM6" i="1" l="1"/>
  <c r="DL7" i="1"/>
  <c r="DM7" i="1" l="1"/>
  <c r="DN6" i="1"/>
  <c r="DO6" i="1" l="1"/>
  <c r="DN7" i="1"/>
  <c r="DO7" i="1" l="1"/>
  <c r="DP6" i="1"/>
  <c r="DP7" i="1" l="1"/>
  <c r="DQ6" i="1"/>
  <c r="DQ7" i="1" l="1"/>
  <c r="DR6" i="1"/>
  <c r="DS6" i="1" l="1"/>
  <c r="DR7" i="1"/>
  <c r="DT6" i="1" l="1"/>
  <c r="DS7" i="1"/>
  <c r="DU6" i="1" l="1"/>
  <c r="DT7" i="1"/>
  <c r="DV6" i="1" l="1"/>
  <c r="DU7" i="1"/>
  <c r="DW6" i="1" l="1"/>
  <c r="DV7" i="1"/>
  <c r="DW7" i="1" l="1"/>
  <c r="DX6" i="1"/>
  <c r="DX7" i="1" l="1"/>
  <c r="DY6" i="1"/>
  <c r="DY7" i="1" l="1"/>
  <c r="DZ6" i="1"/>
  <c r="EA6" i="1" l="1"/>
  <c r="DZ7" i="1"/>
  <c r="EB6" i="1" l="1"/>
  <c r="EA7" i="1"/>
  <c r="EC6" i="1" l="1"/>
  <c r="EB7" i="1"/>
  <c r="ED6" i="1" l="1"/>
  <c r="EC7" i="1"/>
  <c r="EE6" i="1" l="1"/>
  <c r="ED7" i="1"/>
  <c r="EE7" i="1" l="1"/>
  <c r="EF6" i="1"/>
  <c r="DY5" i="1"/>
  <c r="EF7" i="1" l="1"/>
  <c r="EG6" i="1"/>
  <c r="EG7" i="1" l="1"/>
  <c r="EH6" i="1"/>
  <c r="EI6" i="1" l="1"/>
  <c r="EH7" i="1"/>
  <c r="EJ6" i="1" l="1"/>
  <c r="EI7" i="1"/>
  <c r="EK6" i="1" l="1"/>
  <c r="EJ7" i="1"/>
  <c r="EK7" i="1" l="1"/>
  <c r="EL6" i="1"/>
  <c r="EM6" i="1" l="1"/>
  <c r="EL7" i="1"/>
  <c r="EM7" i="1" l="1"/>
  <c r="EN6" i="1"/>
  <c r="EN7" i="1" l="1"/>
  <c r="EO6" i="1"/>
  <c r="EO7" i="1" l="1"/>
  <c r="EP6" i="1"/>
  <c r="EQ6" i="1" l="1"/>
  <c r="EP7" i="1"/>
  <c r="ER6" i="1" l="1"/>
  <c r="EQ7" i="1"/>
  <c r="ER7" i="1" l="1"/>
  <c r="ES6" i="1"/>
  <c r="ET6" i="1" l="1"/>
  <c r="ES7" i="1"/>
  <c r="EU6" i="1" l="1"/>
  <c r="ET7" i="1"/>
  <c r="EV6" i="1" l="1"/>
  <c r="EU7" i="1"/>
  <c r="EW6" i="1" l="1"/>
  <c r="EV7" i="1"/>
  <c r="EX6" i="1" l="1"/>
  <c r="EW7" i="1"/>
  <c r="EY6" i="1" l="1"/>
  <c r="EX7" i="1"/>
  <c r="EZ6" i="1" l="1"/>
  <c r="EY7" i="1"/>
  <c r="FA6" i="1" l="1"/>
  <c r="EZ7" i="1"/>
  <c r="ES5" i="1"/>
  <c r="FB6" i="1" l="1"/>
  <c r="FA7" i="1"/>
  <c r="FC6" i="1" l="1"/>
  <c r="FB7" i="1"/>
  <c r="FD6" i="1" l="1"/>
  <c r="FC7" i="1"/>
  <c r="FE6" i="1" l="1"/>
  <c r="FD7" i="1"/>
  <c r="FF6" i="1" l="1"/>
  <c r="FE7" i="1"/>
  <c r="FG6" i="1" l="1"/>
  <c r="FF7" i="1"/>
  <c r="FH6" i="1" l="1"/>
  <c r="FG7" i="1"/>
  <c r="FI6" i="1" l="1"/>
  <c r="FH7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7" i="1"/>
  <c r="FP6" i="1" l="1"/>
  <c r="FO7" i="1"/>
  <c r="FQ6" i="1" l="1"/>
  <c r="FP7" i="1"/>
  <c r="FR6" i="1" l="1"/>
  <c r="FQ7" i="1"/>
  <c r="FS6" i="1" l="1"/>
  <c r="FR7" i="1"/>
  <c r="FT6" i="1" l="1"/>
  <c r="FS7" i="1"/>
  <c r="FU6" i="1" l="1"/>
  <c r="FT7" i="1"/>
  <c r="FV6" i="1" l="1"/>
  <c r="FU7" i="1"/>
  <c r="FO5" i="1" l="1"/>
  <c r="FV7" i="1"/>
  <c r="FW6" i="1"/>
  <c r="FX6" i="1" l="1"/>
  <c r="FW7" i="1"/>
  <c r="FY6" i="1" l="1"/>
  <c r="FX7" i="1"/>
  <c r="FZ6" i="1" l="1"/>
  <c r="FY7" i="1"/>
  <c r="GA6" i="1" l="1"/>
  <c r="FZ7" i="1"/>
  <c r="GB6" i="1" l="1"/>
  <c r="GA7" i="1"/>
  <c r="GC6" i="1" l="1"/>
  <c r="GB7" i="1"/>
  <c r="GD6" i="1" l="1"/>
  <c r="GC7" i="1"/>
  <c r="GE6" i="1" l="1"/>
  <c r="GD7" i="1"/>
  <c r="GF6" i="1" l="1"/>
  <c r="GE7" i="1"/>
  <c r="GG6" i="1" l="1"/>
  <c r="GF7" i="1"/>
  <c r="GH6" i="1" l="1"/>
  <c r="GG7" i="1"/>
  <c r="GI6" i="1" l="1"/>
  <c r="GH7" i="1"/>
  <c r="GJ6" i="1" l="1"/>
  <c r="GI7" i="1"/>
  <c r="GJ7" i="1" l="1"/>
  <c r="GK6" i="1"/>
  <c r="GL6" i="1" l="1"/>
  <c r="GK7" i="1"/>
  <c r="GM6" i="1" l="1"/>
  <c r="GL7" i="1"/>
  <c r="GN6" i="1" l="1"/>
  <c r="GM7" i="1"/>
  <c r="GO6" i="1" l="1"/>
  <c r="GN7" i="1"/>
  <c r="GP6" i="1" l="1"/>
  <c r="GO7" i="1"/>
  <c r="GQ6" i="1" l="1"/>
  <c r="GP7" i="1"/>
  <c r="GR6" i="1" l="1"/>
  <c r="GQ7" i="1"/>
  <c r="GS6" i="1" l="1"/>
  <c r="GR7" i="1"/>
  <c r="GT6" i="1" l="1"/>
  <c r="GG5" i="1"/>
  <c r="GS7" i="1"/>
  <c r="GU6" i="1" l="1"/>
  <c r="GT7" i="1"/>
  <c r="GV6" i="1" l="1"/>
  <c r="GU7" i="1"/>
  <c r="GW6" i="1" l="1"/>
  <c r="GV7" i="1"/>
  <c r="GX6" i="1" l="1"/>
  <c r="GW7" i="1"/>
  <c r="GY6" i="1" l="1"/>
  <c r="GX7" i="1"/>
  <c r="GZ6" i="1" l="1"/>
  <c r="GY7" i="1"/>
  <c r="HA6" i="1" l="1"/>
  <c r="GZ7" i="1"/>
  <c r="HB6" i="1" l="1"/>
  <c r="HA7" i="1"/>
  <c r="HC6" i="1" l="1"/>
  <c r="HB7" i="1"/>
  <c r="HD6" i="1" l="1"/>
  <c r="HC7" i="1"/>
  <c r="HE6" i="1" l="1"/>
  <c r="HD7" i="1"/>
  <c r="HF6" i="1" l="1"/>
  <c r="HE7" i="1"/>
  <c r="HG6" i="1" l="1"/>
  <c r="HF7" i="1"/>
  <c r="HH6" i="1" l="1"/>
  <c r="HG7" i="1"/>
  <c r="HI6" i="1" l="1"/>
  <c r="HH7" i="1"/>
  <c r="HJ6" i="1" l="1"/>
  <c r="HI7" i="1"/>
  <c r="HK6" i="1" l="1"/>
  <c r="HJ7" i="1"/>
  <c r="HL6" i="1" l="1"/>
  <c r="HK7" i="1"/>
  <c r="HM6" i="1" l="1"/>
  <c r="HL7" i="1"/>
  <c r="HN6" i="1" l="1"/>
  <c r="HA5" i="1"/>
  <c r="HM7" i="1"/>
  <c r="HO6" i="1" l="1"/>
  <c r="HN7" i="1"/>
  <c r="HP6" i="1" l="1"/>
  <c r="HO7" i="1"/>
  <c r="HQ6" i="1" l="1"/>
  <c r="HP7" i="1"/>
  <c r="HR6" i="1" l="1"/>
  <c r="HQ7" i="1"/>
  <c r="HS6" i="1" l="1"/>
  <c r="HR7" i="1"/>
  <c r="HT6" i="1" l="1"/>
  <c r="HS7" i="1"/>
  <c r="HU6" i="1" l="1"/>
  <c r="HT7" i="1"/>
  <c r="HV6" i="1" l="1"/>
  <c r="HV7" i="1" s="1"/>
  <c r="HU7" i="1"/>
</calcChain>
</file>

<file path=xl/sharedStrings.xml><?xml version="1.0" encoding="utf-8"?>
<sst xmlns="http://schemas.openxmlformats.org/spreadsheetml/2006/main" count="546" uniqueCount="240">
  <si>
    <t>항목</t>
    <phoneticPr fontId="1" type="noConversion"/>
  </si>
  <si>
    <t>세부작업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</si>
  <si>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</si>
  <si>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</si>
  <si>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</si>
  <si>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프로젝트명</t>
    <phoneticPr fontId="1" type="noConversion"/>
  </si>
  <si>
    <t>프로젝트 개요</t>
    <phoneticPr fontId="1" type="noConversion"/>
  </si>
  <si>
    <t>목적</t>
    <phoneticPr fontId="1" type="noConversion"/>
  </si>
  <si>
    <t>총 개발 기간</t>
    <phoneticPr fontId="1" type="noConversion"/>
  </si>
  <si>
    <t>주요기능</t>
    <phoneticPr fontId="1" type="noConversion"/>
  </si>
  <si>
    <t>WBS
번호</t>
    <phoneticPr fontId="1" type="noConversion"/>
  </si>
  <si>
    <t>휴일</t>
  </si>
  <si>
    <t>내용</t>
  </si>
  <si>
    <t>신정</t>
  </si>
  <si>
    <t>명절</t>
  </si>
  <si>
    <t xml:space="preserve">   설날 연휴 </t>
  </si>
  <si>
    <t xml:space="preserve">    3·1절</t>
  </si>
  <si>
    <t>3.1절대체휴일</t>
  </si>
  <si>
    <t>근로자의날</t>
  </si>
  <si>
    <t>징검다리</t>
  </si>
  <si>
    <t xml:space="preserve">    어린이날</t>
  </si>
  <si>
    <t xml:space="preserve">   대체휴일</t>
  </si>
  <si>
    <t xml:space="preserve">   현충일</t>
  </si>
  <si>
    <t xml:space="preserve">    광복절</t>
  </si>
  <si>
    <t xml:space="preserve">   추석 </t>
  </si>
  <si>
    <t xml:space="preserve">  추석 연휴 </t>
  </si>
  <si>
    <t xml:space="preserve">   개천절</t>
  </si>
  <si>
    <t xml:space="preserve">   한글날</t>
  </si>
  <si>
    <t xml:space="preserve">   성탄절 </t>
  </si>
  <si>
    <t>설날</t>
  </si>
  <si>
    <t>대체</t>
  </si>
  <si>
    <t>요구사항 분석</t>
  </si>
  <si>
    <t>진행
사항</t>
    <phoneticPr fontId="1" type="noConversion"/>
  </si>
  <si>
    <t>프로젝트 목표 및 범위 정의</t>
  </si>
  <si>
    <t>1개월</t>
  </si>
  <si>
    <t>사용자 요구사항 수집 및 분석</t>
  </si>
  <si>
    <t>요구사항 문서 작성 및 검토 (SRS)</t>
  </si>
  <si>
    <t>기획 및 설계</t>
  </si>
  <si>
    <t>설계 단계</t>
  </si>
  <si>
    <t>개발 환경 설정</t>
  </si>
  <si>
    <t>0.5개월</t>
  </si>
  <si>
    <t>2개월</t>
  </si>
  <si>
    <t>추가 기능 개발</t>
  </si>
  <si>
    <t>테스트</t>
  </si>
  <si>
    <t>모니터링 및 성능 개선</t>
  </si>
  <si>
    <t>지속</t>
  </si>
  <si>
    <t>결과 분석 및 보고</t>
  </si>
  <si>
    <t>프로젝트 성과 분석 및 회고</t>
  </si>
  <si>
    <t>최종 문서 및 보고서 작성</t>
  </si>
  <si>
    <t>완료</t>
    <phoneticPr fontId="1" type="noConversion"/>
  </si>
  <si>
    <t>작업
기간</t>
    <phoneticPr fontId="1" type="noConversion"/>
  </si>
  <si>
    <t>9월 11일</t>
    <phoneticPr fontId="1" type="noConversion"/>
  </si>
  <si>
    <t>9월 12일</t>
  </si>
  <si>
    <t>9월 12일</t>
    <phoneticPr fontId="1" type="noConversion"/>
  </si>
  <si>
    <t>프로젝트 개요</t>
    <phoneticPr fontId="1" type="noConversion"/>
  </si>
  <si>
    <t>프로젝트명</t>
    <phoneticPr fontId="1" type="noConversion"/>
  </si>
  <si>
    <t>대전 부르스 주조</t>
    <phoneticPr fontId="1" type="noConversion"/>
  </si>
  <si>
    <t>주요기능</t>
    <phoneticPr fontId="1" type="noConversion"/>
  </si>
  <si>
    <t>•  헤더 : 로고 및 홈 링크, 메인 메뉴,사이드 메뉴​       •  메인 메뉴 : 드롭다운 메뉴​
•  주요 콘텐츠 영역 : 인덱스페이지, 브랜드 소개, 제품 소개, 가맹점 안내
•  푸터 : 회사 정보, 이용약관 및 개인정보처리방침, 연락처, 이메일  -그누보드 게시판 설치 및 적용</t>
    <phoneticPr fontId="1" type="noConversion"/>
  </si>
  <si>
    <t>목적</t>
    <phoneticPr fontId="1" type="noConversion"/>
  </si>
  <si>
    <t>반응형 홈페이지 제작 (기업용)</t>
    <phoneticPr fontId="1" type="noConversion"/>
  </si>
  <si>
    <t>총 개발 기간</t>
    <phoneticPr fontId="1" type="noConversion"/>
  </si>
  <si>
    <t>1주일 (6일 프로젝트)</t>
    <phoneticPr fontId="1" type="noConversion"/>
  </si>
  <si>
    <t>WBS
번호</t>
    <phoneticPr fontId="1" type="noConversion"/>
  </si>
  <si>
    <t>항목</t>
    <phoneticPr fontId="1" type="noConversion"/>
  </si>
  <si>
    <t>세부작업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</si>
  <si>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</si>
  <si>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</si>
  <si>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</si>
  <si>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작업
기간</t>
    <phoneticPr fontId="1" type="noConversion"/>
  </si>
  <si>
    <t>진행
사항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</si>
  <si>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</si>
  <si>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</si>
  <si>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</si>
  <si>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</si>
  <si>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</si>
  <si>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ST-1</t>
    <phoneticPr fontId="1" type="noConversion"/>
  </si>
  <si>
    <t>2조</t>
  </si>
  <si>
    <t>9월 3일</t>
    <phoneticPr fontId="1" type="noConversion"/>
  </si>
  <si>
    <t>9월 3일</t>
    <phoneticPr fontId="1" type="noConversion"/>
  </si>
  <si>
    <t>1일</t>
    <phoneticPr fontId="1" type="noConversion"/>
  </si>
  <si>
    <t>완료</t>
    <phoneticPr fontId="1" type="noConversion"/>
  </si>
  <si>
    <t>2조</t>
    <phoneticPr fontId="1" type="noConversion"/>
  </si>
  <si>
    <t>2조</t>
    <phoneticPr fontId="1" type="noConversion"/>
  </si>
  <si>
    <t>9월 4일</t>
    <phoneticPr fontId="1" type="noConversion"/>
  </si>
  <si>
    <t>2일</t>
    <phoneticPr fontId="1" type="noConversion"/>
  </si>
  <si>
    <t>주총민</t>
    <phoneticPr fontId="1" type="noConversion"/>
  </si>
  <si>
    <t>9월 5일</t>
    <phoneticPr fontId="1" type="noConversion"/>
  </si>
  <si>
    <t>3일</t>
    <phoneticPr fontId="1" type="noConversion"/>
  </si>
  <si>
    <t>ST-2</t>
    <phoneticPr fontId="1" type="noConversion"/>
  </si>
  <si>
    <t>프로젝트 일정 수립 및 자원 할당</t>
    <phoneticPr fontId="1" type="noConversion"/>
  </si>
  <si>
    <t>UX분석</t>
    <phoneticPr fontId="1" type="noConversion"/>
  </si>
  <si>
    <t>2조</t>
    <phoneticPr fontId="1" type="noConversion"/>
  </si>
  <si>
    <t>UX분석을 통한 UI기획/설계</t>
    <phoneticPr fontId="1" type="noConversion"/>
  </si>
  <si>
    <t>디자인레이아웃, 컬러 설계</t>
    <phoneticPr fontId="1" type="noConversion"/>
  </si>
  <si>
    <t>9월 8일</t>
    <phoneticPr fontId="1" type="noConversion"/>
  </si>
  <si>
    <t>4일</t>
    <phoneticPr fontId="1" type="noConversion"/>
  </si>
  <si>
    <t xml:space="preserve">      </t>
    <phoneticPr fontId="1" type="noConversion"/>
  </si>
  <si>
    <t>주요 상호작용에 대한 설계</t>
    <phoneticPr fontId="1" type="noConversion"/>
  </si>
  <si>
    <t>ST-3</t>
    <phoneticPr fontId="1" type="noConversion"/>
  </si>
  <si>
    <t>컨텐츠의 메뉴구조 설계</t>
    <phoneticPr fontId="1" type="noConversion"/>
  </si>
  <si>
    <t>닷홈계정 활용</t>
    <phoneticPr fontId="1" type="noConversion"/>
  </si>
  <si>
    <t>강호현</t>
    <phoneticPr fontId="1" type="noConversion"/>
  </si>
  <si>
    <t>ftp를 통한 계정(닷홈) 접속</t>
    <phoneticPr fontId="1" type="noConversion"/>
  </si>
  <si>
    <t>강호현</t>
    <phoneticPr fontId="1" type="noConversion"/>
  </si>
  <si>
    <t>완료</t>
    <phoneticPr fontId="1" type="noConversion"/>
  </si>
  <si>
    <t>ST-4</t>
    <phoneticPr fontId="1" type="noConversion"/>
  </si>
  <si>
    <t>웹서버 : Apache 2.4</t>
    <phoneticPr fontId="1" type="noConversion"/>
  </si>
  <si>
    <t>9월 3일</t>
    <phoneticPr fontId="1" type="noConversion"/>
  </si>
  <si>
    <t>PHP 버전 : PHP 8.4</t>
    <phoneticPr fontId="1" type="noConversion"/>
  </si>
  <si>
    <t>DB : MySQL 8.0</t>
    <phoneticPr fontId="1" type="noConversion"/>
  </si>
  <si>
    <t>ST-5</t>
    <phoneticPr fontId="1" type="noConversion"/>
  </si>
  <si>
    <t>개발 단계
 (핵심 기능 개발)</t>
    <phoneticPr fontId="1" type="noConversion"/>
  </si>
  <si>
    <t>헤더(로고 및 홈링크, 메뉴)</t>
    <phoneticPr fontId="1" type="noConversion"/>
  </si>
  <si>
    <t>박승찬</t>
    <phoneticPr fontId="1" type="noConversion"/>
  </si>
  <si>
    <t>1일</t>
    <phoneticPr fontId="1" type="noConversion"/>
  </si>
  <si>
    <t xml:space="preserve"> </t>
    <phoneticPr fontId="1" type="noConversion"/>
  </si>
  <si>
    <t>푸터</t>
    <phoneticPr fontId="1" type="noConversion"/>
  </si>
  <si>
    <t>9월 8일</t>
    <phoneticPr fontId="1" type="noConversion"/>
  </si>
  <si>
    <t>로딩 페이지 설계</t>
    <phoneticPr fontId="1" type="noConversion"/>
  </si>
  <si>
    <t>인덱스 페이지</t>
    <phoneticPr fontId="1" type="noConversion"/>
  </si>
  <si>
    <t>9월 9일</t>
    <phoneticPr fontId="1" type="noConversion"/>
  </si>
  <si>
    <t>5일</t>
    <phoneticPr fontId="1" type="noConversion"/>
  </si>
  <si>
    <t>스토리 페이지</t>
    <phoneticPr fontId="1" type="noConversion"/>
  </si>
  <si>
    <t>제품 소개 페이지</t>
    <phoneticPr fontId="1" type="noConversion"/>
  </si>
  <si>
    <t>9월 10일</t>
    <phoneticPr fontId="1" type="noConversion"/>
  </si>
  <si>
    <t>일반 게시판 설치 및 구현</t>
    <phoneticPr fontId="1" type="noConversion"/>
  </si>
  <si>
    <t>게시판디자인 재구성</t>
    <phoneticPr fontId="1" type="noConversion"/>
  </si>
  <si>
    <t>9월 4일</t>
    <phoneticPr fontId="1" type="noConversion"/>
  </si>
  <si>
    <t>9월 5일</t>
  </si>
  <si>
    <t>최근게시글 메인페이지 호출</t>
    <phoneticPr fontId="1" type="noConversion"/>
  </si>
  <si>
    <t>9월 9일</t>
    <phoneticPr fontId="1" type="noConversion"/>
  </si>
  <si>
    <t>9월 10일</t>
  </si>
  <si>
    <t>서브페이지 콘텐츠 디자인</t>
    <phoneticPr fontId="1" type="noConversion"/>
  </si>
  <si>
    <t>주총민</t>
    <phoneticPr fontId="1" type="noConversion"/>
  </si>
  <si>
    <t>ST-6</t>
    <phoneticPr fontId="1" type="noConversion"/>
  </si>
  <si>
    <t>헤더(우측 상단 고정 메뉴)</t>
    <phoneticPr fontId="1" type="noConversion"/>
  </si>
  <si>
    <t>가맹점 문의 게시판</t>
    <phoneticPr fontId="1" type="noConversion"/>
  </si>
  <si>
    <t>ST-7</t>
    <phoneticPr fontId="1" type="noConversion"/>
  </si>
  <si>
    <t>다양한 브라우저 및 해상도 확인</t>
    <phoneticPr fontId="1" type="noConversion"/>
  </si>
  <si>
    <t>9월 10일</t>
    <phoneticPr fontId="1" type="noConversion"/>
  </si>
  <si>
    <t>페이지 로딩 속도 3초 이내</t>
    <phoneticPr fontId="1" type="noConversion"/>
  </si>
  <si>
    <t>콘텐츠 정상 동작 확인</t>
    <phoneticPr fontId="1" type="noConversion"/>
  </si>
  <si>
    <t>모바일 메뉴 터치 및 이동 정상 확인</t>
    <phoneticPr fontId="1" type="noConversion"/>
  </si>
  <si>
    <t>ST-8</t>
    <phoneticPr fontId="1" type="noConversion"/>
  </si>
  <si>
    <t>유지보수</t>
    <phoneticPr fontId="1" type="noConversion"/>
  </si>
  <si>
    <t>9월 11일</t>
    <phoneticPr fontId="1" type="noConversion"/>
  </si>
  <si>
    <t>9월 11일</t>
    <phoneticPr fontId="1" type="noConversion"/>
  </si>
  <si>
    <t>피드백 수집 및 개선</t>
    <phoneticPr fontId="1" type="noConversion"/>
  </si>
  <si>
    <t>버그 및 에러사항 수정</t>
    <phoneticPr fontId="1" type="noConversion"/>
  </si>
  <si>
    <t>9월 13일</t>
    <phoneticPr fontId="1" type="noConversion"/>
  </si>
  <si>
    <t>예정</t>
    <phoneticPr fontId="1" type="noConversion"/>
  </si>
  <si>
    <t>ST-9</t>
    <phoneticPr fontId="1" type="noConversion"/>
  </si>
  <si>
    <t xml:space="preserve"> </t>
    <phoneticPr fontId="1" type="noConversion"/>
  </si>
  <si>
    <t>9월 11일</t>
    <phoneticPr fontId="1" type="noConversion"/>
  </si>
  <si>
    <t>9월 12일</t>
    <phoneticPr fontId="1" type="noConversion"/>
  </si>
  <si>
    <t>3조</t>
    <phoneticPr fontId="1" type="noConversion"/>
  </si>
  <si>
    <t>9월 12일</t>
    <phoneticPr fontId="1" type="noConversion"/>
  </si>
  <si>
    <t>9월 12일</t>
    <phoneticPr fontId="1" type="noConversion"/>
  </si>
  <si>
    <t>이재영</t>
    <phoneticPr fontId="1" type="noConversion"/>
  </si>
  <si>
    <t>이재영</t>
    <phoneticPr fontId="1" type="noConversion"/>
  </si>
  <si>
    <t>조수아</t>
    <phoneticPr fontId="1" type="noConversion"/>
  </si>
  <si>
    <t>조수아</t>
    <phoneticPr fontId="1" type="noConversion"/>
  </si>
  <si>
    <t>콘텐츠 디자인</t>
    <phoneticPr fontId="1" type="noConversion"/>
  </si>
  <si>
    <t>아이콘 제작</t>
    <phoneticPr fontId="1" type="noConversion"/>
  </si>
  <si>
    <t>이재영</t>
    <phoneticPr fontId="1" type="noConversion"/>
  </si>
  <si>
    <t>공사소개</t>
    <phoneticPr fontId="1" type="noConversion"/>
  </si>
  <si>
    <t>업무지원</t>
    <phoneticPr fontId="1" type="noConversion"/>
  </si>
  <si>
    <t>인재채용</t>
    <phoneticPr fontId="1" type="noConversion"/>
  </si>
  <si>
    <t>사이트맵</t>
    <phoneticPr fontId="1" type="noConversion"/>
  </si>
  <si>
    <t>고객소통</t>
    <phoneticPr fontId="1" type="noConversion"/>
  </si>
  <si>
    <t>조수아</t>
    <phoneticPr fontId="1" type="noConversion"/>
  </si>
  <si>
    <t>주총민</t>
    <phoneticPr fontId="1" type="noConversion"/>
  </si>
  <si>
    <t>이재영</t>
    <phoneticPr fontId="1" type="noConversion"/>
  </si>
  <si>
    <t>풀페이지</t>
    <phoneticPr fontId="1" type="noConversion"/>
  </si>
  <si>
    <t>디자인레이아웃, 컬러 설계</t>
    <phoneticPr fontId="1" type="noConversion"/>
  </si>
  <si>
    <t>2조</t>
    <phoneticPr fontId="1" type="noConversion"/>
  </si>
  <si>
    <t>9월 29일</t>
    <phoneticPr fontId="1" type="noConversion"/>
  </si>
  <si>
    <t>9월 29일</t>
    <phoneticPr fontId="1" type="noConversion"/>
  </si>
  <si>
    <t>예정</t>
    <phoneticPr fontId="1" type="noConversion"/>
  </si>
  <si>
    <t>3조</t>
    <phoneticPr fontId="1" type="noConversion"/>
  </si>
  <si>
    <t>9월 30일</t>
    <phoneticPr fontId="1" type="noConversion"/>
  </si>
  <si>
    <t>9월 30일</t>
    <phoneticPr fontId="1" type="noConversion"/>
  </si>
  <si>
    <t>예정</t>
    <phoneticPr fontId="1" type="noConversion"/>
  </si>
  <si>
    <t>9월 18일</t>
    <phoneticPr fontId="1" type="noConversion"/>
  </si>
  <si>
    <t>예정</t>
    <phoneticPr fontId="1" type="noConversion"/>
  </si>
  <si>
    <t>9월 22일</t>
    <phoneticPr fontId="1" type="noConversion"/>
  </si>
  <si>
    <t>9월 26일</t>
    <phoneticPr fontId="1" type="noConversion"/>
  </si>
  <si>
    <t>예정</t>
    <phoneticPr fontId="1" type="noConversion"/>
  </si>
  <si>
    <t>9월 22일</t>
    <phoneticPr fontId="1" type="noConversion"/>
  </si>
  <si>
    <t>9월 25일</t>
    <phoneticPr fontId="1" type="noConversion"/>
  </si>
  <si>
    <t>9월 30일</t>
    <phoneticPr fontId="1" type="noConversion"/>
  </si>
  <si>
    <t>반응형 홈페이지 제작 (공공기관용)</t>
    <phoneticPr fontId="1" type="noConversion"/>
  </si>
  <si>
    <t>인천 국제 공항 공사</t>
    <phoneticPr fontId="1" type="noConversion"/>
  </si>
  <si>
    <t>2주 (14일 프로젝트)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</si>
  <si>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헤더</t>
    </r>
    <r>
      <rPr>
        <sz val="11"/>
        <color theme="1"/>
        <rFont val="맑은 고딕"/>
        <family val="2"/>
        <charset val="129"/>
        <scheme val="minor"/>
      </rPr>
      <t xml:space="preserve"> : 로고 및 홈 링크, 메인메뉴, 사이드 메뉴  
</t>
    </r>
    <r>
      <rPr>
        <b/>
        <sz val="11"/>
        <color theme="1"/>
        <rFont val="맑은 고딕"/>
        <family val="3"/>
        <charset val="129"/>
        <scheme val="minor"/>
      </rPr>
      <t>메인메뉴</t>
    </r>
    <r>
      <rPr>
        <sz val="11"/>
        <color theme="1"/>
        <rFont val="맑은 고딕"/>
        <family val="2"/>
        <charset val="129"/>
        <scheme val="minor"/>
      </rPr>
      <t xml:space="preserve">: 드롭다운 메뉴
</t>
    </r>
    <r>
      <rPr>
        <b/>
        <sz val="11"/>
        <color theme="1"/>
        <rFont val="맑은 고딕"/>
        <family val="3"/>
        <charset val="129"/>
        <scheme val="minor"/>
      </rPr>
      <t>주요 콘텐츠 영역</t>
    </r>
    <r>
      <rPr>
        <sz val="11"/>
        <color theme="1"/>
        <rFont val="맑은 고딕"/>
        <family val="2"/>
        <charset val="129"/>
        <scheme val="minor"/>
      </rPr>
      <t xml:space="preserve"> : 풀페이지, 공사소개, 고객소통, </t>
    </r>
    <r>
      <rPr>
        <sz val="11"/>
        <color theme="1"/>
        <rFont val="맑은 고딕"/>
        <family val="3"/>
        <charset val="129"/>
        <scheme val="minor"/>
      </rPr>
      <t>업무지원</t>
    </r>
    <r>
      <rPr>
        <sz val="11"/>
        <color theme="1"/>
        <rFont val="맑은 고딕"/>
        <family val="2"/>
        <charset val="129"/>
        <scheme val="minor"/>
      </rPr>
      <t xml:space="preserve">, 인재채용
</t>
    </r>
    <r>
      <rPr>
        <b/>
        <sz val="11"/>
        <color theme="1"/>
        <rFont val="맑은 고딕"/>
        <family val="3"/>
        <charset val="129"/>
        <scheme val="minor"/>
      </rPr>
      <t>푸터</t>
    </r>
    <r>
      <rPr>
        <sz val="11"/>
        <color theme="1"/>
        <rFont val="맑은 고딕"/>
        <family val="2"/>
        <charset val="129"/>
        <scheme val="minor"/>
      </rPr>
      <t xml:space="preserve"> : 회사 정보, 이용약관 및 개인정보처리방침, SNS, 패밀리 사이트
</t>
    </r>
    <r>
      <rPr>
        <b/>
        <sz val="11"/>
        <color theme="1"/>
        <rFont val="맑은 고딕"/>
        <family val="3"/>
        <charset val="129"/>
        <scheme val="minor"/>
      </rPr>
      <t>그누보드 설치 및 게시판 활용</t>
    </r>
    <phoneticPr fontId="1" type="noConversion"/>
  </si>
  <si>
    <t>로딩페이지</t>
    <phoneticPr fontId="1" type="noConversion"/>
  </si>
  <si>
    <t>주총민</t>
    <phoneticPr fontId="1" type="noConversion"/>
  </si>
  <si>
    <t>9월 10일</t>
    <phoneticPr fontId="1" type="noConversion"/>
  </si>
  <si>
    <t>3일</t>
    <phoneticPr fontId="1" type="noConversion"/>
  </si>
  <si>
    <t>완료</t>
    <phoneticPr fontId="1" type="noConversion"/>
  </si>
  <si>
    <t>주총민</t>
    <phoneticPr fontId="1" type="noConversion"/>
  </si>
  <si>
    <t>막걸리 디자인</t>
    <phoneticPr fontId="1" type="noConversion"/>
  </si>
  <si>
    <t>9월 8일</t>
    <phoneticPr fontId="1" type="noConversion"/>
  </si>
  <si>
    <t>9월 9일</t>
  </si>
  <si>
    <t>2일</t>
    <phoneticPr fontId="1" type="noConversion"/>
  </si>
  <si>
    <t>9월 15일</t>
    <phoneticPr fontId="1" type="noConversion"/>
  </si>
  <si>
    <t>완료</t>
    <phoneticPr fontId="1" type="noConversion"/>
  </si>
  <si>
    <t>9월 15일</t>
    <phoneticPr fontId="1" type="noConversion"/>
  </si>
  <si>
    <t>진행중</t>
    <phoneticPr fontId="1" type="noConversion"/>
  </si>
  <si>
    <t>ThT-1</t>
    <phoneticPr fontId="1" type="noConversion"/>
  </si>
  <si>
    <t>ThT-2</t>
    <phoneticPr fontId="1" type="noConversion"/>
  </si>
  <si>
    <t>ThT-3</t>
    <phoneticPr fontId="1" type="noConversion"/>
  </si>
  <si>
    <t>ThT-4</t>
    <phoneticPr fontId="1" type="noConversion"/>
  </si>
  <si>
    <t>ThT-5</t>
    <phoneticPr fontId="1" type="noConversion"/>
  </si>
  <si>
    <t>ThT-6</t>
    <phoneticPr fontId="1" type="noConversion"/>
  </si>
  <si>
    <t>ThT-7</t>
    <phoneticPr fontId="1" type="noConversion"/>
  </si>
  <si>
    <t>ThT-8</t>
    <phoneticPr fontId="1" type="noConversion"/>
  </si>
  <si>
    <t>ThT-9</t>
    <phoneticPr fontId="1" type="noConversion"/>
  </si>
  <si>
    <t>9월 15일</t>
    <phoneticPr fontId="1" type="noConversion"/>
  </si>
  <si>
    <t>9월 17일</t>
    <phoneticPr fontId="1" type="noConversion"/>
  </si>
  <si>
    <t>완료</t>
    <phoneticPr fontId="1" type="noConversion"/>
  </si>
  <si>
    <t>9월 16일</t>
    <phoneticPr fontId="1" type="noConversion"/>
  </si>
  <si>
    <t>9월 16일</t>
    <phoneticPr fontId="1" type="noConversion"/>
  </si>
  <si>
    <t>진행중</t>
    <phoneticPr fontId="1" type="noConversion"/>
  </si>
  <si>
    <t>9월 15일</t>
    <phoneticPr fontId="1" type="noConversion"/>
  </si>
  <si>
    <t>진행중</t>
    <phoneticPr fontId="1" type="noConversion"/>
  </si>
  <si>
    <t>2일</t>
    <phoneticPr fontId="1" type="noConversion"/>
  </si>
  <si>
    <t>2일</t>
    <phoneticPr fontId="1" type="noConversion"/>
  </si>
  <si>
    <t>9월 15일</t>
    <phoneticPr fontId="1" type="noConversion"/>
  </si>
  <si>
    <t>깃허브 설정</t>
    <phoneticPr fontId="1" type="noConversion"/>
  </si>
  <si>
    <t>노션 설정</t>
    <phoneticPr fontId="1" type="noConversion"/>
  </si>
  <si>
    <t>주총민</t>
    <phoneticPr fontId="1" type="noConversion"/>
  </si>
  <si>
    <t>이재영</t>
    <phoneticPr fontId="1" type="noConversion"/>
  </si>
  <si>
    <t>9월 12일</t>
    <phoneticPr fontId="1" type="noConversion"/>
  </si>
  <si>
    <t>9월 16일</t>
    <phoneticPr fontId="1" type="noConversion"/>
  </si>
  <si>
    <t>1일</t>
    <phoneticPr fontId="1" type="noConversion"/>
  </si>
  <si>
    <t>2일</t>
    <phoneticPr fontId="1" type="noConversion"/>
  </si>
  <si>
    <t>완료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</si>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</sst>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d"/>
    <numFmt numFmtId="177" formatCode="aaa"/>
    <numFmt numFmtId="178" formatCode="m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 applyAlignment="1">
      <alignment vertical="center" shrinkToFit="1"/>
    </xf>
    <xf numFmtId="0" fontId="0" fillId="6" borderId="1" xfId="0" applyFill="1" applyBorder="1" applyAlignment="1">
      <alignment vertical="center" shrinkToFit="1"/>
    </xf>
    <xf numFmtId="0" fontId="0" fillId="7" borderId="1" xfId="0" applyFill="1" applyBorder="1" applyAlignment="1">
      <alignment vertical="center" shrinkToFit="1"/>
    </xf>
    <xf numFmtId="0" fontId="3" fillId="7" borderId="7" xfId="0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vertical="center" shrinkToFit="1"/>
    </xf>
    <xf numFmtId="0" fontId="5" fillId="4" borderId="1" xfId="0" applyFont="1" applyFill="1" applyBorder="1" applyAlignment="1">
      <alignment vertical="center" shrinkToFit="1"/>
    </xf>
    <xf numFmtId="0" fontId="4" fillId="4" borderId="7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0" fillId="10" borderId="1" xfId="0" applyFill="1" applyBorder="1">
      <alignment vertical="center"/>
    </xf>
    <xf numFmtId="0" fontId="0" fillId="6" borderId="1" xfId="0" applyFill="1" applyBorder="1">
      <alignment vertical="center"/>
    </xf>
    <xf numFmtId="0" fontId="7" fillId="5" borderId="1" xfId="0" applyFont="1" applyFill="1" applyBorder="1">
      <alignment vertical="center"/>
    </xf>
    <xf numFmtId="0" fontId="0" fillId="0" borderId="1" xfId="0" applyFill="1" applyBorder="1" applyAlignment="1">
      <alignment vertical="center" shrinkToFit="1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4" borderId="1" xfId="0" applyFill="1" applyBorder="1" applyAlignment="1">
      <alignment vertical="center" shrinkToFit="1"/>
    </xf>
    <xf numFmtId="0" fontId="0" fillId="12" borderId="1" xfId="0" applyFill="1" applyBorder="1" applyAlignment="1">
      <alignment vertical="center" shrinkToFit="1"/>
    </xf>
    <xf numFmtId="0" fontId="7" fillId="13" borderId="1" xfId="0" applyFont="1" applyFill="1" applyBorder="1">
      <alignment vertical="center"/>
    </xf>
    <xf numFmtId="0" fontId="0" fillId="11" borderId="1" xfId="0" applyFill="1" applyBorder="1" applyAlignment="1">
      <alignment vertical="center" shrinkToFit="1"/>
    </xf>
    <xf numFmtId="0" fontId="0" fillId="16" borderId="1" xfId="0" applyFill="1" applyBorder="1" applyAlignment="1">
      <alignment vertical="center" shrinkToFit="1"/>
    </xf>
    <xf numFmtId="0" fontId="3" fillId="16" borderId="7" xfId="0" applyFont="1" applyFill="1" applyBorder="1" applyAlignment="1">
      <alignment horizontal="center" vertical="center" shrinkToFit="1"/>
    </xf>
    <xf numFmtId="0" fontId="0" fillId="16" borderId="1" xfId="0" applyFill="1" applyBorder="1">
      <alignment vertical="center"/>
    </xf>
    <xf numFmtId="0" fontId="6" fillId="15" borderId="1" xfId="0" applyFont="1" applyFill="1" applyBorder="1" applyAlignment="1">
      <alignment vertical="center" shrinkToFit="1"/>
    </xf>
    <xf numFmtId="0" fontId="3" fillId="16" borderId="3" xfId="0" applyFont="1" applyFill="1" applyBorder="1" applyAlignment="1">
      <alignment horizontal="center" vertical="center" shrinkToFit="1"/>
    </xf>
    <xf numFmtId="0" fontId="3" fillId="16" borderId="7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5" borderId="8" xfId="0" applyFont="1" applyFill="1" applyBorder="1" applyAlignment="1">
      <alignment horizontal="center" vertical="center" shrinkToFit="1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shrinkToFit="1"/>
    </xf>
    <xf numFmtId="0" fontId="3" fillId="11" borderId="7" xfId="0" applyFont="1" applyFill="1" applyBorder="1" applyAlignment="1">
      <alignment horizontal="center" vertical="center" shrinkToFit="1"/>
    </xf>
    <xf numFmtId="0" fontId="3" fillId="11" borderId="8" xfId="0" applyFont="1" applyFill="1" applyBorder="1" applyAlignment="1">
      <alignment horizontal="center" vertical="center" shrinkToFit="1"/>
    </xf>
    <xf numFmtId="178" fontId="0" fillId="0" borderId="6" xfId="0" applyNumberForma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 shrinkToFit="1"/>
    </xf>
    <xf numFmtId="0" fontId="4" fillId="4" borderId="7" xfId="0" applyFont="1" applyFill="1" applyBorder="1" applyAlignment="1">
      <alignment horizontal="center" vertical="center" shrinkToFit="1"/>
    </xf>
    <xf numFmtId="0" fontId="3" fillId="14" borderId="3" xfId="0" applyFont="1" applyFill="1" applyBorder="1" applyAlignment="1">
      <alignment horizontal="center" vertical="center" shrinkToFit="1"/>
    </xf>
    <xf numFmtId="0" fontId="3" fillId="14" borderId="8" xfId="0" applyFont="1" applyFill="1" applyBorder="1" applyAlignment="1">
      <alignment horizontal="center" vertical="center" shrinkToFit="1"/>
    </xf>
    <xf numFmtId="0" fontId="3" fillId="15" borderId="3" xfId="0" applyFont="1" applyFill="1" applyBorder="1" applyAlignment="1">
      <alignment horizontal="center" vertical="center" shrinkToFit="1"/>
    </xf>
    <xf numFmtId="0" fontId="3" fillId="15" borderId="7" xfId="0" applyFont="1" applyFill="1" applyBorder="1" applyAlignment="1">
      <alignment horizontal="center" vertical="center" shrinkToFit="1"/>
    </xf>
    <xf numFmtId="0" fontId="3" fillId="15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quotePrefix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3" xfId="0" quotePrefix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3" fillId="12" borderId="3" xfId="0" applyFont="1" applyFill="1" applyBorder="1" applyAlignment="1">
      <alignment horizontal="center" vertical="center" shrinkToFit="1"/>
    </xf>
    <xf numFmtId="0" fontId="3" fillId="12" borderId="7" xfId="0" applyFont="1" applyFill="1" applyBorder="1" applyAlignment="1">
      <alignment horizontal="center" vertical="center" shrinkToFit="1"/>
    </xf>
    <xf numFmtId="0" fontId="3" fillId="12" borderId="8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 shrinkToFit="1"/>
    </xf>
    <xf numFmtId="0" fontId="3" fillId="7" borderId="7" xfId="0" applyFont="1" applyFill="1" applyBorder="1" applyAlignment="1">
      <alignment horizontal="center" vertical="center" shrinkToFit="1"/>
    </xf>
    <xf numFmtId="0" fontId="3" fillId="7" borderId="8" xfId="0" applyFont="1" applyFill="1" applyBorder="1" applyAlignment="1">
      <alignment horizontal="center" vertical="center" shrinkToFit="1"/>
    </xf>
    <xf numFmtId="0" fontId="3" fillId="13" borderId="3" xfId="0" applyFont="1" applyFill="1" applyBorder="1" applyAlignment="1">
      <alignment horizontal="center" vertical="center" shrinkToFit="1"/>
    </xf>
    <xf numFmtId="0" fontId="3" fillId="13" borderId="7" xfId="0" applyFont="1" applyFill="1" applyBorder="1" applyAlignment="1">
      <alignment horizontal="center" vertical="center" shrinkToFit="1"/>
    </xf>
    <xf numFmtId="0" fontId="3" fillId="13" borderId="8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0" fontId="3" fillId="6" borderId="7" xfId="0" applyFont="1" applyFill="1" applyBorder="1" applyAlignment="1">
      <alignment horizontal="center" vertical="center" shrinkToFit="1"/>
    </xf>
    <xf numFmtId="0" fontId="3" fillId="6" borderId="8" xfId="0" applyFont="1" applyFill="1" applyBorder="1" applyAlignment="1">
      <alignment horizontal="center" vertical="center" shrinkToFit="1"/>
    </xf>
    <xf numFmtId="0" fontId="3" fillId="5" borderId="7" xfId="0" applyFont="1" applyFill="1" applyBorder="1" applyAlignment="1">
      <alignment horizontal="center" vertical="center" shrinkToFit="1"/>
    </xf>
    <xf numFmtId="0" fontId="4" fillId="9" borderId="3" xfId="0" applyFont="1" applyFill="1" applyBorder="1" applyAlignment="1">
      <alignment horizontal="center" vertical="center" shrinkToFit="1"/>
    </xf>
    <xf numFmtId="0" fontId="4" fillId="9" borderId="7" xfId="0" applyFont="1" applyFill="1" applyBorder="1" applyAlignment="1">
      <alignment horizontal="center" vertical="center" shrinkToFit="1"/>
    </xf>
    <xf numFmtId="0" fontId="4" fillId="9" borderId="8" xfId="0" applyFont="1" applyFill="1" applyBorder="1" applyAlignment="1">
      <alignment horizontal="center" vertical="center" shrinkToFit="1"/>
    </xf>
    <xf numFmtId="0" fontId="3" fillId="8" borderId="3" xfId="0" applyFont="1" applyFill="1" applyBorder="1" applyAlignment="1">
      <alignment horizontal="center" vertical="center" shrinkToFit="1"/>
    </xf>
    <xf numFmtId="0" fontId="3" fillId="8" borderId="7" xfId="0" applyFont="1" applyFill="1" applyBorder="1" applyAlignment="1">
      <alignment horizontal="center" vertical="center" shrinkToFit="1"/>
    </xf>
    <xf numFmtId="0" fontId="3" fillId="8" borderId="8" xfId="0" applyFont="1" applyFill="1" applyBorder="1" applyAlignment="1">
      <alignment horizontal="center" vertical="center" shrinkToFit="1"/>
    </xf>
    <xf numFmtId="178" fontId="0" fillId="0" borderId="1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0" fillId="0" borderId="3" xfId="0" quotePrefix="1" applyBorder="1" applyAlignment="1">
      <alignment horizontal="left" vertical="center" wrapText="1" indent="1"/>
    </xf>
    <xf numFmtId="0" fontId="0" fillId="4" borderId="1" xfId="0" applyFont="1" applyFill="1" applyBorder="1">
      <alignment vertical="center"/>
    </xf>
    <xf numFmtId="0" fontId="0" fillId="13" borderId="1" xfId="0" applyFill="1" applyBorder="1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U/0904/&#54532;&#47196;&#51229;&#53944;%20&#5106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반응형 홈페이지(기업용)"/>
      <sheetName val="Sheet2"/>
    </sheetNames>
    <sheetDataSet>
      <sheetData sheetId="0"/>
      <sheetData sheetId="1" refreshError="1"/>
      <sheetData sheetId="2">
        <row r="3">
          <cell r="B3">
            <v>45658</v>
          </cell>
        </row>
        <row r="4">
          <cell r="B4">
            <v>45685</v>
          </cell>
        </row>
        <row r="5">
          <cell r="B5">
            <v>45686</v>
          </cell>
        </row>
        <row r="6">
          <cell r="B6">
            <v>45687</v>
          </cell>
        </row>
        <row r="7">
          <cell r="B7">
            <v>45717</v>
          </cell>
        </row>
        <row r="8">
          <cell r="B8">
            <v>45719</v>
          </cell>
        </row>
        <row r="9">
          <cell r="B9">
            <v>45778</v>
          </cell>
        </row>
        <row r="10">
          <cell r="B10">
            <v>45779</v>
          </cell>
        </row>
        <row r="11">
          <cell r="B11">
            <v>45782</v>
          </cell>
        </row>
        <row r="12">
          <cell r="B12">
            <v>45783</v>
          </cell>
        </row>
        <row r="13">
          <cell r="B13">
            <v>45814</v>
          </cell>
        </row>
        <row r="14">
          <cell r="B14">
            <v>45884</v>
          </cell>
        </row>
        <row r="15">
          <cell r="B15">
            <v>45936</v>
          </cell>
        </row>
        <row r="16">
          <cell r="B16">
            <v>45937</v>
          </cell>
        </row>
        <row r="17">
          <cell r="B17">
            <v>45938</v>
          </cell>
        </row>
        <row r="18">
          <cell r="B18">
            <v>45933</v>
          </cell>
        </row>
        <row r="19">
          <cell r="B19">
            <v>45939</v>
          </cell>
        </row>
        <row r="20">
          <cell r="B20">
            <v>46016</v>
          </cell>
        </row>
        <row r="21">
          <cell r="B21">
            <v>46023</v>
          </cell>
        </row>
        <row r="22">
          <cell r="B22">
            <v>46069</v>
          </cell>
        </row>
        <row r="23">
          <cell r="B23">
            <v>46070</v>
          </cell>
        </row>
        <row r="24">
          <cell r="B24">
            <v>46071</v>
          </cell>
        </row>
        <row r="25">
          <cell r="B25">
            <v>46083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50"/>
  <sheetViews>
    <sheetView tabSelected="1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U20" sqref="U20"/>
    </sheetView>
  </sheetViews>
  <sheetFormatPr defaultRowHeight="16.5"/>
  <cols>
    <col min="1" max="1" width="6.5" customWidth="1"/>
    <col min="2" max="2" width="14" customWidth="1"/>
    <col min="3" max="3" width="23.875" customWidth="1"/>
    <col min="4" max="4" width="5.5" customWidth="1"/>
    <col min="5" max="6" width="7.125" bestFit="1" customWidth="1"/>
    <col min="7" max="7" width="7.625" customWidth="1"/>
    <col min="8" max="8" width="5.875" customWidth="1"/>
    <col min="9" max="241" width="3.625" customWidth="1"/>
  </cols>
  <sheetData>
    <row r="1" spans="1:242" ht="20.25">
      <c r="A1" s="80" t="s">
        <v>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42" ht="22.5" customHeight="1">
      <c r="A2" s="73" t="s">
        <v>5</v>
      </c>
      <c r="B2" s="73"/>
      <c r="C2" s="84" t="s">
        <v>193</v>
      </c>
      <c r="D2" s="85"/>
      <c r="E2" s="85"/>
      <c r="F2" s="85"/>
      <c r="G2" s="85"/>
      <c r="H2" s="85"/>
      <c r="I2" s="73" t="s">
        <v>9</v>
      </c>
      <c r="J2" s="73"/>
      <c r="K2" s="73"/>
      <c r="L2" s="75" t="s">
        <v>195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</row>
    <row r="3" spans="1:242" ht="39.950000000000003" customHeight="1">
      <c r="A3" s="73" t="s">
        <v>7</v>
      </c>
      <c r="B3" s="73"/>
      <c r="C3" s="86" t="s">
        <v>192</v>
      </c>
      <c r="D3" s="87"/>
      <c r="E3" s="87"/>
      <c r="F3" s="87"/>
      <c r="G3" s="87"/>
      <c r="H3" s="87"/>
      <c r="I3" s="73"/>
      <c r="J3" s="73"/>
      <c r="K3" s="73"/>
      <c r="L3" s="77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</row>
    <row r="4" spans="1:242" ht="25.5" customHeight="1">
      <c r="A4" s="74" t="s">
        <v>8</v>
      </c>
      <c r="B4" s="74"/>
      <c r="C4" s="88" t="s">
        <v>194</v>
      </c>
      <c r="D4" s="89"/>
      <c r="E4" s="89"/>
      <c r="F4" s="89"/>
      <c r="G4" s="89"/>
      <c r="H4" s="89"/>
      <c r="I4" s="74"/>
      <c r="J4" s="74"/>
      <c r="K4" s="74"/>
      <c r="L4" s="78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</row>
    <row r="5" spans="1:242">
      <c r="A5" s="82" t="s">
        <v>10</v>
      </c>
      <c r="B5" s="83" t="s">
        <v>0</v>
      </c>
      <c r="C5" s="83" t="s">
        <v>1</v>
      </c>
      <c r="D5" s="83" t="s">
        <v>2</v>
      </c>
      <c r="E5" s="83" t="s">
        <v>3</v>
      </c>
      <c r="F5" s="83" t="s">
        <v>4</v>
      </c>
      <c r="G5" s="82" t="s">
        <v>50</v>
      </c>
      <c r="H5" s="82" t="s">
        <v>32</v>
      </c>
      <c r="I5" s="60">
        <v>45905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5"/>
      <c r="Z5" s="60">
        <f>Z6</f>
        <v>45931</v>
      </c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5"/>
      <c r="AT5" s="60">
        <f>AU6</f>
        <v>45967</v>
      </c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5"/>
      <c r="BP5" s="60">
        <f>BQ6</f>
        <v>45999</v>
      </c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5"/>
      <c r="CH5" s="60">
        <f>CM6</f>
        <v>46031</v>
      </c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5"/>
      <c r="DB5" s="60">
        <f>DH6</f>
        <v>46062</v>
      </c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5"/>
      <c r="DY5" s="60">
        <f>EE6</f>
        <v>46099</v>
      </c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5"/>
      <c r="ES5" s="60">
        <f>EZ6</f>
        <v>46128</v>
      </c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5"/>
      <c r="FO5" s="60">
        <f>FV6</f>
        <v>46160</v>
      </c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5"/>
      <c r="GG5" s="60">
        <f>GS6</f>
        <v>46191</v>
      </c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5"/>
      <c r="HA5" s="60">
        <f>HM6</f>
        <v>46219</v>
      </c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12"/>
      <c r="HX5" s="9"/>
      <c r="HY5" s="9"/>
      <c r="HZ5" s="9"/>
      <c r="IA5" s="9"/>
      <c r="IB5" s="9"/>
      <c r="IC5" s="9"/>
      <c r="ID5" s="9"/>
      <c r="IE5" s="9"/>
      <c r="IF5" s="9"/>
      <c r="IG5" s="9"/>
      <c r="IH5" s="8"/>
    </row>
    <row r="6" spans="1:242">
      <c r="A6" s="82"/>
      <c r="B6" s="83"/>
      <c r="C6" s="83"/>
      <c r="D6" s="83"/>
      <c r="E6" s="83"/>
      <c r="F6" s="83"/>
      <c r="G6" s="83"/>
      <c r="H6" s="83"/>
      <c r="I6" s="1">
        <f>WORKDAY(I5,1)</f>
        <v>45908</v>
      </c>
      <c r="J6" s="1">
        <f>WORKDAY(I6,1,Sheet2!$A$3:$B$25)</f>
        <v>45909</v>
      </c>
      <c r="K6" s="1">
        <f>WORKDAY(J6,1,Sheet2!$A$3:$B$25)</f>
        <v>45910</v>
      </c>
      <c r="L6" s="1">
        <f>WORKDAY(K6,1,Sheet2!$A$3:$B$25)</f>
        <v>45911</v>
      </c>
      <c r="M6" s="1">
        <f>WORKDAY(L6,1,Sheet2!$A$3:$B$25)</f>
        <v>45912</v>
      </c>
      <c r="N6" s="1">
        <f>WORKDAY(M6,1,Sheet2!$A$3:$B$25)</f>
        <v>45915</v>
      </c>
      <c r="O6" s="1">
        <f>WORKDAY(N6,1,Sheet2!$A$3:$B$25)</f>
        <v>45916</v>
      </c>
      <c r="P6" s="1">
        <f>WORKDAY(O6,1,Sheet2!$A$3:$B$25)</f>
        <v>45917</v>
      </c>
      <c r="Q6" s="1">
        <f>WORKDAY(P6,1,Sheet2!$A$3:$B$25)</f>
        <v>45918</v>
      </c>
      <c r="R6" s="1">
        <f>WORKDAY(Q6,1,Sheet2!$A$3:$B$25)</f>
        <v>45919</v>
      </c>
      <c r="S6" s="1">
        <f>WORKDAY(R6,1,Sheet2!$A$3:$B$25)</f>
        <v>45922</v>
      </c>
      <c r="T6" s="1">
        <f>WORKDAY(S6,1,Sheet2!$A$3:$B$25)</f>
        <v>45923</v>
      </c>
      <c r="U6" s="1">
        <f>WORKDAY(T6,1,Sheet2!$A$3:$B$25)</f>
        <v>45924</v>
      </c>
      <c r="V6" s="1">
        <f>WORKDAY(U6,1,Sheet2!$A$3:$B$25)</f>
        <v>45925</v>
      </c>
      <c r="W6" s="1">
        <f>WORKDAY(V6,1,Sheet2!$A$3:$B$25)</f>
        <v>45926</v>
      </c>
      <c r="X6" s="1">
        <f>WORKDAY(W6,1,Sheet2!$A$3:$B$25)</f>
        <v>45929</v>
      </c>
      <c r="Y6" s="1">
        <f>WORKDAY(X6,1,Sheet2!$A$3:$B$25)</f>
        <v>45930</v>
      </c>
      <c r="Z6" s="1">
        <f>WORKDAY(Y6,1,Sheet2!$A$3:$B$25)</f>
        <v>45931</v>
      </c>
      <c r="AA6" s="1">
        <f>WORKDAY(Z6,1,Sheet2!$A$3:$B$25)</f>
        <v>45932</v>
      </c>
      <c r="AB6" s="1">
        <f>WORKDAY(AA6,1,Sheet2!$A$3:$B$25)</f>
        <v>45940</v>
      </c>
      <c r="AC6" s="1">
        <f>WORKDAY(AB6,1,Sheet2!$A$3:$B$25)</f>
        <v>45943</v>
      </c>
      <c r="AD6" s="1">
        <f>WORKDAY(AC6,1,Sheet2!$A$3:$B$25)</f>
        <v>45944</v>
      </c>
      <c r="AE6" s="1">
        <f>WORKDAY(AD6,1,Sheet2!$A$3:$B$25)</f>
        <v>45945</v>
      </c>
      <c r="AF6" s="1">
        <f>WORKDAY(AE6,1,Sheet2!$A$3:$B$25)</f>
        <v>45946</v>
      </c>
      <c r="AG6" s="1">
        <f>WORKDAY(AF6,1,Sheet2!$A$3:$B$25)</f>
        <v>45947</v>
      </c>
      <c r="AH6" s="1">
        <f>WORKDAY(AG6,1,Sheet2!$A$3:$B$25)</f>
        <v>45950</v>
      </c>
      <c r="AI6" s="1">
        <f>WORKDAY(AH6,1,Sheet2!$A$3:$B$25)</f>
        <v>45951</v>
      </c>
      <c r="AJ6" s="1">
        <f>WORKDAY(AI6,1,Sheet2!$A$3:$B$25)</f>
        <v>45952</v>
      </c>
      <c r="AK6" s="1">
        <f>WORKDAY(AJ6,1,Sheet2!$A$3:$B$25)</f>
        <v>45953</v>
      </c>
      <c r="AL6" s="1">
        <f>WORKDAY(AK6,1,Sheet2!$A$3:$B$25)</f>
        <v>45954</v>
      </c>
      <c r="AM6" s="1">
        <f>WORKDAY(AL6,1,Sheet2!$A$3:$B$25)</f>
        <v>45957</v>
      </c>
      <c r="AN6" s="1">
        <f>WORKDAY(AM6,1,Sheet2!$A$3:$B$25)</f>
        <v>45958</v>
      </c>
      <c r="AO6" s="1">
        <f>WORKDAY(AN6,1,Sheet2!$A$3:$B$25)</f>
        <v>45959</v>
      </c>
      <c r="AP6" s="1">
        <f>WORKDAY(AO6,1,Sheet2!$A$3:$B$25)</f>
        <v>45960</v>
      </c>
      <c r="AQ6" s="1">
        <f>WORKDAY(AP6,1,Sheet2!$A$3:$B$25)</f>
        <v>45961</v>
      </c>
      <c r="AR6" s="1">
        <f>WORKDAY(AQ6,1,Sheet2!$A$3:$B$25)</f>
        <v>45964</v>
      </c>
      <c r="AS6" s="1">
        <f>WORKDAY(AR6,1,Sheet2!$A$3:$B$25)</f>
        <v>45965</v>
      </c>
      <c r="AT6" s="1">
        <f>WORKDAY(AS6,1,Sheet2!$A$3:$B$25)</f>
        <v>45966</v>
      </c>
      <c r="AU6" s="1">
        <f>WORKDAY(AT6,1,Sheet2!$A$3:$B$25)</f>
        <v>45967</v>
      </c>
      <c r="AV6" s="1">
        <f>WORKDAY(AU6,1,Sheet2!$A$3:$B$25)</f>
        <v>45968</v>
      </c>
      <c r="AW6" s="1">
        <f>WORKDAY(AV6,1,Sheet2!$A$3:$B$25)</f>
        <v>45971</v>
      </c>
      <c r="AX6" s="1">
        <f>WORKDAY(AW6,1,Sheet2!$A$3:$B$25)</f>
        <v>45972</v>
      </c>
      <c r="AY6" s="1">
        <f>WORKDAY(AX6,1,Sheet2!$A$3:$B$25)</f>
        <v>45973</v>
      </c>
      <c r="AZ6" s="1">
        <f>WORKDAY(AY6,1,Sheet2!$A$3:$B$25)</f>
        <v>45974</v>
      </c>
      <c r="BA6" s="1">
        <f>WORKDAY(AZ6,1,Sheet2!$A$3:$B$25)</f>
        <v>45975</v>
      </c>
      <c r="BB6" s="1">
        <f>WORKDAY(BA6,1,Sheet2!$A$3:$B$25)</f>
        <v>45978</v>
      </c>
      <c r="BC6" s="1">
        <f>WORKDAY(BB6,1,Sheet2!$A$3:$B$25)</f>
        <v>45979</v>
      </c>
      <c r="BD6" s="1">
        <f>WORKDAY(BC6,1,Sheet2!$A$3:$B$25)</f>
        <v>45980</v>
      </c>
      <c r="BE6" s="1">
        <f>WORKDAY(BD6,1,Sheet2!$A$3:$B$25)</f>
        <v>45981</v>
      </c>
      <c r="BF6" s="1">
        <f>WORKDAY(BE6,1,Sheet2!$A$3:$B$25)</f>
        <v>45982</v>
      </c>
      <c r="BG6" s="1">
        <f>WORKDAY(BF6,1,Sheet2!$A$3:$B$25)</f>
        <v>45985</v>
      </c>
      <c r="BH6" s="1">
        <f>WORKDAY(BG6,1,Sheet2!$A$3:$B$25)</f>
        <v>45986</v>
      </c>
      <c r="BI6" s="1">
        <f>WORKDAY(BH6,1,Sheet2!$A$3:$B$25)</f>
        <v>45987</v>
      </c>
      <c r="BJ6" s="1">
        <f>WORKDAY(BI6,1,Sheet2!$A$3:$B$25)</f>
        <v>45988</v>
      </c>
      <c r="BK6" s="1">
        <f>WORKDAY(BJ6,1,Sheet2!$A$3:$B$25)</f>
        <v>45989</v>
      </c>
      <c r="BL6" s="1">
        <f>WORKDAY(BK6,1,Sheet2!$A$3:$B$25)</f>
        <v>45992</v>
      </c>
      <c r="BM6" s="1">
        <f>WORKDAY(BL6,1,Sheet2!$A$3:$B$25)</f>
        <v>45993</v>
      </c>
      <c r="BN6" s="1">
        <f>WORKDAY(BM6,1,Sheet2!$A$3:$B$25)</f>
        <v>45994</v>
      </c>
      <c r="BO6" s="1">
        <f>WORKDAY(BN6,1,Sheet2!$A$3:$B$25)</f>
        <v>45995</v>
      </c>
      <c r="BP6" s="1">
        <f>WORKDAY(BO6,1,Sheet2!$A$3:$B$25)</f>
        <v>45996</v>
      </c>
      <c r="BQ6" s="1">
        <f>WORKDAY(BP6,1,Sheet2!$A$3:$B$25)</f>
        <v>45999</v>
      </c>
      <c r="BR6" s="1">
        <f>WORKDAY(BQ6,1,Sheet2!$A$3:$B$25)</f>
        <v>46000</v>
      </c>
      <c r="BS6" s="1">
        <f>WORKDAY(BR6,1,Sheet2!$A$3:$B$25)</f>
        <v>46001</v>
      </c>
      <c r="BT6" s="1">
        <f>WORKDAY(BS6,1,Sheet2!$A$3:$B$25)</f>
        <v>46002</v>
      </c>
      <c r="BU6" s="1">
        <f>WORKDAY(BT6,1,Sheet2!$A$3:$B$25)</f>
        <v>46003</v>
      </c>
      <c r="BV6" s="1">
        <f>WORKDAY(BU6,1,Sheet2!$A$3:$B$25)</f>
        <v>46006</v>
      </c>
      <c r="BW6" s="1">
        <f>WORKDAY(BV6,1,Sheet2!$A$3:$B$25)</f>
        <v>46007</v>
      </c>
      <c r="BX6" s="1">
        <f>WORKDAY(BW6,1,Sheet2!$A$3:$B$25)</f>
        <v>46008</v>
      </c>
      <c r="BY6" s="1">
        <f>WORKDAY(BX6,1,Sheet2!$A$3:$B$25)</f>
        <v>46009</v>
      </c>
      <c r="BZ6" s="1">
        <f>WORKDAY(BY6,1,Sheet2!$A$3:$B$25)</f>
        <v>46010</v>
      </c>
      <c r="CA6" s="1">
        <f>WORKDAY(BZ6,1,Sheet2!$A$3:$B$25)</f>
        <v>46013</v>
      </c>
      <c r="CB6" s="1">
        <f>WORKDAY(CA6,1,Sheet2!$A$3:$B$25)</f>
        <v>46014</v>
      </c>
      <c r="CC6" s="1">
        <f>WORKDAY(CB6,1,Sheet2!$A$3:$B$25)</f>
        <v>46015</v>
      </c>
      <c r="CD6" s="1">
        <f>WORKDAY(CC6,1,Sheet2!$A$3:$B$25)</f>
        <v>46017</v>
      </c>
      <c r="CE6" s="1">
        <f>WORKDAY(CD6,1,Sheet2!$A$3:$B$25)</f>
        <v>46020</v>
      </c>
      <c r="CF6" s="1">
        <f>WORKDAY(CE6,1,Sheet2!$A$3:$B$25)</f>
        <v>46021</v>
      </c>
      <c r="CG6" s="1">
        <f>WORKDAY(CF6,1,Sheet2!$A$3:$B$25)</f>
        <v>46022</v>
      </c>
      <c r="CH6" s="1">
        <f>WORKDAY(CG6,1,Sheet2!$A$3:$B$25)</f>
        <v>46024</v>
      </c>
      <c r="CI6" s="1">
        <f>WORKDAY(CH6,1,Sheet2!$A$3:$B$25)</f>
        <v>46027</v>
      </c>
      <c r="CJ6" s="1">
        <f>WORKDAY(CI6,1,Sheet2!$A$3:$B$25)</f>
        <v>46028</v>
      </c>
      <c r="CK6" s="1">
        <f>WORKDAY(CJ6,1,Sheet2!$A$3:$B$25)</f>
        <v>46029</v>
      </c>
      <c r="CL6" s="1">
        <f>WORKDAY(CK6,1,Sheet2!$A$3:$B$25)</f>
        <v>46030</v>
      </c>
      <c r="CM6" s="1">
        <f>WORKDAY(CL6,1,Sheet2!$A$3:$B$25)</f>
        <v>46031</v>
      </c>
      <c r="CN6" s="1">
        <f>WORKDAY(CM6,1,Sheet2!$A$3:$B$25)</f>
        <v>46034</v>
      </c>
      <c r="CO6" s="1">
        <f>WORKDAY(CN6,1,Sheet2!$A$3:$B$25)</f>
        <v>46035</v>
      </c>
      <c r="CP6" s="1">
        <f>WORKDAY(CO6,1,Sheet2!$A$3:$B$25)</f>
        <v>46036</v>
      </c>
      <c r="CQ6" s="1">
        <f>WORKDAY(CP6,1,Sheet2!$A$3:$B$25)</f>
        <v>46037</v>
      </c>
      <c r="CR6" s="1">
        <f>WORKDAY(CQ6,1,Sheet2!$A$3:$B$25)</f>
        <v>46038</v>
      </c>
      <c r="CS6" s="1">
        <f>WORKDAY(CR6,1,Sheet2!$A$3:$B$25)</f>
        <v>46041</v>
      </c>
      <c r="CT6" s="1">
        <f>WORKDAY(CS6,1,Sheet2!$A$3:$B$25)</f>
        <v>46042</v>
      </c>
      <c r="CU6" s="1">
        <f>WORKDAY(CT6,1,Sheet2!$A$3:$B$25)</f>
        <v>46043</v>
      </c>
      <c r="CV6" s="1">
        <f>WORKDAY(CU6,1,Sheet2!$A$3:$B$25)</f>
        <v>46044</v>
      </c>
      <c r="CW6" s="1">
        <f>WORKDAY(CV6,1,Sheet2!$A$3:$B$25)</f>
        <v>46045</v>
      </c>
      <c r="CX6" s="1">
        <f>WORKDAY(CW6,1,Sheet2!$A$3:$B$25)</f>
        <v>46048</v>
      </c>
      <c r="CY6" s="1">
        <f>WORKDAY(CX6,1,Sheet2!$A$3:$B$25)</f>
        <v>46049</v>
      </c>
      <c r="CZ6" s="1">
        <f>WORKDAY(CY6,1,Sheet2!$A$3:$B$25)</f>
        <v>46050</v>
      </c>
      <c r="DA6" s="1">
        <f>WORKDAY(CZ6,1,Sheet2!$A$3:$B$25)</f>
        <v>46051</v>
      </c>
      <c r="DB6" s="1">
        <f>WORKDAY(DA6,1,Sheet2!$A$3:$B$25)</f>
        <v>46052</v>
      </c>
      <c r="DC6" s="1">
        <f>WORKDAY(DB6,1,Sheet2!$A$3:$B$25)</f>
        <v>46055</v>
      </c>
      <c r="DD6" s="1">
        <f>WORKDAY(DC6,1,Sheet2!$A$3:$B$25)</f>
        <v>46056</v>
      </c>
      <c r="DE6" s="1">
        <f>WORKDAY(DD6,1,Sheet2!$A$3:$B$25)</f>
        <v>46057</v>
      </c>
      <c r="DF6" s="1">
        <f>WORKDAY(DE6,1,Sheet2!$A$3:$B$25)</f>
        <v>46058</v>
      </c>
      <c r="DG6" s="1">
        <f>WORKDAY(DF6,1,Sheet2!$A$3:$B$25)</f>
        <v>46059</v>
      </c>
      <c r="DH6" s="1">
        <f>WORKDAY(DG6,1,Sheet2!$A$3:$B$25)</f>
        <v>46062</v>
      </c>
      <c r="DI6" s="1">
        <f>WORKDAY(DH6,1,Sheet2!$A$3:$B$25)</f>
        <v>46063</v>
      </c>
      <c r="DJ6" s="1">
        <f>WORKDAY(DI6,1,Sheet2!$A$3:$B$25)</f>
        <v>46064</v>
      </c>
      <c r="DK6" s="1">
        <f>WORKDAY(DJ6,1,Sheet2!$A$3:$B$25)</f>
        <v>46065</v>
      </c>
      <c r="DL6" s="1">
        <f>WORKDAY(DK6,1,Sheet2!$A$3:$B$25)</f>
        <v>46066</v>
      </c>
      <c r="DM6" s="1">
        <f>WORKDAY(DL6,1,Sheet2!$A$3:$B$25)</f>
        <v>46072</v>
      </c>
      <c r="DN6" s="1">
        <f>WORKDAY(DM6,1,Sheet2!$A$3:$B$25)</f>
        <v>46073</v>
      </c>
      <c r="DO6" s="1">
        <f>WORKDAY(DN6,1,Sheet2!$A$3:$B$25)</f>
        <v>46076</v>
      </c>
      <c r="DP6" s="1">
        <f>WORKDAY(DO6,1,Sheet2!$A$3:$B$25)</f>
        <v>46077</v>
      </c>
      <c r="DQ6" s="1">
        <f>WORKDAY(DP6,1,Sheet2!$A$3:$B$25)</f>
        <v>46078</v>
      </c>
      <c r="DR6" s="1">
        <f>WORKDAY(DQ6,1,Sheet2!$A$3:$B$25)</f>
        <v>46079</v>
      </c>
      <c r="DS6" s="1">
        <f>WORKDAY(DR6,1,Sheet2!$A$3:$B$25)</f>
        <v>46080</v>
      </c>
      <c r="DT6" s="1">
        <f>WORKDAY(DS6,1,Sheet2!$A$3:$B$25)</f>
        <v>46084</v>
      </c>
      <c r="DU6" s="1">
        <f>WORKDAY(DT6,1,Sheet2!$A$3:$B$25)</f>
        <v>46085</v>
      </c>
      <c r="DV6" s="1">
        <f>WORKDAY(DU6,1,Sheet2!$A$3:$B$25)</f>
        <v>46086</v>
      </c>
      <c r="DW6" s="1">
        <f>WORKDAY(DV6,1,Sheet2!$A$3:$B$25)</f>
        <v>46087</v>
      </c>
      <c r="DX6" s="1">
        <f>WORKDAY(DW6,1,Sheet2!$A$3:$B$25)</f>
        <v>46090</v>
      </c>
      <c r="DY6" s="1">
        <f>WORKDAY(DX6,1,Sheet2!$A$3:$B$25)</f>
        <v>46091</v>
      </c>
      <c r="DZ6" s="1">
        <f>WORKDAY(DY6,1,Sheet2!$A$3:$B$25)</f>
        <v>46092</v>
      </c>
      <c r="EA6" s="1">
        <f>WORKDAY(DZ6,1,Sheet2!$A$3:$B$25)</f>
        <v>46093</v>
      </c>
      <c r="EB6" s="1">
        <f>WORKDAY(EA6,1,Sheet2!$A$3:$B$25)</f>
        <v>46094</v>
      </c>
      <c r="EC6" s="1">
        <f>WORKDAY(EB6,1,Sheet2!$A$3:$B$25)</f>
        <v>46097</v>
      </c>
      <c r="ED6" s="1">
        <f>WORKDAY(EC6,1,Sheet2!$A$3:$B$25)</f>
        <v>46098</v>
      </c>
      <c r="EE6" s="1">
        <f>WORKDAY(ED6,1,Sheet2!$A$3:$B$25)</f>
        <v>46099</v>
      </c>
      <c r="EF6" s="1">
        <f>WORKDAY(EE6,1,Sheet2!$A$3:$B$25)</f>
        <v>46100</v>
      </c>
      <c r="EG6" s="1">
        <f>WORKDAY(EF6,1,Sheet2!$A$3:$B$25)</f>
        <v>46101</v>
      </c>
      <c r="EH6" s="1">
        <f>WORKDAY(EG6,1,Sheet2!$A$3:$B$25)</f>
        <v>46104</v>
      </c>
      <c r="EI6" s="1">
        <f>WORKDAY(EH6,1,Sheet2!$A$3:$B$25)</f>
        <v>46105</v>
      </c>
      <c r="EJ6" s="1">
        <f>WORKDAY(EI6,1,Sheet2!$A$3:$B$25)</f>
        <v>46106</v>
      </c>
      <c r="EK6" s="1">
        <f>WORKDAY(EJ6,1,Sheet2!$A$3:$B$25)</f>
        <v>46107</v>
      </c>
      <c r="EL6" s="1">
        <f>WORKDAY(EK6,1,Sheet2!$A$3:$B$25)</f>
        <v>46108</v>
      </c>
      <c r="EM6" s="1">
        <f>WORKDAY(EL6,1,Sheet2!$A$3:$B$25)</f>
        <v>46111</v>
      </c>
      <c r="EN6" s="1">
        <f>WORKDAY(EM6,1,Sheet2!$A$3:$B$25)</f>
        <v>46112</v>
      </c>
      <c r="EO6" s="1">
        <f>WORKDAY(EN6,1,Sheet2!$A$3:$B$25)</f>
        <v>46113</v>
      </c>
      <c r="EP6" s="1">
        <f>WORKDAY(EO6,1,Sheet2!$A$3:$B$25)</f>
        <v>46114</v>
      </c>
      <c r="EQ6" s="1">
        <f>WORKDAY(EP6,1,Sheet2!$A$3:$B$25)</f>
        <v>46115</v>
      </c>
      <c r="ER6" s="1">
        <f>WORKDAY(EQ6,1,Sheet2!$A$3:$B$25)</f>
        <v>46118</v>
      </c>
      <c r="ES6" s="1">
        <f>WORKDAY(ER6,1,Sheet2!$A$3:$B$25)</f>
        <v>46119</v>
      </c>
      <c r="ET6" s="1">
        <f>WORKDAY(ES6,1,Sheet2!$A$3:$B$25)</f>
        <v>46120</v>
      </c>
      <c r="EU6" s="1">
        <f>WORKDAY(ET6,1,Sheet2!$A$3:$B$25)</f>
        <v>46121</v>
      </c>
      <c r="EV6" s="1">
        <f>WORKDAY(EU6,1,Sheet2!$A$3:$B$25)</f>
        <v>46122</v>
      </c>
      <c r="EW6" s="1">
        <f>WORKDAY(EV6,1,Sheet2!$A$3:$B$25)</f>
        <v>46125</v>
      </c>
      <c r="EX6" s="1">
        <f>WORKDAY(EW6,1,Sheet2!$A$3:$B$25)</f>
        <v>46126</v>
      </c>
      <c r="EY6" s="1">
        <f>WORKDAY(EX6,1,Sheet2!$A$3:$B$25)</f>
        <v>46127</v>
      </c>
      <c r="EZ6" s="1">
        <f>WORKDAY(EY6,1,Sheet2!$A$3:$B$25)</f>
        <v>46128</v>
      </c>
      <c r="FA6" s="1">
        <f>WORKDAY(EZ6,1,Sheet2!$A$3:$B$25)</f>
        <v>46129</v>
      </c>
      <c r="FB6" s="1">
        <f>WORKDAY(FA6,1,Sheet2!$A$3:$B$25)</f>
        <v>46132</v>
      </c>
      <c r="FC6" s="1">
        <f>WORKDAY(FB6,1,Sheet2!$A$3:$B$25)</f>
        <v>46133</v>
      </c>
      <c r="FD6" s="1">
        <f>WORKDAY(FC6,1,Sheet2!$A$3:$B$25)</f>
        <v>46134</v>
      </c>
      <c r="FE6" s="1">
        <f>WORKDAY(FD6,1,Sheet2!$A$3:$B$25)</f>
        <v>46135</v>
      </c>
      <c r="FF6" s="1">
        <f>WORKDAY(FE6,1,Sheet2!$A$3:$B$25)</f>
        <v>46136</v>
      </c>
      <c r="FG6" s="1">
        <f>WORKDAY(FF6,1,Sheet2!$A$3:$B$25)</f>
        <v>46139</v>
      </c>
      <c r="FH6" s="1">
        <f>WORKDAY(FG6,1,Sheet2!$A$3:$B$25)</f>
        <v>46140</v>
      </c>
      <c r="FI6" s="1">
        <f>WORKDAY(FH6,1,Sheet2!$A$3:$B$25)</f>
        <v>46141</v>
      </c>
      <c r="FJ6" s="1">
        <f>WORKDAY(FI6,1,Sheet2!$A$3:$B$25)</f>
        <v>46142</v>
      </c>
      <c r="FK6" s="1">
        <f>WORKDAY(FJ6,1,Sheet2!$A$3:$B$25)</f>
        <v>46143</v>
      </c>
      <c r="FL6" s="1">
        <f>WORKDAY(FK6,1,Sheet2!$A$3:$B$25)</f>
        <v>46146</v>
      </c>
      <c r="FM6" s="1">
        <f>WORKDAY(FL6,1,Sheet2!$A$3:$B$25)</f>
        <v>46147</v>
      </c>
      <c r="FN6" s="1">
        <f>WORKDAY(FM6,1,Sheet2!$A$3:$B$25)</f>
        <v>46148</v>
      </c>
      <c r="FO6" s="1">
        <f>WORKDAY(FN6,1,Sheet2!$A$3:$B$25)</f>
        <v>46149</v>
      </c>
      <c r="FP6" s="1">
        <f>WORKDAY(FO6,1,Sheet2!$A$3:$B$25)</f>
        <v>46150</v>
      </c>
      <c r="FQ6" s="1">
        <f>WORKDAY(FP6,1,Sheet2!$A$3:$B$25)</f>
        <v>46153</v>
      </c>
      <c r="FR6" s="1">
        <f>WORKDAY(FQ6,1,Sheet2!$A$3:$B$25)</f>
        <v>46154</v>
      </c>
      <c r="FS6" s="1">
        <f>WORKDAY(FR6,1,Sheet2!$A$3:$B$25)</f>
        <v>46155</v>
      </c>
      <c r="FT6" s="1">
        <f>WORKDAY(FS6,1,Sheet2!$A$3:$B$25)</f>
        <v>46156</v>
      </c>
      <c r="FU6" s="1">
        <f>WORKDAY(FT6,1,Sheet2!$A$3:$B$25)</f>
        <v>46157</v>
      </c>
      <c r="FV6" s="1">
        <f>WORKDAY(FU6,1,Sheet2!$A$3:$B$25)</f>
        <v>46160</v>
      </c>
      <c r="FW6" s="1">
        <f>WORKDAY(FV6,1,Sheet2!$A$3:$B$25)</f>
        <v>46161</v>
      </c>
      <c r="FX6" s="1">
        <f>WORKDAY(FW6,1,Sheet2!$A$3:$B$25)</f>
        <v>46162</v>
      </c>
      <c r="FY6" s="1">
        <f>WORKDAY(FX6,1,Sheet2!$A$3:$B$25)</f>
        <v>46163</v>
      </c>
      <c r="FZ6" s="1">
        <f>WORKDAY(FY6,1,Sheet2!$A$3:$B$25)</f>
        <v>46164</v>
      </c>
      <c r="GA6" s="1">
        <f>WORKDAY(FZ6,1,Sheet2!$A$3:$B$25)</f>
        <v>46167</v>
      </c>
      <c r="GB6" s="1">
        <f>WORKDAY(GA6,1,Sheet2!$A$3:$B$25)</f>
        <v>46168</v>
      </c>
      <c r="GC6" s="1">
        <f>WORKDAY(GB6,1,Sheet2!$A$3:$B$25)</f>
        <v>46169</v>
      </c>
      <c r="GD6" s="1">
        <f>WORKDAY(GC6,1,Sheet2!$A$3:$B$25)</f>
        <v>46170</v>
      </c>
      <c r="GE6" s="1">
        <f>WORKDAY(GD6,1,Sheet2!$A$3:$B$25)</f>
        <v>46171</v>
      </c>
      <c r="GF6" s="1">
        <f>WORKDAY(GE6,1,Sheet2!$A$3:$B$25)</f>
        <v>46174</v>
      </c>
      <c r="GG6" s="1">
        <f>WORKDAY(GF6,1,Sheet2!$A$3:$B$25)</f>
        <v>46175</v>
      </c>
      <c r="GH6" s="1">
        <f>WORKDAY(GG6,1,Sheet2!$A$3:$B$25)</f>
        <v>46176</v>
      </c>
      <c r="GI6" s="1">
        <f>WORKDAY(GH6,1,Sheet2!$A$3:$B$25)</f>
        <v>46177</v>
      </c>
      <c r="GJ6" s="1">
        <f>WORKDAY(GI6,1,Sheet2!$A$3:$B$25)</f>
        <v>46178</v>
      </c>
      <c r="GK6" s="1">
        <f>WORKDAY(GJ6,1,Sheet2!$A$3:$B$25)</f>
        <v>46181</v>
      </c>
      <c r="GL6" s="1">
        <f>WORKDAY(GK6,1,Sheet2!$A$3:$B$25)</f>
        <v>46182</v>
      </c>
      <c r="GM6" s="1">
        <f>WORKDAY(GL6,1,Sheet2!$A$3:$B$25)</f>
        <v>46183</v>
      </c>
      <c r="GN6" s="1">
        <f>WORKDAY(GM6,1,Sheet2!$A$3:$B$25)</f>
        <v>46184</v>
      </c>
      <c r="GO6" s="1">
        <f>WORKDAY(GN6,1,Sheet2!$A$3:$B$25)</f>
        <v>46185</v>
      </c>
      <c r="GP6" s="1">
        <f>WORKDAY(GO6,1,Sheet2!$A$3:$B$25)</f>
        <v>46188</v>
      </c>
      <c r="GQ6" s="1">
        <f>WORKDAY(GP6,1,Sheet2!$A$3:$B$25)</f>
        <v>46189</v>
      </c>
      <c r="GR6" s="1">
        <f>WORKDAY(GQ6,1,Sheet2!$A$3:$B$25)</f>
        <v>46190</v>
      </c>
      <c r="GS6" s="1">
        <f>WORKDAY(GR6,1,Sheet2!$A$3:$B$25)</f>
        <v>46191</v>
      </c>
      <c r="GT6" s="1">
        <f>WORKDAY(GS6,1,Sheet2!$A$3:$B$25)</f>
        <v>46192</v>
      </c>
      <c r="GU6" s="1">
        <f>WORKDAY(GT6,1,Sheet2!$A$3:$B$25)</f>
        <v>46195</v>
      </c>
      <c r="GV6" s="1">
        <f>WORKDAY(GU6,1,Sheet2!$A$3:$B$25)</f>
        <v>46196</v>
      </c>
      <c r="GW6" s="1">
        <f>WORKDAY(GV6,1,Sheet2!$A$3:$B$25)</f>
        <v>46197</v>
      </c>
      <c r="GX6" s="1">
        <f>WORKDAY(GW6,1,Sheet2!$A$3:$B$25)</f>
        <v>46198</v>
      </c>
      <c r="GY6" s="1">
        <f>WORKDAY(GX6,1,Sheet2!$A$3:$B$25)</f>
        <v>46199</v>
      </c>
      <c r="GZ6" s="1">
        <f>WORKDAY(GY6,1,Sheet2!$A$3:$B$25)</f>
        <v>46202</v>
      </c>
      <c r="HA6" s="1">
        <f>WORKDAY(GZ6,1,Sheet2!$A$3:$B$25)</f>
        <v>46203</v>
      </c>
      <c r="HB6" s="1">
        <f>WORKDAY(HA6,1,Sheet2!$A$3:$B$25)</f>
        <v>46204</v>
      </c>
      <c r="HC6" s="1">
        <f>WORKDAY(HB6,1,Sheet2!$A$3:$B$25)</f>
        <v>46205</v>
      </c>
      <c r="HD6" s="1">
        <f>WORKDAY(HC6,1,Sheet2!$A$3:$B$25)</f>
        <v>46206</v>
      </c>
      <c r="HE6" s="1">
        <f>WORKDAY(HD6,1,Sheet2!$A$3:$B$25)</f>
        <v>46209</v>
      </c>
      <c r="HF6" s="1">
        <f>WORKDAY(HE6,1,Sheet2!$A$3:$B$25)</f>
        <v>46210</v>
      </c>
      <c r="HG6" s="1">
        <f>WORKDAY(HF6,1,Sheet2!$A$3:$B$25)</f>
        <v>46211</v>
      </c>
      <c r="HH6" s="1">
        <f>WORKDAY(HG6,1,Sheet2!$A$3:$B$25)</f>
        <v>46212</v>
      </c>
      <c r="HI6" s="1">
        <f>WORKDAY(HH6,1,Sheet2!$A$3:$B$25)</f>
        <v>46213</v>
      </c>
      <c r="HJ6" s="1">
        <f>WORKDAY(HI6,1,Sheet2!$A$3:$B$25)</f>
        <v>46216</v>
      </c>
      <c r="HK6" s="1">
        <f>WORKDAY(HJ6,1,Sheet2!$A$3:$B$25)</f>
        <v>46217</v>
      </c>
      <c r="HL6" s="1">
        <f>WORKDAY(HK6,1,Sheet2!$A$3:$B$25)</f>
        <v>46218</v>
      </c>
      <c r="HM6" s="1">
        <f>WORKDAY(HL6,1,Sheet2!$A$3:$B$25)</f>
        <v>46219</v>
      </c>
      <c r="HN6" s="1">
        <f>WORKDAY(HM6,1,Sheet2!$A$3:$B$25)</f>
        <v>46220</v>
      </c>
      <c r="HO6" s="1">
        <f>WORKDAY(HN6,1,Sheet2!$A$3:$B$25)</f>
        <v>46223</v>
      </c>
      <c r="HP6" s="1">
        <f>WORKDAY(HO6,1,Sheet2!$A$3:$B$25)</f>
        <v>46224</v>
      </c>
      <c r="HQ6" s="1">
        <f>WORKDAY(HP6,1,Sheet2!$A$3:$B$25)</f>
        <v>46225</v>
      </c>
      <c r="HR6" s="1">
        <f>WORKDAY(HQ6,1,Sheet2!$A$3:$B$25)</f>
        <v>46226</v>
      </c>
      <c r="HS6" s="1">
        <f>WORKDAY(HR6,1,Sheet2!$A$3:$B$25)</f>
        <v>46227</v>
      </c>
      <c r="HT6" s="1">
        <f>WORKDAY(HS6,1,Sheet2!$A$3:$B$25)</f>
        <v>46230</v>
      </c>
      <c r="HU6" s="1">
        <f>WORKDAY(HT6,1,Sheet2!$A$3:$B$25)</f>
        <v>46231</v>
      </c>
      <c r="HV6" s="6">
        <f>WORKDAY(HU6,1,Sheet2!$A$3:$B$25)</f>
        <v>46232</v>
      </c>
      <c r="HW6" s="13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8"/>
    </row>
    <row r="7" spans="1:242">
      <c r="A7" s="82"/>
      <c r="B7" s="83"/>
      <c r="C7" s="83"/>
      <c r="D7" s="83"/>
      <c r="E7" s="83"/>
      <c r="F7" s="83"/>
      <c r="G7" s="83"/>
      <c r="H7" s="83"/>
      <c r="I7" s="2">
        <f>I6</f>
        <v>45908</v>
      </c>
      <c r="J7" s="2">
        <f t="shared" ref="J7:W7" si="0">J6</f>
        <v>45909</v>
      </c>
      <c r="K7" s="2">
        <f t="shared" si="0"/>
        <v>45910</v>
      </c>
      <c r="L7" s="2">
        <f t="shared" si="0"/>
        <v>45911</v>
      </c>
      <c r="M7" s="2">
        <f t="shared" si="0"/>
        <v>45912</v>
      </c>
      <c r="N7" s="2">
        <f t="shared" si="0"/>
        <v>45915</v>
      </c>
      <c r="O7" s="2">
        <f t="shared" si="0"/>
        <v>45916</v>
      </c>
      <c r="P7" s="2">
        <f t="shared" si="0"/>
        <v>45917</v>
      </c>
      <c r="Q7" s="2">
        <f t="shared" si="0"/>
        <v>45918</v>
      </c>
      <c r="R7" s="2">
        <f t="shared" si="0"/>
        <v>45919</v>
      </c>
      <c r="S7" s="2">
        <f t="shared" si="0"/>
        <v>45922</v>
      </c>
      <c r="T7" s="2">
        <f t="shared" si="0"/>
        <v>45923</v>
      </c>
      <c r="U7" s="2">
        <f t="shared" si="0"/>
        <v>45924</v>
      </c>
      <c r="V7" s="2">
        <f t="shared" si="0"/>
        <v>45925</v>
      </c>
      <c r="W7" s="2">
        <f t="shared" si="0"/>
        <v>45926</v>
      </c>
      <c r="X7" s="2">
        <f t="shared" ref="X7" si="1">X6</f>
        <v>45929</v>
      </c>
      <c r="Y7" s="2">
        <f t="shared" ref="Y7" si="2">Y6</f>
        <v>45930</v>
      </c>
      <c r="Z7" s="2">
        <f t="shared" ref="Z7" si="3">Z6</f>
        <v>45931</v>
      </c>
      <c r="AA7" s="2">
        <f t="shared" ref="AA7" si="4">AA6</f>
        <v>45932</v>
      </c>
      <c r="AB7" s="2">
        <f t="shared" ref="AB7" si="5">AB6</f>
        <v>45940</v>
      </c>
      <c r="AC7" s="2">
        <f t="shared" ref="AC7" si="6">AC6</f>
        <v>45943</v>
      </c>
      <c r="AD7" s="2">
        <f t="shared" ref="AD7" si="7">AD6</f>
        <v>45944</v>
      </c>
      <c r="AE7" s="2">
        <f t="shared" ref="AE7" si="8">AE6</f>
        <v>45945</v>
      </c>
      <c r="AF7" s="2">
        <f t="shared" ref="AF7" si="9">AF6</f>
        <v>45946</v>
      </c>
      <c r="AG7" s="2">
        <f t="shared" ref="AG7" si="10">AG6</f>
        <v>45947</v>
      </c>
      <c r="AH7" s="2">
        <f t="shared" ref="AH7" si="11">AH6</f>
        <v>45950</v>
      </c>
      <c r="AI7" s="2">
        <f t="shared" ref="AI7" si="12">AI6</f>
        <v>45951</v>
      </c>
      <c r="AJ7" s="2">
        <f t="shared" ref="AJ7" si="13">AJ6</f>
        <v>45952</v>
      </c>
      <c r="AK7" s="2">
        <f t="shared" ref="AK7" si="14">AK6</f>
        <v>45953</v>
      </c>
      <c r="AL7" s="2">
        <f t="shared" ref="AL7" si="15">AL6</f>
        <v>45954</v>
      </c>
      <c r="AM7" s="2">
        <f t="shared" ref="AM7" si="16">AM6</f>
        <v>45957</v>
      </c>
      <c r="AN7" s="2">
        <f t="shared" ref="AN7" si="17">AN6</f>
        <v>45958</v>
      </c>
      <c r="AO7" s="2">
        <f t="shared" ref="AO7" si="18">AO6</f>
        <v>45959</v>
      </c>
      <c r="AP7" s="2">
        <f t="shared" ref="AP7" si="19">AP6</f>
        <v>45960</v>
      </c>
      <c r="AQ7" s="2">
        <f t="shared" ref="AQ7" si="20">AQ6</f>
        <v>45961</v>
      </c>
      <c r="AR7" s="2">
        <f t="shared" ref="AR7" si="21">AR6</f>
        <v>45964</v>
      </c>
      <c r="AS7" s="2">
        <f t="shared" ref="AS7" si="22">AS6</f>
        <v>45965</v>
      </c>
      <c r="AT7" s="2">
        <f t="shared" ref="AT7" si="23">AT6</f>
        <v>45966</v>
      </c>
      <c r="AU7" s="2">
        <f t="shared" ref="AU7" si="24">AU6</f>
        <v>45967</v>
      </c>
      <c r="AV7" s="2">
        <f t="shared" ref="AV7" si="25">AV6</f>
        <v>45968</v>
      </c>
      <c r="AW7" s="2">
        <f t="shared" ref="AW7" si="26">AW6</f>
        <v>45971</v>
      </c>
      <c r="AX7" s="2">
        <f t="shared" ref="AX7" si="27">AX6</f>
        <v>45972</v>
      </c>
      <c r="AY7" s="2">
        <f t="shared" ref="AY7" si="28">AY6</f>
        <v>45973</v>
      </c>
      <c r="AZ7" s="2">
        <f t="shared" ref="AZ7" si="29">AZ6</f>
        <v>45974</v>
      </c>
      <c r="BA7" s="2">
        <f t="shared" ref="BA7" si="30">BA6</f>
        <v>45975</v>
      </c>
      <c r="BB7" s="2">
        <f t="shared" ref="BB7" si="31">BB6</f>
        <v>45978</v>
      </c>
      <c r="BC7" s="2">
        <f t="shared" ref="BC7" si="32">BC6</f>
        <v>45979</v>
      </c>
      <c r="BD7" s="2">
        <f t="shared" ref="BD7" si="33">BD6</f>
        <v>45980</v>
      </c>
      <c r="BE7" s="2">
        <f t="shared" ref="BE7" si="34">BE6</f>
        <v>45981</v>
      </c>
      <c r="BF7" s="2">
        <f t="shared" ref="BF7" si="35">BF6</f>
        <v>45982</v>
      </c>
      <c r="BG7" s="2">
        <f t="shared" ref="BG7" si="36">BG6</f>
        <v>45985</v>
      </c>
      <c r="BH7" s="2">
        <f t="shared" ref="BH7" si="37">BH6</f>
        <v>45986</v>
      </c>
      <c r="BI7" s="2">
        <f t="shared" ref="BI7" si="38">BI6</f>
        <v>45987</v>
      </c>
      <c r="BJ7" s="2">
        <f t="shared" ref="BJ7" si="39">BJ6</f>
        <v>45988</v>
      </c>
      <c r="BK7" s="2">
        <f t="shared" ref="BK7" si="40">BK6</f>
        <v>45989</v>
      </c>
      <c r="BL7" s="2">
        <f t="shared" ref="BL7" si="41">BL6</f>
        <v>45992</v>
      </c>
      <c r="BM7" s="2">
        <f t="shared" ref="BM7" si="42">BM6</f>
        <v>45993</v>
      </c>
      <c r="BN7" s="2">
        <f t="shared" ref="BN7" si="43">BN6</f>
        <v>45994</v>
      </c>
      <c r="BO7" s="2">
        <f t="shared" ref="BO7" si="44">BO6</f>
        <v>45995</v>
      </c>
      <c r="BP7" s="2">
        <f t="shared" ref="BP7" si="45">BP6</f>
        <v>45996</v>
      </c>
      <c r="BQ7" s="2">
        <f t="shared" ref="BQ7" si="46">BQ6</f>
        <v>45999</v>
      </c>
      <c r="BR7" s="2">
        <f t="shared" ref="BR7" si="47">BR6</f>
        <v>46000</v>
      </c>
      <c r="BS7" s="2">
        <f t="shared" ref="BS7" si="48">BS6</f>
        <v>46001</v>
      </c>
      <c r="BT7" s="2">
        <f t="shared" ref="BT7" si="49">BT6</f>
        <v>46002</v>
      </c>
      <c r="BU7" s="2">
        <f t="shared" ref="BU7" si="50">BU6</f>
        <v>46003</v>
      </c>
      <c r="BV7" s="2">
        <f t="shared" ref="BV7" si="51">BV6</f>
        <v>46006</v>
      </c>
      <c r="BW7" s="2">
        <f t="shared" ref="BW7" si="52">BW6</f>
        <v>46007</v>
      </c>
      <c r="BX7" s="2">
        <f t="shared" ref="BX7" si="53">BX6</f>
        <v>46008</v>
      </c>
      <c r="BY7" s="2">
        <f t="shared" ref="BY7" si="54">BY6</f>
        <v>46009</v>
      </c>
      <c r="BZ7" s="2">
        <f t="shared" ref="BZ7" si="55">BZ6</f>
        <v>46010</v>
      </c>
      <c r="CA7" s="2">
        <f t="shared" ref="CA7" si="56">CA6</f>
        <v>46013</v>
      </c>
      <c r="CB7" s="2">
        <f t="shared" ref="CB7" si="57">CB6</f>
        <v>46014</v>
      </c>
      <c r="CC7" s="2">
        <f t="shared" ref="CC7" si="58">CC6</f>
        <v>46015</v>
      </c>
      <c r="CD7" s="2">
        <f t="shared" ref="CD7" si="59">CD6</f>
        <v>46017</v>
      </c>
      <c r="CE7" s="2">
        <f t="shared" ref="CE7" si="60">CE6</f>
        <v>46020</v>
      </c>
      <c r="CF7" s="2">
        <f t="shared" ref="CF7" si="61">CF6</f>
        <v>46021</v>
      </c>
      <c r="CG7" s="2">
        <f t="shared" ref="CG7" si="62">CG6</f>
        <v>46022</v>
      </c>
      <c r="CH7" s="2">
        <f t="shared" ref="CH7" si="63">CH6</f>
        <v>46024</v>
      </c>
      <c r="CI7" s="2">
        <f t="shared" ref="CI7" si="64">CI6</f>
        <v>46027</v>
      </c>
      <c r="CJ7" s="2">
        <f t="shared" ref="CJ7" si="65">CJ6</f>
        <v>46028</v>
      </c>
      <c r="CK7" s="2">
        <f t="shared" ref="CK7" si="66">CK6</f>
        <v>46029</v>
      </c>
      <c r="CL7" s="2">
        <f t="shared" ref="CL7" si="67">CL6</f>
        <v>46030</v>
      </c>
      <c r="CM7" s="2">
        <f t="shared" ref="CM7" si="68">CM6</f>
        <v>46031</v>
      </c>
      <c r="CN7" s="2">
        <f t="shared" ref="CN7" si="69">CN6</f>
        <v>46034</v>
      </c>
      <c r="CO7" s="2">
        <f t="shared" ref="CO7" si="70">CO6</f>
        <v>46035</v>
      </c>
      <c r="CP7" s="2">
        <f t="shared" ref="CP7" si="71">CP6</f>
        <v>46036</v>
      </c>
      <c r="CQ7" s="2">
        <f t="shared" ref="CQ7" si="72">CQ6</f>
        <v>46037</v>
      </c>
      <c r="CR7" s="2">
        <f t="shared" ref="CR7" si="73">CR6</f>
        <v>46038</v>
      </c>
      <c r="CS7" s="2">
        <f t="shared" ref="CS7" si="74">CS6</f>
        <v>46041</v>
      </c>
      <c r="CT7" s="2">
        <f t="shared" ref="CT7" si="75">CT6</f>
        <v>46042</v>
      </c>
      <c r="CU7" s="2">
        <f t="shared" ref="CU7" si="76">CU6</f>
        <v>46043</v>
      </c>
      <c r="CV7" s="2">
        <f t="shared" ref="CV7" si="77">CV6</f>
        <v>46044</v>
      </c>
      <c r="CW7" s="2">
        <f t="shared" ref="CW7" si="78">CW6</f>
        <v>46045</v>
      </c>
      <c r="CX7" s="2">
        <f t="shared" ref="CX7" si="79">CX6</f>
        <v>46048</v>
      </c>
      <c r="CY7" s="2">
        <f t="shared" ref="CY7" si="80">CY6</f>
        <v>46049</v>
      </c>
      <c r="CZ7" s="2">
        <f t="shared" ref="CZ7" si="81">CZ6</f>
        <v>46050</v>
      </c>
      <c r="DA7" s="2">
        <f t="shared" ref="DA7" si="82">DA6</f>
        <v>46051</v>
      </c>
      <c r="DB7" s="2">
        <f t="shared" ref="DB7" si="83">DB6</f>
        <v>46052</v>
      </c>
      <c r="DC7" s="2">
        <f t="shared" ref="DC7" si="84">DC6</f>
        <v>46055</v>
      </c>
      <c r="DD7" s="2">
        <f t="shared" ref="DD7" si="85">DD6</f>
        <v>46056</v>
      </c>
      <c r="DE7" s="2">
        <f t="shared" ref="DE7" si="86">DE6</f>
        <v>46057</v>
      </c>
      <c r="DF7" s="2">
        <f t="shared" ref="DF7" si="87">DF6</f>
        <v>46058</v>
      </c>
      <c r="DG7" s="2">
        <f t="shared" ref="DG7" si="88">DG6</f>
        <v>46059</v>
      </c>
      <c r="DH7" s="2">
        <f t="shared" ref="DH7" si="89">DH6</f>
        <v>46062</v>
      </c>
      <c r="DI7" s="2">
        <f t="shared" ref="DI7" si="90">DI6</f>
        <v>46063</v>
      </c>
      <c r="DJ7" s="2">
        <f t="shared" ref="DJ7" si="91">DJ6</f>
        <v>46064</v>
      </c>
      <c r="DK7" s="2">
        <f t="shared" ref="DK7" si="92">DK6</f>
        <v>46065</v>
      </c>
      <c r="DL7" s="2">
        <f t="shared" ref="DL7" si="93">DL6</f>
        <v>46066</v>
      </c>
      <c r="DM7" s="2">
        <f t="shared" ref="DM7" si="94">DM6</f>
        <v>46072</v>
      </c>
      <c r="DN7" s="2">
        <f t="shared" ref="DN7" si="95">DN6</f>
        <v>46073</v>
      </c>
      <c r="DO7" s="2">
        <f t="shared" ref="DO7" si="96">DO6</f>
        <v>46076</v>
      </c>
      <c r="DP7" s="2">
        <f t="shared" ref="DP7" si="97">DP6</f>
        <v>46077</v>
      </c>
      <c r="DQ7" s="2">
        <f t="shared" ref="DQ7" si="98">DQ6</f>
        <v>46078</v>
      </c>
      <c r="DR7" s="2">
        <f t="shared" ref="DR7" si="99">DR6</f>
        <v>46079</v>
      </c>
      <c r="DS7" s="2">
        <f t="shared" ref="DS7" si="100">DS6</f>
        <v>46080</v>
      </c>
      <c r="DT7" s="2">
        <f t="shared" ref="DT7" si="101">DT6</f>
        <v>46084</v>
      </c>
      <c r="DU7" s="2">
        <f t="shared" ref="DU7" si="102">DU6</f>
        <v>46085</v>
      </c>
      <c r="DV7" s="2">
        <f t="shared" ref="DV7" si="103">DV6</f>
        <v>46086</v>
      </c>
      <c r="DW7" s="2">
        <f t="shared" ref="DW7" si="104">DW6</f>
        <v>46087</v>
      </c>
      <c r="DX7" s="2">
        <f t="shared" ref="DX7" si="105">DX6</f>
        <v>46090</v>
      </c>
      <c r="DY7" s="2">
        <f t="shared" ref="DY7" si="106">DY6</f>
        <v>46091</v>
      </c>
      <c r="DZ7" s="2">
        <f t="shared" ref="DZ7" si="107">DZ6</f>
        <v>46092</v>
      </c>
      <c r="EA7" s="2">
        <f t="shared" ref="EA7" si="108">EA6</f>
        <v>46093</v>
      </c>
      <c r="EB7" s="2">
        <f t="shared" ref="EB7" si="109">EB6</f>
        <v>46094</v>
      </c>
      <c r="EC7" s="2">
        <f t="shared" ref="EC7" si="110">EC6</f>
        <v>46097</v>
      </c>
      <c r="ED7" s="2">
        <f t="shared" ref="ED7" si="111">ED6</f>
        <v>46098</v>
      </c>
      <c r="EE7" s="2">
        <f t="shared" ref="EE7" si="112">EE6</f>
        <v>46099</v>
      </c>
      <c r="EF7" s="2">
        <f t="shared" ref="EF7" si="113">EF6</f>
        <v>46100</v>
      </c>
      <c r="EG7" s="2">
        <f t="shared" ref="EG7" si="114">EG6</f>
        <v>46101</v>
      </c>
      <c r="EH7" s="2">
        <f t="shared" ref="EH7" si="115">EH6</f>
        <v>46104</v>
      </c>
      <c r="EI7" s="2">
        <f t="shared" ref="EI7" si="116">EI6</f>
        <v>46105</v>
      </c>
      <c r="EJ7" s="2">
        <f t="shared" ref="EJ7" si="117">EJ6</f>
        <v>46106</v>
      </c>
      <c r="EK7" s="2">
        <f t="shared" ref="EK7" si="118">EK6</f>
        <v>46107</v>
      </c>
      <c r="EL7" s="2">
        <f t="shared" ref="EL7" si="119">EL6</f>
        <v>46108</v>
      </c>
      <c r="EM7" s="2">
        <f t="shared" ref="EM7" si="120">EM6</f>
        <v>46111</v>
      </c>
      <c r="EN7" s="2">
        <f t="shared" ref="EN7" si="121">EN6</f>
        <v>46112</v>
      </c>
      <c r="EO7" s="2">
        <f t="shared" ref="EO7" si="122">EO6</f>
        <v>46113</v>
      </c>
      <c r="EP7" s="2">
        <f t="shared" ref="EP7" si="123">EP6</f>
        <v>46114</v>
      </c>
      <c r="EQ7" s="2">
        <f t="shared" ref="EQ7" si="124">EQ6</f>
        <v>46115</v>
      </c>
      <c r="ER7" s="2">
        <f t="shared" ref="ER7" si="125">ER6</f>
        <v>46118</v>
      </c>
      <c r="ES7" s="2">
        <f t="shared" ref="ES7" si="126">ES6</f>
        <v>46119</v>
      </c>
      <c r="ET7" s="2">
        <f t="shared" ref="ET7" si="127">ET6</f>
        <v>46120</v>
      </c>
      <c r="EU7" s="2">
        <f t="shared" ref="EU7" si="128">EU6</f>
        <v>46121</v>
      </c>
      <c r="EV7" s="2">
        <f t="shared" ref="EV7" si="129">EV6</f>
        <v>46122</v>
      </c>
      <c r="EW7" s="2">
        <f t="shared" ref="EW7" si="130">EW6</f>
        <v>46125</v>
      </c>
      <c r="EX7" s="2">
        <f t="shared" ref="EX7" si="131">EX6</f>
        <v>46126</v>
      </c>
      <c r="EY7" s="2">
        <f t="shared" ref="EY7" si="132">EY6</f>
        <v>46127</v>
      </c>
      <c r="EZ7" s="2">
        <f t="shared" ref="EZ7" si="133">EZ6</f>
        <v>46128</v>
      </c>
      <c r="FA7" s="2">
        <f t="shared" ref="FA7" si="134">FA6</f>
        <v>46129</v>
      </c>
      <c r="FB7" s="2">
        <f t="shared" ref="FB7" si="135">FB6</f>
        <v>46132</v>
      </c>
      <c r="FC7" s="2">
        <f t="shared" ref="FC7" si="136">FC6</f>
        <v>46133</v>
      </c>
      <c r="FD7" s="2">
        <f t="shared" ref="FD7" si="137">FD6</f>
        <v>46134</v>
      </c>
      <c r="FE7" s="2">
        <f t="shared" ref="FE7" si="138">FE6</f>
        <v>46135</v>
      </c>
      <c r="FF7" s="2">
        <f t="shared" ref="FF7" si="139">FF6</f>
        <v>46136</v>
      </c>
      <c r="FG7" s="2">
        <f t="shared" ref="FG7" si="140">FG6</f>
        <v>46139</v>
      </c>
      <c r="FH7" s="2">
        <f t="shared" ref="FH7" si="141">FH6</f>
        <v>46140</v>
      </c>
      <c r="FI7" s="2">
        <f t="shared" ref="FI7" si="142">FI6</f>
        <v>46141</v>
      </c>
      <c r="FJ7" s="2">
        <f t="shared" ref="FJ7" si="143">FJ6</f>
        <v>46142</v>
      </c>
      <c r="FK7" s="2">
        <f t="shared" ref="FK7" si="144">FK6</f>
        <v>46143</v>
      </c>
      <c r="FL7" s="2">
        <f t="shared" ref="FL7" si="145">FL6</f>
        <v>46146</v>
      </c>
      <c r="FM7" s="2">
        <f t="shared" ref="FM7" si="146">FM6</f>
        <v>46147</v>
      </c>
      <c r="FN7" s="2">
        <f t="shared" ref="FN7" si="147">FN6</f>
        <v>46148</v>
      </c>
      <c r="FO7" s="2">
        <f t="shared" ref="FO7" si="148">FO6</f>
        <v>46149</v>
      </c>
      <c r="FP7" s="2">
        <f t="shared" ref="FP7" si="149">FP6</f>
        <v>46150</v>
      </c>
      <c r="FQ7" s="2">
        <f t="shared" ref="FQ7" si="150">FQ6</f>
        <v>46153</v>
      </c>
      <c r="FR7" s="2">
        <f t="shared" ref="FR7" si="151">FR6</f>
        <v>46154</v>
      </c>
      <c r="FS7" s="2">
        <f t="shared" ref="FS7" si="152">FS6</f>
        <v>46155</v>
      </c>
      <c r="FT7" s="2">
        <f t="shared" ref="FT7" si="153">FT6</f>
        <v>46156</v>
      </c>
      <c r="FU7" s="2">
        <f t="shared" ref="FU7" si="154">FU6</f>
        <v>46157</v>
      </c>
      <c r="FV7" s="2">
        <f t="shared" ref="FV7" si="155">FV6</f>
        <v>46160</v>
      </c>
      <c r="FW7" s="2">
        <f t="shared" ref="FW7" si="156">FW6</f>
        <v>46161</v>
      </c>
      <c r="FX7" s="2">
        <f t="shared" ref="FX7" si="157">FX6</f>
        <v>46162</v>
      </c>
      <c r="FY7" s="2">
        <f t="shared" ref="FY7" si="158">FY6</f>
        <v>46163</v>
      </c>
      <c r="FZ7" s="2">
        <f t="shared" ref="FZ7" si="159">FZ6</f>
        <v>46164</v>
      </c>
      <c r="GA7" s="2">
        <f t="shared" ref="GA7" si="160">GA6</f>
        <v>46167</v>
      </c>
      <c r="GB7" s="2">
        <f t="shared" ref="GB7" si="161">GB6</f>
        <v>46168</v>
      </c>
      <c r="GC7" s="2">
        <f t="shared" ref="GC7" si="162">GC6</f>
        <v>46169</v>
      </c>
      <c r="GD7" s="2">
        <f t="shared" ref="GD7" si="163">GD6</f>
        <v>46170</v>
      </c>
      <c r="GE7" s="2">
        <f t="shared" ref="GE7" si="164">GE6</f>
        <v>46171</v>
      </c>
      <c r="GF7" s="2">
        <f t="shared" ref="GF7" si="165">GF6</f>
        <v>46174</v>
      </c>
      <c r="GG7" s="2">
        <f t="shared" ref="GG7" si="166">GG6</f>
        <v>46175</v>
      </c>
      <c r="GH7" s="2">
        <f t="shared" ref="GH7" si="167">GH6</f>
        <v>46176</v>
      </c>
      <c r="GI7" s="2">
        <f t="shared" ref="GI7" si="168">GI6</f>
        <v>46177</v>
      </c>
      <c r="GJ7" s="2">
        <f t="shared" ref="GJ7" si="169">GJ6</f>
        <v>46178</v>
      </c>
      <c r="GK7" s="2">
        <f t="shared" ref="GK7" si="170">GK6</f>
        <v>46181</v>
      </c>
      <c r="GL7" s="2">
        <f t="shared" ref="GL7" si="171">GL6</f>
        <v>46182</v>
      </c>
      <c r="GM7" s="2">
        <f t="shared" ref="GM7" si="172">GM6</f>
        <v>46183</v>
      </c>
      <c r="GN7" s="2">
        <f t="shared" ref="GN7" si="173">GN6</f>
        <v>46184</v>
      </c>
      <c r="GO7" s="2">
        <f t="shared" ref="GO7" si="174">GO6</f>
        <v>46185</v>
      </c>
      <c r="GP7" s="2">
        <f t="shared" ref="GP7" si="175">GP6</f>
        <v>46188</v>
      </c>
      <c r="GQ7" s="2">
        <f t="shared" ref="GQ7" si="176">GQ6</f>
        <v>46189</v>
      </c>
      <c r="GR7" s="2">
        <f t="shared" ref="GR7" si="177">GR6</f>
        <v>46190</v>
      </c>
      <c r="GS7" s="2">
        <f t="shared" ref="GS7" si="178">GS6</f>
        <v>46191</v>
      </c>
      <c r="GT7" s="2">
        <f t="shared" ref="GT7" si="179">GT6</f>
        <v>46192</v>
      </c>
      <c r="GU7" s="2">
        <f t="shared" ref="GU7" si="180">GU6</f>
        <v>46195</v>
      </c>
      <c r="GV7" s="2">
        <f t="shared" ref="GV7" si="181">GV6</f>
        <v>46196</v>
      </c>
      <c r="GW7" s="2">
        <f t="shared" ref="GW7" si="182">GW6</f>
        <v>46197</v>
      </c>
      <c r="GX7" s="2">
        <f t="shared" ref="GX7" si="183">GX6</f>
        <v>46198</v>
      </c>
      <c r="GY7" s="2">
        <f t="shared" ref="GY7" si="184">GY6</f>
        <v>46199</v>
      </c>
      <c r="GZ7" s="2">
        <f t="shared" ref="GZ7" si="185">GZ6</f>
        <v>46202</v>
      </c>
      <c r="HA7" s="2">
        <f t="shared" ref="HA7" si="186">HA6</f>
        <v>46203</v>
      </c>
      <c r="HB7" s="2">
        <f t="shared" ref="HB7" si="187">HB6</f>
        <v>46204</v>
      </c>
      <c r="HC7" s="2">
        <f t="shared" ref="HC7" si="188">HC6</f>
        <v>46205</v>
      </c>
      <c r="HD7" s="2">
        <f t="shared" ref="HD7" si="189">HD6</f>
        <v>46206</v>
      </c>
      <c r="HE7" s="2">
        <f t="shared" ref="HE7" si="190">HE6</f>
        <v>46209</v>
      </c>
      <c r="HF7" s="2">
        <f t="shared" ref="HF7" si="191">HF6</f>
        <v>46210</v>
      </c>
      <c r="HG7" s="2">
        <f t="shared" ref="HG7" si="192">HG6</f>
        <v>46211</v>
      </c>
      <c r="HH7" s="2">
        <f t="shared" ref="HH7" si="193">HH6</f>
        <v>46212</v>
      </c>
      <c r="HI7" s="2">
        <f t="shared" ref="HI7" si="194">HI6</f>
        <v>46213</v>
      </c>
      <c r="HJ7" s="2">
        <f t="shared" ref="HJ7" si="195">HJ6</f>
        <v>46216</v>
      </c>
      <c r="HK7" s="2">
        <f t="shared" ref="HK7" si="196">HK6</f>
        <v>46217</v>
      </c>
      <c r="HL7" s="2">
        <f t="shared" ref="HL7" si="197">HL6</f>
        <v>46218</v>
      </c>
      <c r="HM7" s="2">
        <f t="shared" ref="HM7" si="198">HM6</f>
        <v>46219</v>
      </c>
      <c r="HN7" s="2">
        <f t="shared" ref="HN7" si="199">HN6</f>
        <v>46220</v>
      </c>
      <c r="HO7" s="2">
        <f t="shared" ref="HO7" si="200">HO6</f>
        <v>46223</v>
      </c>
      <c r="HP7" s="2">
        <f t="shared" ref="HP7" si="201">HP6</f>
        <v>46224</v>
      </c>
      <c r="HQ7" s="2">
        <f t="shared" ref="HQ7" si="202">HQ6</f>
        <v>46225</v>
      </c>
      <c r="HR7" s="2">
        <f t="shared" ref="HR7" si="203">HR6</f>
        <v>46226</v>
      </c>
      <c r="HS7" s="2">
        <f t="shared" ref="HS7" si="204">HS6</f>
        <v>46227</v>
      </c>
      <c r="HT7" s="2">
        <f t="shared" ref="HT7" si="205">HT6</f>
        <v>46230</v>
      </c>
      <c r="HU7" s="2">
        <f t="shared" ref="HU7" si="206">HU6</f>
        <v>46231</v>
      </c>
      <c r="HV7" s="7">
        <f t="shared" ref="HV7" si="207">HV6</f>
        <v>46232</v>
      </c>
      <c r="HW7" s="14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8"/>
    </row>
    <row r="8" spans="1:242">
      <c r="A8" s="20" t="s">
        <v>210</v>
      </c>
      <c r="B8" s="62" t="s">
        <v>31</v>
      </c>
      <c r="C8" s="51" t="s">
        <v>33</v>
      </c>
      <c r="D8" s="32" t="s">
        <v>156</v>
      </c>
      <c r="E8" s="16" t="s">
        <v>146</v>
      </c>
      <c r="F8" s="16" t="s">
        <v>154</v>
      </c>
      <c r="G8" s="16" t="s">
        <v>80</v>
      </c>
      <c r="H8" s="16" t="s">
        <v>81</v>
      </c>
      <c r="I8" s="23"/>
      <c r="J8" s="23"/>
      <c r="K8" s="23"/>
      <c r="L8" s="43"/>
      <c r="M8" s="23"/>
      <c r="N8" s="23"/>
      <c r="O8" s="23"/>
      <c r="P8" s="23"/>
      <c r="Q8" s="23"/>
      <c r="R8" s="23"/>
      <c r="S8" s="23"/>
      <c r="T8" s="2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</row>
    <row r="9" spans="1:242">
      <c r="A9" s="16">
        <v>1.1000000000000001</v>
      </c>
      <c r="B9" s="63"/>
      <c r="C9" s="51" t="s">
        <v>35</v>
      </c>
      <c r="D9" s="32" t="s">
        <v>156</v>
      </c>
      <c r="E9" s="16" t="s">
        <v>51</v>
      </c>
      <c r="F9" s="16" t="s">
        <v>52</v>
      </c>
      <c r="G9" s="16" t="s">
        <v>85</v>
      </c>
      <c r="H9" s="16" t="s">
        <v>81</v>
      </c>
      <c r="I9" s="23"/>
      <c r="J9" s="23"/>
      <c r="K9" s="23"/>
      <c r="L9" s="43"/>
      <c r="M9" s="43"/>
      <c r="N9" s="23"/>
      <c r="O9" s="23"/>
      <c r="P9" s="23"/>
      <c r="Q9" s="23"/>
      <c r="R9" s="23"/>
      <c r="S9" s="23"/>
      <c r="T9" s="23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</row>
    <row r="10" spans="1:242">
      <c r="A10" s="16">
        <v>1.2</v>
      </c>
      <c r="B10" s="64"/>
      <c r="C10" s="51" t="s">
        <v>36</v>
      </c>
      <c r="D10" s="32" t="s">
        <v>86</v>
      </c>
      <c r="E10" s="16" t="s">
        <v>155</v>
      </c>
      <c r="F10" s="16" t="s">
        <v>206</v>
      </c>
      <c r="G10" s="16" t="s">
        <v>205</v>
      </c>
      <c r="H10" s="16" t="s">
        <v>221</v>
      </c>
      <c r="I10" s="23"/>
      <c r="J10" s="23"/>
      <c r="K10" s="23"/>
      <c r="L10" s="23"/>
      <c r="M10" s="43"/>
      <c r="N10" s="43"/>
      <c r="O10" s="23"/>
      <c r="P10" s="23"/>
      <c r="Q10" s="23"/>
      <c r="R10" s="23"/>
      <c r="S10" s="23"/>
      <c r="T10" s="23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</row>
    <row r="11" spans="1:242">
      <c r="A11" s="20" t="s">
        <v>211</v>
      </c>
      <c r="B11" s="90" t="s">
        <v>37</v>
      </c>
      <c r="C11" s="49" t="s">
        <v>90</v>
      </c>
      <c r="D11" s="32" t="s">
        <v>77</v>
      </c>
      <c r="E11" s="16" t="s">
        <v>146</v>
      </c>
      <c r="F11" s="16" t="s">
        <v>146</v>
      </c>
      <c r="G11" s="16" t="s">
        <v>85</v>
      </c>
      <c r="H11" s="16" t="s">
        <v>81</v>
      </c>
      <c r="I11" s="23"/>
      <c r="J11" s="23"/>
      <c r="K11" s="23"/>
      <c r="L11" s="44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</row>
    <row r="12" spans="1:242">
      <c r="A12" s="16">
        <v>2.1</v>
      </c>
      <c r="B12" s="91"/>
      <c r="C12" s="49" t="s">
        <v>91</v>
      </c>
      <c r="D12" s="32" t="s">
        <v>92</v>
      </c>
      <c r="E12" s="16" t="s">
        <v>146</v>
      </c>
      <c r="F12" s="16" t="s">
        <v>157</v>
      </c>
      <c r="G12" s="16" t="s">
        <v>85</v>
      </c>
      <c r="H12" s="16" t="s">
        <v>49</v>
      </c>
      <c r="I12" s="23"/>
      <c r="J12" s="23"/>
      <c r="K12" s="23"/>
      <c r="L12" s="44"/>
      <c r="M12" s="44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</row>
    <row r="13" spans="1:242">
      <c r="A13" s="16">
        <v>2.2000000000000002</v>
      </c>
      <c r="B13" s="91"/>
      <c r="C13" s="49" t="s">
        <v>93</v>
      </c>
      <c r="D13" s="32" t="s">
        <v>176</v>
      </c>
      <c r="E13" s="16" t="s">
        <v>51</v>
      </c>
      <c r="F13" s="16" t="s">
        <v>52</v>
      </c>
      <c r="G13" s="16" t="s">
        <v>85</v>
      </c>
      <c r="H13" s="16" t="s">
        <v>49</v>
      </c>
      <c r="I13" s="23"/>
      <c r="J13" s="23"/>
      <c r="K13" s="23"/>
      <c r="L13" s="44"/>
      <c r="M13" s="44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</row>
    <row r="14" spans="1:242">
      <c r="A14" s="16">
        <v>2.2999999999999998</v>
      </c>
      <c r="B14" s="91"/>
      <c r="C14" s="49" t="s">
        <v>175</v>
      </c>
      <c r="D14" s="32" t="s">
        <v>160</v>
      </c>
      <c r="E14" s="16" t="s">
        <v>53</v>
      </c>
      <c r="F14" s="16" t="s">
        <v>229</v>
      </c>
      <c r="G14" s="16" t="s">
        <v>227</v>
      </c>
      <c r="H14" s="16" t="s">
        <v>49</v>
      </c>
      <c r="I14" s="23"/>
      <c r="J14" s="23"/>
      <c r="K14" s="23"/>
      <c r="L14" s="23"/>
      <c r="M14" s="44"/>
      <c r="N14" s="44"/>
      <c r="O14" s="23"/>
      <c r="P14" s="23"/>
      <c r="Q14" s="23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</row>
    <row r="15" spans="1:242">
      <c r="A15" s="16">
        <v>2.4</v>
      </c>
      <c r="B15" s="92"/>
      <c r="C15" s="49" t="s">
        <v>163</v>
      </c>
      <c r="D15" s="32" t="s">
        <v>159</v>
      </c>
      <c r="E15" s="16" t="s">
        <v>158</v>
      </c>
      <c r="F15" s="16" t="s">
        <v>225</v>
      </c>
      <c r="G15" s="16" t="s">
        <v>228</v>
      </c>
      <c r="H15" s="16" t="s">
        <v>49</v>
      </c>
      <c r="I15" s="23"/>
      <c r="J15" s="23"/>
      <c r="K15" s="23"/>
      <c r="L15" s="23"/>
      <c r="M15" s="44"/>
      <c r="N15" s="44"/>
      <c r="O15" s="23"/>
      <c r="P15" s="23"/>
      <c r="Q15" s="23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</row>
    <row r="16" spans="1:242">
      <c r="A16" s="20" t="s">
        <v>212</v>
      </c>
      <c r="B16" s="93" t="s">
        <v>38</v>
      </c>
      <c r="C16" s="26" t="s">
        <v>100</v>
      </c>
      <c r="D16" s="32" t="s">
        <v>77</v>
      </c>
      <c r="E16" s="16" t="s">
        <v>146</v>
      </c>
      <c r="F16" s="16" t="s">
        <v>157</v>
      </c>
      <c r="G16" s="16" t="s">
        <v>85</v>
      </c>
      <c r="H16" s="16" t="s">
        <v>81</v>
      </c>
      <c r="I16" s="23"/>
      <c r="J16" s="23"/>
      <c r="K16" s="23"/>
      <c r="L16" s="42"/>
      <c r="M16" s="42"/>
      <c r="N16" s="23"/>
      <c r="O16" s="23"/>
      <c r="P16" s="23"/>
      <c r="Q16" s="23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</row>
    <row r="17" spans="1:230">
      <c r="A17" s="16">
        <v>3.1</v>
      </c>
      <c r="B17" s="94"/>
      <c r="C17" s="26" t="s">
        <v>101</v>
      </c>
      <c r="D17" s="32" t="s">
        <v>161</v>
      </c>
      <c r="E17" s="16" t="s">
        <v>186</v>
      </c>
      <c r="F17" s="16"/>
      <c r="G17" s="16"/>
      <c r="H17" s="16" t="s">
        <v>185</v>
      </c>
      <c r="I17" s="23"/>
      <c r="J17" s="23"/>
      <c r="K17" s="23"/>
      <c r="L17" s="23"/>
      <c r="M17" s="23"/>
      <c r="N17" s="23"/>
      <c r="O17" s="23"/>
      <c r="P17" s="23"/>
      <c r="Q17" s="23"/>
      <c r="R17" s="15"/>
      <c r="S17" s="42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</row>
    <row r="18" spans="1:230">
      <c r="A18" s="16">
        <v>3.2</v>
      </c>
      <c r="B18" s="95"/>
      <c r="C18" s="26" t="s">
        <v>103</v>
      </c>
      <c r="D18" s="32" t="s">
        <v>162</v>
      </c>
      <c r="E18" s="16" t="s">
        <v>186</v>
      </c>
      <c r="F18" s="16"/>
      <c r="G18" s="16"/>
      <c r="H18" s="16" t="s">
        <v>185</v>
      </c>
      <c r="I18" s="23"/>
      <c r="J18" s="23"/>
      <c r="K18" s="23"/>
      <c r="L18" s="23"/>
      <c r="M18" s="23"/>
      <c r="N18" s="23"/>
      <c r="O18" s="23"/>
      <c r="P18" s="23"/>
      <c r="Q18" s="23"/>
      <c r="R18" s="15"/>
      <c r="S18" s="42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</row>
    <row r="19" spans="1:230" s="4" customFormat="1">
      <c r="A19" s="16"/>
      <c r="B19" s="96" t="s">
        <v>39</v>
      </c>
      <c r="C19" s="118" t="s">
        <v>231</v>
      </c>
      <c r="D19" s="32" t="s">
        <v>232</v>
      </c>
      <c r="E19" s="16" t="s">
        <v>234</v>
      </c>
      <c r="F19" s="16" t="s">
        <v>234</v>
      </c>
      <c r="G19" s="16" t="s">
        <v>236</v>
      </c>
      <c r="H19" s="16" t="s">
        <v>238</v>
      </c>
      <c r="I19" s="23"/>
      <c r="J19" s="23"/>
      <c r="K19" s="23"/>
      <c r="L19" s="23"/>
      <c r="M19" s="45"/>
      <c r="N19" s="23"/>
      <c r="O19" s="23"/>
      <c r="P19" s="23"/>
      <c r="Q19" s="23"/>
      <c r="R19" s="15"/>
      <c r="S19" s="23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</row>
    <row r="20" spans="1:230" s="4" customFormat="1">
      <c r="A20" s="16"/>
      <c r="B20" s="97"/>
      <c r="C20" s="118" t="s">
        <v>230</v>
      </c>
      <c r="D20" s="32" t="s">
        <v>233</v>
      </c>
      <c r="E20" s="16" t="s">
        <v>229</v>
      </c>
      <c r="F20" s="16" t="s">
        <v>235</v>
      </c>
      <c r="G20" s="16" t="s">
        <v>237</v>
      </c>
      <c r="H20" s="16" t="s">
        <v>239</v>
      </c>
      <c r="I20" s="23"/>
      <c r="J20" s="23"/>
      <c r="K20" s="23"/>
      <c r="L20" s="23"/>
      <c r="M20" s="23"/>
      <c r="N20" s="45"/>
      <c r="O20" s="45"/>
      <c r="P20" s="23"/>
      <c r="Q20" s="23"/>
      <c r="R20" s="15"/>
      <c r="S20" s="23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</row>
    <row r="21" spans="1:230">
      <c r="A21" s="20" t="s">
        <v>213</v>
      </c>
      <c r="B21" s="97"/>
      <c r="C21" s="50" t="s">
        <v>107</v>
      </c>
      <c r="D21" s="32" t="s">
        <v>162</v>
      </c>
      <c r="E21" s="16" t="s">
        <v>186</v>
      </c>
      <c r="F21" s="16"/>
      <c r="G21" s="16"/>
      <c r="H21" s="16" t="s">
        <v>185</v>
      </c>
      <c r="I21" s="23"/>
      <c r="J21" s="23"/>
      <c r="K21" s="23"/>
      <c r="L21" s="23"/>
      <c r="M21" s="23"/>
      <c r="N21" s="23"/>
      <c r="O21" s="23"/>
      <c r="P21" s="23"/>
      <c r="Q21" s="23"/>
      <c r="R21" s="15"/>
      <c r="S21" s="4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</row>
    <row r="22" spans="1:230">
      <c r="A22" s="16">
        <v>4.0999999999999996</v>
      </c>
      <c r="B22" s="97"/>
      <c r="C22" s="50" t="s">
        <v>109</v>
      </c>
      <c r="D22" s="32" t="s">
        <v>162</v>
      </c>
      <c r="E22" s="16" t="s">
        <v>186</v>
      </c>
      <c r="F22" s="16"/>
      <c r="G22" s="16"/>
      <c r="H22" s="16" t="s">
        <v>185</v>
      </c>
      <c r="I22" s="23"/>
      <c r="J22" s="23"/>
      <c r="K22" s="23"/>
      <c r="L22" s="23"/>
      <c r="M22" s="23"/>
      <c r="N22" s="23"/>
      <c r="O22" s="23"/>
      <c r="P22" s="23"/>
      <c r="Q22" s="23"/>
      <c r="R22" s="15"/>
      <c r="S22" s="4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</row>
    <row r="23" spans="1:230">
      <c r="A23" s="16">
        <v>4.2</v>
      </c>
      <c r="B23" s="98"/>
      <c r="C23" s="50" t="s">
        <v>110</v>
      </c>
      <c r="D23" s="32" t="s">
        <v>162</v>
      </c>
      <c r="E23" s="16" t="s">
        <v>186</v>
      </c>
      <c r="F23" s="16"/>
      <c r="G23" s="16"/>
      <c r="H23" s="16" t="s">
        <v>185</v>
      </c>
      <c r="I23" s="23"/>
      <c r="J23" s="23"/>
      <c r="K23" s="23"/>
      <c r="L23" s="23"/>
      <c r="M23" s="23"/>
      <c r="N23" s="23"/>
      <c r="O23" s="23"/>
      <c r="P23" s="23"/>
      <c r="Q23" s="23"/>
      <c r="R23" s="15"/>
      <c r="S23" s="4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</row>
    <row r="24" spans="1:230">
      <c r="A24" s="20" t="s">
        <v>214</v>
      </c>
      <c r="B24" s="66" t="s">
        <v>112</v>
      </c>
      <c r="C24" s="29" t="s">
        <v>113</v>
      </c>
      <c r="D24" s="32" t="s">
        <v>162</v>
      </c>
      <c r="E24" s="16" t="s">
        <v>157</v>
      </c>
      <c r="F24" s="16" t="s">
        <v>206</v>
      </c>
      <c r="G24" s="16"/>
      <c r="H24" s="16" t="s">
        <v>207</v>
      </c>
      <c r="I24" s="23"/>
      <c r="J24" s="23" t="s">
        <v>116</v>
      </c>
      <c r="K24" s="23"/>
      <c r="L24" s="23"/>
      <c r="M24" s="38"/>
      <c r="N24" s="38"/>
      <c r="O24" s="23"/>
      <c r="P24" s="23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</row>
    <row r="25" spans="1:230">
      <c r="A25" s="16">
        <v>5.0999999999999996</v>
      </c>
      <c r="B25" s="67"/>
      <c r="C25" s="29" t="s">
        <v>117</v>
      </c>
      <c r="D25" s="32" t="s">
        <v>162</v>
      </c>
      <c r="E25" s="16" t="s">
        <v>219</v>
      </c>
      <c r="F25" s="16" t="s">
        <v>220</v>
      </c>
      <c r="G25" s="16"/>
      <c r="H25" s="16" t="s">
        <v>221</v>
      </c>
      <c r="I25" s="23"/>
      <c r="J25" s="23"/>
      <c r="K25" s="23"/>
      <c r="L25" s="23"/>
      <c r="M25" s="23"/>
      <c r="N25" s="117"/>
      <c r="O25" s="117"/>
      <c r="P25" s="117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</row>
    <row r="26" spans="1:230">
      <c r="A26" s="16"/>
      <c r="B26" s="67"/>
      <c r="C26" s="29" t="s">
        <v>174</v>
      </c>
      <c r="D26" s="32" t="s">
        <v>162</v>
      </c>
      <c r="E26" s="16" t="s">
        <v>208</v>
      </c>
      <c r="F26" s="16"/>
      <c r="G26" s="16"/>
      <c r="H26" s="16" t="s">
        <v>209</v>
      </c>
      <c r="I26" s="23"/>
      <c r="J26" s="23"/>
      <c r="K26" s="23"/>
      <c r="L26" s="23"/>
      <c r="M26" s="23"/>
      <c r="N26" s="38"/>
      <c r="O26" s="38"/>
      <c r="P26" s="38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</row>
    <row r="27" spans="1:230">
      <c r="A27" s="16">
        <v>5.7</v>
      </c>
      <c r="B27" s="67"/>
      <c r="C27" s="29" t="s">
        <v>126</v>
      </c>
      <c r="D27" s="32" t="s">
        <v>162</v>
      </c>
      <c r="E27" s="16" t="s">
        <v>186</v>
      </c>
      <c r="F27" s="16"/>
      <c r="G27" s="16"/>
      <c r="H27" s="16" t="s">
        <v>188</v>
      </c>
      <c r="I27" s="23"/>
      <c r="J27" s="23"/>
      <c r="K27" s="23"/>
      <c r="L27" s="23"/>
      <c r="M27" s="23"/>
      <c r="N27" s="23"/>
      <c r="O27" s="23"/>
      <c r="P27" s="23"/>
      <c r="Q27" s="23"/>
      <c r="R27" s="15"/>
      <c r="S27" s="38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</row>
    <row r="28" spans="1:230">
      <c r="A28" s="16">
        <v>5.9</v>
      </c>
      <c r="B28" s="67"/>
      <c r="C28" s="29" t="s">
        <v>130</v>
      </c>
      <c r="D28" s="32" t="s">
        <v>162</v>
      </c>
      <c r="E28" s="16" t="s">
        <v>187</v>
      </c>
      <c r="F28" s="16"/>
      <c r="G28" s="16"/>
      <c r="H28" s="16" t="s">
        <v>188</v>
      </c>
      <c r="I28" s="23"/>
      <c r="J28" s="23"/>
      <c r="K28" s="23"/>
      <c r="L28" s="23"/>
      <c r="M28" s="23"/>
      <c r="N28" s="23"/>
      <c r="O28" s="23"/>
      <c r="P28" s="23"/>
      <c r="Q28" s="23"/>
      <c r="R28" s="15"/>
      <c r="S28" s="15"/>
      <c r="T28" s="15"/>
      <c r="U28" s="15"/>
      <c r="V28" s="15"/>
      <c r="W28" s="38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</row>
    <row r="29" spans="1:230">
      <c r="A29" s="16"/>
      <c r="B29" s="30"/>
      <c r="C29" s="29" t="s">
        <v>166</v>
      </c>
      <c r="D29" s="32" t="s">
        <v>134</v>
      </c>
      <c r="E29" s="16" t="s">
        <v>222</v>
      </c>
      <c r="F29" s="16"/>
      <c r="G29" s="16"/>
      <c r="H29" s="16" t="s">
        <v>226</v>
      </c>
      <c r="I29" s="23"/>
      <c r="J29" s="23"/>
      <c r="K29" s="23"/>
      <c r="L29" s="40"/>
      <c r="M29" s="40"/>
      <c r="N29" s="40"/>
      <c r="O29" s="38"/>
      <c r="P29" s="23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</row>
    <row r="30" spans="1:230" s="4" customFormat="1">
      <c r="A30" s="16"/>
      <c r="B30" s="30"/>
      <c r="C30" s="29" t="s">
        <v>170</v>
      </c>
      <c r="D30" s="32" t="s">
        <v>171</v>
      </c>
      <c r="E30" s="16" t="s">
        <v>189</v>
      </c>
      <c r="F30" s="16"/>
      <c r="G30" s="16"/>
      <c r="H30" s="16" t="s">
        <v>188</v>
      </c>
      <c r="I30" s="23"/>
      <c r="J30" s="23"/>
      <c r="K30" s="23"/>
      <c r="L30" s="40"/>
      <c r="M30" s="40"/>
      <c r="N30" s="40"/>
      <c r="O30" s="23"/>
      <c r="P30" s="23"/>
      <c r="Q30" s="23"/>
      <c r="R30" s="15"/>
      <c r="S30" s="38"/>
      <c r="T30" s="15"/>
      <c r="U30" s="15"/>
      <c r="V30" s="15"/>
      <c r="W30" s="23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</row>
    <row r="31" spans="1:230" s="4" customFormat="1">
      <c r="A31" s="16"/>
      <c r="B31" s="30"/>
      <c r="C31" s="29" t="s">
        <v>167</v>
      </c>
      <c r="D31" s="32" t="s">
        <v>171</v>
      </c>
      <c r="E31" s="16" t="s">
        <v>190</v>
      </c>
      <c r="F31" s="16"/>
      <c r="G31" s="16"/>
      <c r="H31" s="16" t="s">
        <v>188</v>
      </c>
      <c r="I31" s="23"/>
      <c r="J31" s="23"/>
      <c r="K31" s="23"/>
      <c r="L31" s="40"/>
      <c r="M31" s="40"/>
      <c r="N31" s="40"/>
      <c r="O31" s="23"/>
      <c r="P31" s="23"/>
      <c r="Q31" s="23"/>
      <c r="R31" s="15"/>
      <c r="S31" s="15"/>
      <c r="T31" s="15"/>
      <c r="U31" s="15"/>
      <c r="V31" s="3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</row>
    <row r="32" spans="1:230" s="4" customFormat="1">
      <c r="A32" s="16"/>
      <c r="B32" s="30"/>
      <c r="C32" s="29" t="s">
        <v>168</v>
      </c>
      <c r="D32" s="32" t="s">
        <v>172</v>
      </c>
      <c r="E32" s="16" t="s">
        <v>184</v>
      </c>
      <c r="F32" s="16"/>
      <c r="G32" s="16"/>
      <c r="H32" s="16" t="s">
        <v>185</v>
      </c>
      <c r="I32" s="23"/>
      <c r="J32" s="23"/>
      <c r="K32" s="23"/>
      <c r="L32" s="40"/>
      <c r="M32" s="40"/>
      <c r="N32" s="40"/>
      <c r="O32" s="23"/>
      <c r="P32" s="23"/>
      <c r="Q32" s="38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</row>
    <row r="33" spans="1:230" s="4" customFormat="1">
      <c r="A33" s="16"/>
      <c r="B33" s="30"/>
      <c r="C33" s="29" t="s">
        <v>169</v>
      </c>
      <c r="D33" s="32" t="s">
        <v>173</v>
      </c>
      <c r="E33" s="16" t="s">
        <v>223</v>
      </c>
      <c r="F33" s="16"/>
      <c r="G33" s="16"/>
      <c r="H33" s="16" t="s">
        <v>224</v>
      </c>
      <c r="I33" s="23"/>
      <c r="J33" s="23"/>
      <c r="K33" s="23"/>
      <c r="L33" s="40"/>
      <c r="M33" s="40"/>
      <c r="N33" s="40"/>
      <c r="O33" s="38"/>
      <c r="P33" s="38"/>
      <c r="Q33" s="23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</row>
    <row r="34" spans="1:230">
      <c r="A34" s="20" t="s">
        <v>215</v>
      </c>
      <c r="B34" s="68" t="s">
        <v>42</v>
      </c>
      <c r="C34" s="48" t="s">
        <v>164</v>
      </c>
      <c r="D34" s="32" t="s">
        <v>165</v>
      </c>
      <c r="E34" s="16" t="s">
        <v>157</v>
      </c>
      <c r="F34" s="16" t="s">
        <v>225</v>
      </c>
      <c r="G34" s="16"/>
      <c r="H34" s="16" t="s">
        <v>200</v>
      </c>
      <c r="I34" s="23"/>
      <c r="J34" s="23"/>
      <c r="K34" s="23"/>
      <c r="L34" s="40"/>
      <c r="M34" s="46"/>
      <c r="N34" s="46"/>
      <c r="O34" s="23"/>
      <c r="P34" s="23"/>
      <c r="Q34" s="23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</row>
    <row r="35" spans="1:230">
      <c r="A35" s="16">
        <v>6.1</v>
      </c>
      <c r="B35" s="69"/>
      <c r="C35" s="48"/>
      <c r="D35" s="32"/>
      <c r="E35" s="16"/>
      <c r="F35" s="16"/>
      <c r="G35" s="16"/>
      <c r="H35" s="16"/>
      <c r="I35" s="23"/>
      <c r="J35" s="23"/>
      <c r="K35" s="23"/>
      <c r="L35" s="23"/>
      <c r="M35" s="23"/>
      <c r="N35" s="23"/>
      <c r="O35" s="23"/>
      <c r="P35" s="23"/>
      <c r="Q35" s="2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</row>
    <row r="36" spans="1:230">
      <c r="A36" s="20" t="s">
        <v>216</v>
      </c>
      <c r="B36" s="70" t="s">
        <v>43</v>
      </c>
      <c r="C36" s="55" t="s">
        <v>139</v>
      </c>
      <c r="D36" s="32" t="s">
        <v>180</v>
      </c>
      <c r="E36" s="16" t="s">
        <v>178</v>
      </c>
      <c r="F36" s="16" t="s">
        <v>178</v>
      </c>
      <c r="G36" s="16" t="s">
        <v>80</v>
      </c>
      <c r="H36" s="16" t="s">
        <v>179</v>
      </c>
      <c r="I36" s="23"/>
      <c r="J36" s="23"/>
      <c r="K36" s="23"/>
      <c r="L36" s="23"/>
      <c r="M36" s="23"/>
      <c r="N36" s="23"/>
      <c r="O36" s="23"/>
      <c r="P36" s="23"/>
      <c r="Q36" s="23"/>
      <c r="R36" s="15"/>
      <c r="S36" s="15"/>
      <c r="T36" s="15"/>
      <c r="U36" s="15"/>
      <c r="V36" s="15"/>
      <c r="W36" s="15"/>
      <c r="X36" s="47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</row>
    <row r="37" spans="1:230">
      <c r="A37" s="16">
        <v>7.1</v>
      </c>
      <c r="B37" s="71"/>
      <c r="C37" s="55" t="s">
        <v>141</v>
      </c>
      <c r="D37" s="32" t="s">
        <v>180</v>
      </c>
      <c r="E37" s="16" t="s">
        <v>178</v>
      </c>
      <c r="F37" s="16" t="s">
        <v>178</v>
      </c>
      <c r="G37" s="16" t="s">
        <v>80</v>
      </c>
      <c r="H37" s="16" t="s">
        <v>179</v>
      </c>
      <c r="I37" s="23"/>
      <c r="J37" s="23"/>
      <c r="K37" s="23"/>
      <c r="L37" s="23"/>
      <c r="M37" s="23"/>
      <c r="N37" s="23"/>
      <c r="O37" s="23"/>
      <c r="P37" s="23"/>
      <c r="Q37" s="23"/>
      <c r="R37" s="15"/>
      <c r="S37" s="15"/>
      <c r="T37" s="15"/>
      <c r="U37" s="15"/>
      <c r="V37" s="15"/>
      <c r="W37" s="15"/>
      <c r="X37" s="47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</row>
    <row r="38" spans="1:230">
      <c r="A38" s="16">
        <v>7.2</v>
      </c>
      <c r="B38" s="71"/>
      <c r="C38" s="55" t="s">
        <v>142</v>
      </c>
      <c r="D38" s="32" t="s">
        <v>180</v>
      </c>
      <c r="E38" s="16" t="s">
        <v>178</v>
      </c>
      <c r="F38" s="16" t="s">
        <v>178</v>
      </c>
      <c r="G38" s="16" t="s">
        <v>80</v>
      </c>
      <c r="H38" s="16" t="s">
        <v>179</v>
      </c>
      <c r="I38" s="23"/>
      <c r="J38" s="23"/>
      <c r="K38" s="23"/>
      <c r="L38" s="23"/>
      <c r="M38" s="23"/>
      <c r="N38" s="23"/>
      <c r="O38" s="23"/>
      <c r="P38" s="23"/>
      <c r="Q38" s="23"/>
      <c r="R38" s="15"/>
      <c r="S38" s="15"/>
      <c r="T38" s="15"/>
      <c r="U38" s="15"/>
      <c r="V38" s="15"/>
      <c r="W38" s="15"/>
      <c r="X38" s="47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</row>
    <row r="39" spans="1:230">
      <c r="A39" s="16">
        <v>7.3</v>
      </c>
      <c r="B39" s="72"/>
      <c r="C39" s="55" t="s">
        <v>143</v>
      </c>
      <c r="D39" s="32" t="s">
        <v>180</v>
      </c>
      <c r="E39" s="16" t="s">
        <v>178</v>
      </c>
      <c r="F39" s="16" t="s">
        <v>178</v>
      </c>
      <c r="G39" s="16" t="s">
        <v>80</v>
      </c>
      <c r="H39" s="16" t="s">
        <v>179</v>
      </c>
      <c r="I39" s="23"/>
      <c r="J39" s="23"/>
      <c r="K39" s="23"/>
      <c r="L39" s="23"/>
      <c r="M39" s="23"/>
      <c r="N39" s="23"/>
      <c r="O39" s="23"/>
      <c r="P39" s="23"/>
      <c r="Q39" s="23"/>
      <c r="R39" s="15"/>
      <c r="S39" s="15"/>
      <c r="T39" s="15"/>
      <c r="U39" s="15"/>
      <c r="V39" s="15"/>
      <c r="W39" s="15"/>
      <c r="X39" s="47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</row>
    <row r="40" spans="1:230">
      <c r="A40" s="20" t="s">
        <v>217</v>
      </c>
      <c r="B40" s="56" t="s">
        <v>145</v>
      </c>
      <c r="C40" s="52" t="s">
        <v>44</v>
      </c>
      <c r="D40" s="32" t="s">
        <v>180</v>
      </c>
      <c r="E40" s="16" t="s">
        <v>178</v>
      </c>
      <c r="F40" s="16" t="s">
        <v>178</v>
      </c>
      <c r="G40" s="16" t="s">
        <v>80</v>
      </c>
      <c r="H40" s="16" t="s">
        <v>179</v>
      </c>
      <c r="I40" s="23"/>
      <c r="J40" s="23"/>
      <c r="K40" s="23"/>
      <c r="L40" s="23"/>
      <c r="M40" s="23"/>
      <c r="N40" s="23"/>
      <c r="O40" s="23"/>
      <c r="P40" s="23"/>
      <c r="Q40" s="23"/>
      <c r="R40" s="15"/>
      <c r="S40" s="15"/>
      <c r="T40" s="15"/>
      <c r="U40" s="15"/>
      <c r="V40" s="15"/>
      <c r="W40" s="15"/>
      <c r="X40" s="5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</row>
    <row r="41" spans="1:230">
      <c r="A41" s="16">
        <v>8.1</v>
      </c>
      <c r="B41" s="57"/>
      <c r="C41" s="52" t="s">
        <v>148</v>
      </c>
      <c r="D41" s="32" t="s">
        <v>180</v>
      </c>
      <c r="E41" s="16" t="s">
        <v>191</v>
      </c>
      <c r="F41" s="16" t="s">
        <v>191</v>
      </c>
      <c r="G41" s="16" t="s">
        <v>80</v>
      </c>
      <c r="H41" s="16" t="s">
        <v>179</v>
      </c>
      <c r="I41" s="23"/>
      <c r="J41" s="23"/>
      <c r="K41" s="23"/>
      <c r="L41" s="23"/>
      <c r="M41" s="23"/>
      <c r="N41" s="23"/>
      <c r="O41" s="23"/>
      <c r="P41" s="23"/>
      <c r="Q41" s="23"/>
      <c r="R41" s="15"/>
      <c r="S41" s="15"/>
      <c r="T41" s="15"/>
      <c r="U41" s="15"/>
      <c r="V41" s="15"/>
      <c r="W41" s="15"/>
      <c r="X41" s="15"/>
      <c r="Y41" s="54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</row>
    <row r="42" spans="1:230">
      <c r="A42" s="16">
        <v>8.1999999999999993</v>
      </c>
      <c r="B42" s="53"/>
      <c r="C42" s="52" t="s">
        <v>149</v>
      </c>
      <c r="D42" s="32" t="s">
        <v>180</v>
      </c>
      <c r="E42" s="16" t="s">
        <v>177</v>
      </c>
      <c r="F42" s="16" t="s">
        <v>178</v>
      </c>
      <c r="G42" s="16" t="s">
        <v>80</v>
      </c>
      <c r="H42" s="16" t="s">
        <v>179</v>
      </c>
      <c r="I42" s="23"/>
      <c r="J42" s="23"/>
      <c r="K42" s="23"/>
      <c r="L42" s="23"/>
      <c r="M42" s="23"/>
      <c r="N42" s="23"/>
      <c r="O42" s="23"/>
      <c r="P42" s="23"/>
      <c r="Q42" s="23"/>
      <c r="R42" s="15"/>
      <c r="S42" s="15"/>
      <c r="T42" s="15"/>
      <c r="U42" s="15"/>
      <c r="V42" s="15"/>
      <c r="W42" s="15"/>
      <c r="X42" s="5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</row>
    <row r="43" spans="1:230">
      <c r="A43" s="20" t="s">
        <v>218</v>
      </c>
      <c r="B43" s="58" t="s">
        <v>46</v>
      </c>
      <c r="C43" s="24" t="s">
        <v>47</v>
      </c>
      <c r="D43" s="32" t="s">
        <v>180</v>
      </c>
      <c r="E43" s="16" t="s">
        <v>181</v>
      </c>
      <c r="F43" s="16" t="s">
        <v>181</v>
      </c>
      <c r="G43" s="16" t="s">
        <v>80</v>
      </c>
      <c r="H43" s="16" t="s">
        <v>179</v>
      </c>
      <c r="I43" s="23"/>
      <c r="J43" s="23"/>
      <c r="K43" s="23"/>
      <c r="L43" s="23"/>
      <c r="M43" s="23"/>
      <c r="N43" s="23"/>
      <c r="O43" s="23"/>
      <c r="P43" s="23"/>
      <c r="Q43" s="23"/>
      <c r="R43" s="15"/>
      <c r="S43" s="15"/>
      <c r="T43" s="15"/>
      <c r="U43" s="15"/>
      <c r="V43" s="15"/>
      <c r="W43" s="15"/>
      <c r="X43" s="15"/>
      <c r="Y43" s="37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</row>
    <row r="44" spans="1:230">
      <c r="A44" s="16">
        <v>9.1</v>
      </c>
      <c r="B44" s="59"/>
      <c r="C44" s="24" t="s">
        <v>48</v>
      </c>
      <c r="D44" s="32" t="s">
        <v>86</v>
      </c>
      <c r="E44" s="16" t="s">
        <v>181</v>
      </c>
      <c r="F44" s="16" t="s">
        <v>182</v>
      </c>
      <c r="G44" s="16" t="s">
        <v>80</v>
      </c>
      <c r="H44" s="16" t="s">
        <v>183</v>
      </c>
      <c r="I44" s="23"/>
      <c r="J44" s="23"/>
      <c r="K44" s="23"/>
      <c r="L44" s="23"/>
      <c r="M44" s="23"/>
      <c r="N44" s="23" t="s">
        <v>153</v>
      </c>
      <c r="O44" s="23"/>
      <c r="P44" s="23"/>
      <c r="Q44" s="23"/>
      <c r="R44" s="15"/>
      <c r="S44" s="15"/>
      <c r="T44" s="15"/>
      <c r="U44" s="15"/>
      <c r="V44" s="15"/>
      <c r="W44" s="15"/>
      <c r="X44" s="15"/>
      <c r="Y44" s="37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</row>
    <row r="45" spans="1:230">
      <c r="A45" s="15"/>
      <c r="B45" s="16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</row>
    <row r="46" spans="1:230">
      <c r="A46" s="15"/>
      <c r="B46" s="16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</row>
    <row r="47" spans="1:230">
      <c r="A47" s="15"/>
      <c r="B47" s="16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</row>
    <row r="48" spans="1:230">
      <c r="A48" s="15"/>
      <c r="B48" s="1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</row>
    <row r="49" spans="1:230">
      <c r="A49" s="15"/>
      <c r="B49" s="1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</row>
    <row r="50" spans="1:230">
      <c r="A50" s="15"/>
      <c r="B50" s="1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</row>
    <row r="51" spans="1:230">
      <c r="A51" s="15"/>
      <c r="B51" s="16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</row>
    <row r="52" spans="1:230">
      <c r="A52" s="15"/>
      <c r="B52" s="1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</row>
    <row r="53" spans="1:230">
      <c r="A53" s="15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</row>
    <row r="54" spans="1:230">
      <c r="A54" s="15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</row>
    <row r="55" spans="1:230">
      <c r="A55" s="15"/>
      <c r="B55" s="16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</row>
    <row r="56" spans="1:230">
      <c r="A56" s="15"/>
      <c r="B56" s="16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</row>
    <row r="57" spans="1:230">
      <c r="A57" s="15"/>
      <c r="B57" s="16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</row>
    <row r="58" spans="1:230">
      <c r="A58" s="15"/>
      <c r="B58" s="16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</row>
    <row r="59" spans="1:230">
      <c r="A59" s="15"/>
      <c r="B59" s="16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</row>
    <row r="60" spans="1:230">
      <c r="A60" s="15"/>
      <c r="B60" s="16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</row>
    <row r="61" spans="1:230">
      <c r="A61" s="15"/>
      <c r="B61" s="16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</row>
    <row r="62" spans="1:230">
      <c r="A62" s="15"/>
      <c r="B62" s="16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</row>
    <row r="63" spans="1:230">
      <c r="A63" s="15"/>
      <c r="B63" s="16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</row>
    <row r="64" spans="1:230">
      <c r="A64" s="15"/>
      <c r="B64" s="16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</row>
    <row r="65" spans="1:230">
      <c r="A65" s="15"/>
      <c r="B65" s="16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</row>
    <row r="66" spans="1:230">
      <c r="A66" s="15"/>
      <c r="B66" s="16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</row>
    <row r="67" spans="1:230">
      <c r="A67" s="15"/>
      <c r="B67" s="16"/>
      <c r="C67" s="16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</row>
    <row r="68" spans="1:230">
      <c r="A68" s="15"/>
      <c r="B68" s="16"/>
      <c r="C68" s="16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</row>
    <row r="69" spans="1:230">
      <c r="A69" s="15"/>
      <c r="B69" s="16"/>
      <c r="C69" s="1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</row>
    <row r="70" spans="1:230">
      <c r="A70" s="15"/>
      <c r="B70" s="16"/>
      <c r="C70" s="16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</row>
    <row r="71" spans="1:230">
      <c r="A71" s="15"/>
      <c r="B71" s="16"/>
      <c r="C71" s="16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</row>
    <row r="72" spans="1:230">
      <c r="A72" s="15"/>
      <c r="B72" s="16"/>
      <c r="C72" s="16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</row>
    <row r="73" spans="1:230">
      <c r="A73" s="15"/>
      <c r="B73" s="16"/>
      <c r="C73" s="16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</row>
    <row r="74" spans="1:230">
      <c r="A74" s="15"/>
      <c r="B74" s="16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</row>
    <row r="75" spans="1:230">
      <c r="A75" s="15"/>
      <c r="B75" s="16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</row>
    <row r="76" spans="1:230">
      <c r="A76" s="15"/>
      <c r="B76" s="16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</row>
    <row r="77" spans="1:230">
      <c r="A77" s="15"/>
      <c r="B77" s="16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</row>
    <row r="78" spans="1:230">
      <c r="A78" s="15"/>
      <c r="B78" s="16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</row>
    <row r="79" spans="1:230">
      <c r="A79" s="15"/>
      <c r="B79" s="16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</row>
    <row r="80" spans="1:230">
      <c r="A80" s="15"/>
      <c r="B80" s="16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</row>
    <row r="81" spans="1:230">
      <c r="A81" s="15"/>
      <c r="B81" s="16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</row>
    <row r="82" spans="1:230">
      <c r="A82" s="15"/>
      <c r="B82" s="16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</row>
    <row r="83" spans="1:230">
      <c r="A83" s="15"/>
      <c r="B83" s="16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</row>
    <row r="84" spans="1:230">
      <c r="A84" s="15"/>
      <c r="B84" s="16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</row>
    <row r="85" spans="1:230">
      <c r="A85" s="15"/>
      <c r="B85" s="16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</row>
    <row r="86" spans="1:230">
      <c r="A86" s="15"/>
      <c r="B86" s="16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</row>
    <row r="87" spans="1:230">
      <c r="A87" s="15"/>
      <c r="B87" s="16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</row>
    <row r="88" spans="1:230">
      <c r="A88" s="15"/>
      <c r="B88" s="16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</row>
    <row r="89" spans="1:230">
      <c r="A89" s="15"/>
      <c r="B89" s="16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</row>
    <row r="90" spans="1:230">
      <c r="A90" s="15"/>
      <c r="B90" s="16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</row>
    <row r="91" spans="1:230">
      <c r="A91" s="15"/>
      <c r="B91" s="16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</row>
    <row r="92" spans="1:230">
      <c r="A92" s="15"/>
      <c r="B92" s="16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</row>
    <row r="93" spans="1:230">
      <c r="A93" s="15"/>
      <c r="B93" s="16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</row>
    <row r="94" spans="1:230">
      <c r="A94" s="15"/>
      <c r="B94" s="16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</row>
    <row r="95" spans="1:230">
      <c r="A95" s="15"/>
      <c r="B95" s="15"/>
      <c r="C95" s="17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</row>
    <row r="96" spans="1:230">
      <c r="A96" s="15"/>
      <c r="B96" s="15"/>
      <c r="C96" s="17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</row>
    <row r="97" spans="1:230">
      <c r="A97" s="15"/>
      <c r="B97" s="15"/>
      <c r="C97" s="17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</row>
    <row r="98" spans="1:230">
      <c r="A98" s="15"/>
      <c r="B98" s="15"/>
      <c r="C98" s="17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</row>
    <row r="99" spans="1:230">
      <c r="A99" s="15"/>
      <c r="B99" s="15"/>
      <c r="C99" s="1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</row>
    <row r="100" spans="1:230">
      <c r="A100" s="15"/>
      <c r="B100" s="15"/>
      <c r="C100" s="17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</row>
    <row r="101" spans="1:230">
      <c r="A101" s="15"/>
      <c r="B101" s="15"/>
      <c r="C101" s="17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</row>
    <row r="102" spans="1:230">
      <c r="A102" s="15"/>
      <c r="B102" s="15"/>
      <c r="C102" s="17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</row>
    <row r="103" spans="1:230">
      <c r="A103" s="15"/>
      <c r="B103" s="15"/>
      <c r="C103" s="17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</row>
    <row r="104" spans="1:230">
      <c r="A104" s="15"/>
      <c r="B104" s="15"/>
      <c r="C104" s="17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</row>
    <row r="105" spans="1:230">
      <c r="A105" s="15"/>
      <c r="B105" s="15"/>
      <c r="C105" s="17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</row>
    <row r="106" spans="1:230">
      <c r="A106" s="15"/>
      <c r="B106" s="15"/>
      <c r="C106" s="17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</row>
    <row r="107" spans="1:230">
      <c r="A107" s="15"/>
      <c r="B107" s="15"/>
      <c r="C107" s="17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</row>
    <row r="108" spans="1:230">
      <c r="A108" s="15"/>
      <c r="B108" s="15"/>
      <c r="C108" s="1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</row>
    <row r="109" spans="1:230">
      <c r="A109" s="15"/>
      <c r="B109" s="15"/>
      <c r="C109" s="17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</row>
    <row r="110" spans="1:230">
      <c r="A110" s="15"/>
      <c r="B110" s="15"/>
      <c r="C110" s="17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</row>
    <row r="111" spans="1:230">
      <c r="A111" s="15"/>
      <c r="B111" s="15"/>
      <c r="C111" s="17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</row>
    <row r="112" spans="1:230">
      <c r="A112" s="15"/>
      <c r="B112" s="15"/>
      <c r="C112" s="1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</row>
    <row r="113" spans="1:230">
      <c r="A113" s="15"/>
      <c r="B113" s="15"/>
      <c r="C113" s="1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</row>
    <row r="114" spans="1:230">
      <c r="A114" s="15"/>
      <c r="B114" s="15"/>
      <c r="C114" s="1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</row>
    <row r="115" spans="1:230">
      <c r="A115" s="15"/>
      <c r="B115" s="15"/>
      <c r="C115" s="17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</row>
    <row r="116" spans="1:230">
      <c r="A116" s="15"/>
      <c r="B116" s="15"/>
      <c r="C116" s="1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</row>
    <row r="117" spans="1:230">
      <c r="A117" s="15"/>
      <c r="B117" s="15"/>
      <c r="C117" s="17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</row>
    <row r="118" spans="1:230">
      <c r="A118" s="15"/>
      <c r="B118" s="15"/>
      <c r="C118" s="17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</row>
    <row r="119" spans="1:230">
      <c r="A119" s="15"/>
      <c r="B119" s="15"/>
      <c r="C119" s="17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</row>
    <row r="120" spans="1:230">
      <c r="A120" s="15"/>
      <c r="B120" s="15"/>
      <c r="C120" s="17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</row>
    <row r="121" spans="1:230">
      <c r="A121" s="15"/>
      <c r="B121" s="15"/>
      <c r="C121" s="17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</row>
    <row r="122" spans="1:230">
      <c r="A122" s="15"/>
      <c r="B122" s="15"/>
      <c r="C122" s="17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</row>
    <row r="123" spans="1:230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</row>
    <row r="124" spans="1:230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</row>
    <row r="125" spans="1:230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</row>
    <row r="126" spans="1:230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</row>
    <row r="127" spans="1:230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</row>
    <row r="128" spans="1:230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</row>
    <row r="129" spans="1:230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</row>
    <row r="130" spans="1:2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</row>
    <row r="131" spans="1:230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</row>
    <row r="132" spans="1:230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</row>
    <row r="133" spans="1:230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</row>
    <row r="134" spans="1:230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</row>
    <row r="135" spans="1:230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</row>
    <row r="136" spans="1:230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</row>
    <row r="137" spans="1:230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</row>
    <row r="138" spans="1:230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</row>
    <row r="139" spans="1:230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</row>
    <row r="140" spans="1:23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</row>
    <row r="141" spans="1:230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</row>
    <row r="142" spans="1:230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</row>
    <row r="143" spans="1:230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</row>
    <row r="144" spans="1:230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</row>
    <row r="145" spans="1:230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</row>
    <row r="146" spans="1:230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</row>
    <row r="147" spans="1:230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</row>
    <row r="148" spans="1:230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</row>
    <row r="149" spans="1:230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</row>
    <row r="150" spans="1:23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</row>
  </sheetData>
  <mergeCells count="37">
    <mergeCell ref="B19:B23"/>
    <mergeCell ref="C3:H3"/>
    <mergeCell ref="C4:H4"/>
    <mergeCell ref="B11:B15"/>
    <mergeCell ref="B16:B18"/>
    <mergeCell ref="I2:K4"/>
    <mergeCell ref="L2:AF4"/>
    <mergeCell ref="A1:V1"/>
    <mergeCell ref="A5:A7"/>
    <mergeCell ref="B5:B7"/>
    <mergeCell ref="C5:C7"/>
    <mergeCell ref="D5:D7"/>
    <mergeCell ref="E5:E7"/>
    <mergeCell ref="F5:F7"/>
    <mergeCell ref="G5:G7"/>
    <mergeCell ref="H5:H7"/>
    <mergeCell ref="I5:Y5"/>
    <mergeCell ref="A2:B2"/>
    <mergeCell ref="A3:B3"/>
    <mergeCell ref="A4:B4"/>
    <mergeCell ref="C2:H2"/>
    <mergeCell ref="B40:B41"/>
    <mergeCell ref="B43:B44"/>
    <mergeCell ref="HA5:HV5"/>
    <mergeCell ref="B8:B10"/>
    <mergeCell ref="DB5:DX5"/>
    <mergeCell ref="DY5:ER5"/>
    <mergeCell ref="ES5:FN5"/>
    <mergeCell ref="FO5:GF5"/>
    <mergeCell ref="GG5:GZ5"/>
    <mergeCell ref="CH5:DA5"/>
    <mergeCell ref="BP5:CG5"/>
    <mergeCell ref="AT5:BO5"/>
    <mergeCell ref="Z5:AS5"/>
    <mergeCell ref="B24:B28"/>
    <mergeCell ref="B34:B35"/>
    <mergeCell ref="B36:B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zoomScaleNormal="100" workbookViewId="0">
      <selection activeCell="G35" sqref="G35"/>
    </sheetView>
  </sheetViews>
  <sheetFormatPr defaultRowHeight="16.5"/>
  <cols>
    <col min="1" max="1" width="9" style="4"/>
    <col min="2" max="2" width="15.5" style="4" customWidth="1"/>
    <col min="3" max="3" width="30.375" style="4" customWidth="1"/>
    <col min="4" max="16384" width="9" style="4"/>
  </cols>
  <sheetData>
    <row r="1" spans="1:45" ht="20.25">
      <c r="A1" s="80" t="s">
        <v>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45">
      <c r="A2" s="73" t="s">
        <v>55</v>
      </c>
      <c r="B2" s="73"/>
      <c r="C2" s="84" t="s">
        <v>56</v>
      </c>
      <c r="D2" s="85"/>
      <c r="E2" s="85"/>
      <c r="F2" s="85"/>
      <c r="G2" s="85"/>
      <c r="H2" s="85"/>
      <c r="I2" s="73" t="s">
        <v>57</v>
      </c>
      <c r="J2" s="73"/>
      <c r="K2" s="73"/>
      <c r="L2" s="86" t="s">
        <v>58</v>
      </c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45">
      <c r="A3" s="73" t="s">
        <v>59</v>
      </c>
      <c r="B3" s="73"/>
      <c r="C3" s="86" t="s">
        <v>60</v>
      </c>
      <c r="D3" s="87"/>
      <c r="E3" s="87"/>
      <c r="F3" s="87"/>
      <c r="G3" s="87"/>
      <c r="H3" s="87"/>
      <c r="I3" s="73"/>
      <c r="J3" s="73"/>
      <c r="K3" s="73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45">
      <c r="A4" s="74" t="s">
        <v>61</v>
      </c>
      <c r="B4" s="74"/>
      <c r="C4" s="88" t="s">
        <v>62</v>
      </c>
      <c r="D4" s="89"/>
      <c r="E4" s="89"/>
      <c r="F4" s="89"/>
      <c r="G4" s="89"/>
      <c r="H4" s="89"/>
      <c r="I4" s="74"/>
      <c r="J4" s="74"/>
      <c r="K4" s="74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</row>
    <row r="5" spans="1:45">
      <c r="A5" s="82" t="s">
        <v>63</v>
      </c>
      <c r="B5" s="83" t="s">
        <v>64</v>
      </c>
      <c r="C5" s="83" t="s">
        <v>65</v>
      </c>
      <c r="D5" s="83" t="s">
        <v>66</v>
      </c>
      <c r="E5" s="83" t="s">
        <v>67</v>
      </c>
      <c r="F5" s="83" t="s">
        <v>68</v>
      </c>
      <c r="G5" s="82" t="s">
        <v>69</v>
      </c>
      <c r="H5" s="82" t="s">
        <v>70</v>
      </c>
      <c r="I5" s="109">
        <v>45693</v>
      </c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60">
        <f>Z6</f>
        <v>3</v>
      </c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5"/>
    </row>
    <row r="6" spans="1:45">
      <c r="A6" s="82"/>
      <c r="B6" s="83"/>
      <c r="C6" s="83"/>
      <c r="D6" s="83"/>
      <c r="E6" s="83"/>
      <c r="F6" s="83"/>
      <c r="G6" s="83"/>
      <c r="H6" s="83"/>
      <c r="I6" s="1">
        <v>3</v>
      </c>
      <c r="J6" s="1">
        <v>4</v>
      </c>
      <c r="K6" s="1">
        <f>WORKDAY(J6,1,[1]Sheet2!$A$3:$B$25)</f>
        <v>5</v>
      </c>
      <c r="L6" s="1">
        <v>8</v>
      </c>
      <c r="M6" s="1">
        <f>WORKDAY(L6,1,[1]Sheet2!$A$3:$B$25)</f>
        <v>9</v>
      </c>
      <c r="N6" s="1">
        <v>10</v>
      </c>
      <c r="O6" s="1"/>
      <c r="P6" s="1"/>
      <c r="Q6" s="1"/>
      <c r="R6" s="1"/>
      <c r="S6" s="1"/>
      <c r="T6" s="1"/>
      <c r="U6" s="1"/>
      <c r="V6" s="1"/>
      <c r="W6" s="1"/>
      <c r="X6" s="1"/>
      <c r="Y6" s="1">
        <f>WORKDAY(X6,1,[1]Sheet2!$A$3:$B$25)</f>
        <v>2</v>
      </c>
      <c r="Z6" s="1">
        <f>WORKDAY(Y6,1,[1]Sheet2!$A$3:$B$25)</f>
        <v>3</v>
      </c>
      <c r="AA6" s="1">
        <f>WORKDAY(Z6,1,[1]Sheet2!$A$3:$B$25)</f>
        <v>4</v>
      </c>
      <c r="AB6" s="1">
        <f>WORKDAY(AA6,1,[1]Sheet2!$A$3:$B$25)</f>
        <v>5</v>
      </c>
      <c r="AC6" s="1">
        <f>WORKDAY(AB6,1,[1]Sheet2!$A$3:$B$25)</f>
        <v>6</v>
      </c>
      <c r="AD6" s="1">
        <f>WORKDAY(AC6,1,[1]Sheet2!$A$3:$B$25)</f>
        <v>9</v>
      </c>
      <c r="AE6" s="1">
        <f>WORKDAY(AD6,1,[1]Sheet2!$A$3:$B$25)</f>
        <v>10</v>
      </c>
      <c r="AF6" s="1">
        <f>WORKDAY(AE6,1,[1]Sheet2!$A$3:$B$25)</f>
        <v>11</v>
      </c>
      <c r="AG6" s="1">
        <f>WORKDAY(AF6,1,[1]Sheet2!$A$3:$B$25)</f>
        <v>12</v>
      </c>
      <c r="AH6" s="1">
        <f>WORKDAY(AG6,1,[1]Sheet2!$A$3:$B$25)</f>
        <v>13</v>
      </c>
      <c r="AI6" s="1">
        <f>WORKDAY(AH6,1,[1]Sheet2!$A$3:$B$25)</f>
        <v>16</v>
      </c>
      <c r="AJ6" s="1">
        <f>WORKDAY(AI6,1,[1]Sheet2!$A$3:$B$25)</f>
        <v>17</v>
      </c>
      <c r="AK6" s="1">
        <f>WORKDAY(AJ6,1,[1]Sheet2!$A$3:$B$25)</f>
        <v>18</v>
      </c>
      <c r="AL6" s="1">
        <f>WORKDAY(AK6,1,[1]Sheet2!$A$3:$B$25)</f>
        <v>19</v>
      </c>
      <c r="AM6" s="1">
        <f>WORKDAY(AL6,1,[1]Sheet2!$A$3:$B$25)</f>
        <v>20</v>
      </c>
      <c r="AN6" s="1">
        <f>WORKDAY(AM6,1,[1]Sheet2!$A$3:$B$25)</f>
        <v>23</v>
      </c>
      <c r="AO6" s="1">
        <f>WORKDAY(AN6,1,[1]Sheet2!$A$3:$B$25)</f>
        <v>24</v>
      </c>
      <c r="AP6" s="1">
        <f>WORKDAY(AO6,1,[1]Sheet2!$A$3:$B$25)</f>
        <v>25</v>
      </c>
      <c r="AQ6" s="1">
        <f>WORKDAY(AP6,1,[1]Sheet2!$A$3:$B$25)</f>
        <v>26</v>
      </c>
      <c r="AR6" s="1">
        <f>WORKDAY(AQ6,1,[1]Sheet2!$A$3:$B$25)</f>
        <v>27</v>
      </c>
      <c r="AS6" s="1">
        <f>WORKDAY(AR6,1,[1]Sheet2!$A$3:$B$25)</f>
        <v>30</v>
      </c>
    </row>
    <row r="7" spans="1:45">
      <c r="A7" s="82"/>
      <c r="B7" s="83"/>
      <c r="C7" s="83"/>
      <c r="D7" s="83"/>
      <c r="E7" s="83"/>
      <c r="F7" s="83"/>
      <c r="G7" s="83"/>
      <c r="H7" s="83"/>
      <c r="I7" s="2" t="s">
        <v>71</v>
      </c>
      <c r="J7" s="2" t="s">
        <v>72</v>
      </c>
      <c r="K7" s="2" t="s">
        <v>73</v>
      </c>
      <c r="L7" s="2" t="s">
        <v>74</v>
      </c>
      <c r="M7" s="2" t="s">
        <v>75</v>
      </c>
      <c r="N7" s="2" t="s">
        <v>71</v>
      </c>
      <c r="O7" s="2"/>
      <c r="P7" s="2"/>
      <c r="Q7" s="2"/>
      <c r="R7" s="2"/>
      <c r="S7" s="2"/>
      <c r="T7" s="2"/>
      <c r="U7" s="2"/>
      <c r="V7" s="2"/>
      <c r="W7" s="2"/>
      <c r="X7" s="2"/>
      <c r="Y7" s="2">
        <f t="shared" ref="Y7:AS7" si="0">Y6</f>
        <v>2</v>
      </c>
      <c r="Z7" s="2">
        <f t="shared" si="0"/>
        <v>3</v>
      </c>
      <c r="AA7" s="2">
        <f t="shared" si="0"/>
        <v>4</v>
      </c>
      <c r="AB7" s="2">
        <f t="shared" si="0"/>
        <v>5</v>
      </c>
      <c r="AC7" s="2">
        <f t="shared" si="0"/>
        <v>6</v>
      </c>
      <c r="AD7" s="2">
        <f t="shared" si="0"/>
        <v>9</v>
      </c>
      <c r="AE7" s="2">
        <f t="shared" si="0"/>
        <v>10</v>
      </c>
      <c r="AF7" s="2">
        <f t="shared" si="0"/>
        <v>11</v>
      </c>
      <c r="AG7" s="2">
        <f t="shared" si="0"/>
        <v>12</v>
      </c>
      <c r="AH7" s="2">
        <f t="shared" si="0"/>
        <v>13</v>
      </c>
      <c r="AI7" s="2">
        <f t="shared" si="0"/>
        <v>16</v>
      </c>
      <c r="AJ7" s="2">
        <f t="shared" si="0"/>
        <v>17</v>
      </c>
      <c r="AK7" s="2">
        <f t="shared" si="0"/>
        <v>18</v>
      </c>
      <c r="AL7" s="2">
        <f t="shared" si="0"/>
        <v>19</v>
      </c>
      <c r="AM7" s="2">
        <f t="shared" si="0"/>
        <v>20</v>
      </c>
      <c r="AN7" s="2">
        <f t="shared" si="0"/>
        <v>23</v>
      </c>
      <c r="AO7" s="2">
        <f t="shared" si="0"/>
        <v>24</v>
      </c>
      <c r="AP7" s="2">
        <f t="shared" si="0"/>
        <v>25</v>
      </c>
      <c r="AQ7" s="2">
        <f t="shared" si="0"/>
        <v>26</v>
      </c>
      <c r="AR7" s="2">
        <f t="shared" si="0"/>
        <v>27</v>
      </c>
      <c r="AS7" s="2">
        <f t="shared" si="0"/>
        <v>30</v>
      </c>
    </row>
    <row r="8" spans="1:45">
      <c r="A8" s="20" t="s">
        <v>76</v>
      </c>
      <c r="B8" s="110" t="s">
        <v>31</v>
      </c>
      <c r="C8" s="19" t="s">
        <v>33</v>
      </c>
      <c r="D8" s="32" t="s">
        <v>77</v>
      </c>
      <c r="E8" s="16" t="s">
        <v>79</v>
      </c>
      <c r="F8" s="16" t="s">
        <v>79</v>
      </c>
      <c r="G8" s="16" t="s">
        <v>80</v>
      </c>
      <c r="H8" s="16" t="s">
        <v>81</v>
      </c>
      <c r="I8" s="18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>
      <c r="A9" s="16">
        <v>1.1000000000000001</v>
      </c>
      <c r="B9" s="111"/>
      <c r="C9" s="19" t="s">
        <v>35</v>
      </c>
      <c r="D9" s="32" t="s">
        <v>83</v>
      </c>
      <c r="E9" s="16" t="s">
        <v>79</v>
      </c>
      <c r="F9" s="16" t="s">
        <v>84</v>
      </c>
      <c r="G9" s="16" t="s">
        <v>85</v>
      </c>
      <c r="H9" s="16" t="s">
        <v>81</v>
      </c>
      <c r="I9" s="18"/>
      <c r="J9" s="18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>
      <c r="A10" s="16">
        <v>1.2</v>
      </c>
      <c r="B10" s="112"/>
      <c r="C10" s="19" t="s">
        <v>36</v>
      </c>
      <c r="D10" s="32" t="s">
        <v>86</v>
      </c>
      <c r="E10" s="16" t="s">
        <v>79</v>
      </c>
      <c r="F10" s="16" t="s">
        <v>87</v>
      </c>
      <c r="G10" s="16" t="s">
        <v>88</v>
      </c>
      <c r="H10" s="16" t="s">
        <v>81</v>
      </c>
      <c r="I10" s="18"/>
      <c r="J10" s="18"/>
      <c r="K10" s="18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>
      <c r="A11" s="20" t="s">
        <v>89</v>
      </c>
      <c r="B11" s="113" t="s">
        <v>37</v>
      </c>
      <c r="C11" s="21" t="s">
        <v>90</v>
      </c>
      <c r="D11" s="32" t="s">
        <v>77</v>
      </c>
      <c r="E11" s="16" t="s">
        <v>79</v>
      </c>
      <c r="F11" s="16" t="s">
        <v>84</v>
      </c>
      <c r="G11" s="16" t="s">
        <v>85</v>
      </c>
      <c r="H11" s="16" t="s">
        <v>81</v>
      </c>
      <c r="I11" s="22"/>
      <c r="J11" s="22"/>
      <c r="K11" s="15"/>
      <c r="L11" s="15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spans="1:45">
      <c r="A12" s="16">
        <v>2.1</v>
      </c>
      <c r="B12" s="114"/>
      <c r="C12" s="21" t="s">
        <v>91</v>
      </c>
      <c r="D12" s="32" t="s">
        <v>92</v>
      </c>
      <c r="E12" s="16" t="s">
        <v>79</v>
      </c>
      <c r="F12" s="16" t="s">
        <v>84</v>
      </c>
      <c r="G12" s="16" t="s">
        <v>85</v>
      </c>
      <c r="H12" s="16" t="s">
        <v>49</v>
      </c>
      <c r="I12" s="22"/>
      <c r="J12" s="22"/>
      <c r="K12" s="33"/>
      <c r="L12" s="15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>
      <c r="A13" s="16">
        <v>2.2000000000000002</v>
      </c>
      <c r="B13" s="114"/>
      <c r="C13" s="21" t="s">
        <v>93</v>
      </c>
      <c r="D13" s="32" t="s">
        <v>86</v>
      </c>
      <c r="E13" s="16" t="s">
        <v>79</v>
      </c>
      <c r="F13" s="16" t="s">
        <v>87</v>
      </c>
      <c r="G13" s="16" t="s">
        <v>88</v>
      </c>
      <c r="H13" s="16" t="s">
        <v>81</v>
      </c>
      <c r="I13" s="22"/>
      <c r="J13" s="22"/>
      <c r="K13" s="22"/>
      <c r="L13" s="15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spans="1:45">
      <c r="A14" s="16">
        <v>2.2999999999999998</v>
      </c>
      <c r="B14" s="114"/>
      <c r="C14" s="21" t="s">
        <v>94</v>
      </c>
      <c r="D14" s="32" t="s">
        <v>86</v>
      </c>
      <c r="E14" s="16" t="s">
        <v>79</v>
      </c>
      <c r="F14" s="16" t="s">
        <v>95</v>
      </c>
      <c r="G14" s="16" t="s">
        <v>96</v>
      </c>
      <c r="H14" s="16" t="s">
        <v>81</v>
      </c>
      <c r="I14" s="22"/>
      <c r="J14" s="22"/>
      <c r="K14" s="22"/>
      <c r="L14" s="22"/>
      <c r="M14" s="23"/>
      <c r="N14" s="23"/>
      <c r="O14" s="23"/>
      <c r="P14" s="23"/>
      <c r="Q14" s="23"/>
      <c r="R14" s="23" t="s">
        <v>97</v>
      </c>
      <c r="S14" s="23"/>
      <c r="T14" s="23"/>
      <c r="U14" s="23"/>
      <c r="V14" s="23"/>
      <c r="W14" s="23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45">
      <c r="A15" s="16">
        <v>2.4</v>
      </c>
      <c r="B15" s="115"/>
      <c r="C15" s="21" t="s">
        <v>98</v>
      </c>
      <c r="D15" s="32" t="s">
        <v>86</v>
      </c>
      <c r="E15" s="16" t="s">
        <v>79</v>
      </c>
      <c r="F15" s="16" t="s">
        <v>87</v>
      </c>
      <c r="G15" s="16" t="s">
        <v>88</v>
      </c>
      <c r="H15" s="16" t="s">
        <v>81</v>
      </c>
      <c r="I15" s="22"/>
      <c r="J15" s="22"/>
      <c r="K15" s="22"/>
      <c r="L15" s="15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45">
      <c r="A16" s="20" t="s">
        <v>99</v>
      </c>
      <c r="B16" s="99" t="s">
        <v>38</v>
      </c>
      <c r="C16" s="25" t="s">
        <v>100</v>
      </c>
      <c r="D16" s="32" t="s">
        <v>77</v>
      </c>
      <c r="E16" s="16" t="s">
        <v>79</v>
      </c>
      <c r="F16" s="16" t="s">
        <v>84</v>
      </c>
      <c r="G16" s="16" t="s">
        <v>85</v>
      </c>
      <c r="H16" s="16" t="s">
        <v>81</v>
      </c>
      <c r="I16" s="34"/>
      <c r="J16" s="34"/>
      <c r="K16" s="15"/>
      <c r="L16" s="15"/>
      <c r="M16" s="23"/>
      <c r="N16" s="23"/>
      <c r="O16" s="23"/>
      <c r="P16" s="23"/>
      <c r="Q16" s="23"/>
      <c r="R16" s="23"/>
      <c r="S16" s="23"/>
      <c r="T16" s="23"/>
      <c r="U16" s="2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45">
      <c r="A17" s="16">
        <v>3.1</v>
      </c>
      <c r="B17" s="100"/>
      <c r="C17" s="25" t="s">
        <v>101</v>
      </c>
      <c r="D17" s="32" t="s">
        <v>102</v>
      </c>
      <c r="E17" s="16" t="s">
        <v>84</v>
      </c>
      <c r="F17" s="16" t="s">
        <v>84</v>
      </c>
      <c r="G17" s="16" t="s">
        <v>80</v>
      </c>
      <c r="H17" s="16" t="s">
        <v>81</v>
      </c>
      <c r="I17" s="15"/>
      <c r="J17" s="3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</row>
    <row r="18" spans="1:45">
      <c r="A18" s="16">
        <v>3.2</v>
      </c>
      <c r="B18" s="101"/>
      <c r="C18" s="25" t="s">
        <v>103</v>
      </c>
      <c r="D18" s="32" t="s">
        <v>104</v>
      </c>
      <c r="E18" s="16" t="s">
        <v>84</v>
      </c>
      <c r="F18" s="16" t="s">
        <v>84</v>
      </c>
      <c r="G18" s="16" t="s">
        <v>80</v>
      </c>
      <c r="H18" s="16" t="s">
        <v>105</v>
      </c>
      <c r="I18" s="15"/>
      <c r="J18" s="3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spans="1:45">
      <c r="A19" s="20" t="s">
        <v>106</v>
      </c>
      <c r="B19" s="58" t="s">
        <v>39</v>
      </c>
      <c r="C19" s="35" t="s">
        <v>107</v>
      </c>
      <c r="D19" s="32" t="s">
        <v>102</v>
      </c>
      <c r="E19" s="16" t="s">
        <v>79</v>
      </c>
      <c r="F19" s="16" t="s">
        <v>108</v>
      </c>
      <c r="G19" s="16" t="s">
        <v>80</v>
      </c>
      <c r="H19" s="36" t="s">
        <v>81</v>
      </c>
      <c r="I19" s="37"/>
      <c r="J19" s="2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spans="1:45">
      <c r="A20" s="16">
        <v>4.0999999999999996</v>
      </c>
      <c r="B20" s="102"/>
      <c r="C20" s="35" t="s">
        <v>109</v>
      </c>
      <c r="D20" s="32" t="s">
        <v>104</v>
      </c>
      <c r="E20" s="16" t="s">
        <v>79</v>
      </c>
      <c r="F20" s="16" t="s">
        <v>79</v>
      </c>
      <c r="G20" s="16" t="s">
        <v>80</v>
      </c>
      <c r="H20" s="16" t="s">
        <v>81</v>
      </c>
      <c r="I20" s="37"/>
      <c r="J20" s="2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 spans="1:45">
      <c r="A21" s="16">
        <v>4.2</v>
      </c>
      <c r="B21" s="59"/>
      <c r="C21" s="35" t="s">
        <v>110</v>
      </c>
      <c r="D21" s="32" t="s">
        <v>104</v>
      </c>
      <c r="E21" s="16" t="s">
        <v>79</v>
      </c>
      <c r="F21" s="16" t="s">
        <v>79</v>
      </c>
      <c r="G21" s="16" t="s">
        <v>80</v>
      </c>
      <c r="H21" s="16" t="s">
        <v>81</v>
      </c>
      <c r="I21" s="37"/>
      <c r="J21" s="2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spans="1:45">
      <c r="A22" s="20" t="s">
        <v>111</v>
      </c>
      <c r="B22" s="66" t="s">
        <v>112</v>
      </c>
      <c r="C22" s="29" t="s">
        <v>113</v>
      </c>
      <c r="D22" s="32" t="s">
        <v>114</v>
      </c>
      <c r="E22" s="16" t="s">
        <v>108</v>
      </c>
      <c r="F22" s="16" t="s">
        <v>79</v>
      </c>
      <c r="G22" s="16" t="s">
        <v>115</v>
      </c>
      <c r="H22" s="16" t="s">
        <v>105</v>
      </c>
      <c r="I22" s="38"/>
      <c r="J22" s="15" t="s">
        <v>116</v>
      </c>
      <c r="K22" s="23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3" spans="1:45">
      <c r="A23" s="16">
        <v>5.0999999999999996</v>
      </c>
      <c r="B23" s="67"/>
      <c r="C23" s="29" t="s">
        <v>117</v>
      </c>
      <c r="D23" s="32" t="s">
        <v>114</v>
      </c>
      <c r="E23" s="16" t="s">
        <v>118</v>
      </c>
      <c r="F23" s="16" t="s">
        <v>118</v>
      </c>
      <c r="G23" s="16" t="s">
        <v>80</v>
      </c>
      <c r="H23" s="16" t="s">
        <v>81</v>
      </c>
      <c r="I23" s="15"/>
      <c r="J23" s="15"/>
      <c r="K23" s="23"/>
      <c r="L23" s="38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spans="1:45">
      <c r="A24" s="16"/>
      <c r="B24" s="67"/>
      <c r="C24" s="29" t="s">
        <v>119</v>
      </c>
      <c r="D24" s="32" t="s">
        <v>114</v>
      </c>
      <c r="E24" s="16" t="s">
        <v>79</v>
      </c>
      <c r="F24" s="16" t="s">
        <v>79</v>
      </c>
      <c r="G24" s="16" t="s">
        <v>80</v>
      </c>
      <c r="H24" s="16" t="s">
        <v>105</v>
      </c>
      <c r="I24" s="38"/>
      <c r="J24" s="23"/>
      <c r="K24" s="23"/>
      <c r="L24" s="23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spans="1:45">
      <c r="A25" s="16">
        <v>5.2</v>
      </c>
      <c r="B25" s="67"/>
      <c r="C25" s="29" t="s">
        <v>120</v>
      </c>
      <c r="D25" s="32" t="s">
        <v>114</v>
      </c>
      <c r="E25" s="16" t="s">
        <v>79</v>
      </c>
      <c r="F25" s="16" t="s">
        <v>121</v>
      </c>
      <c r="G25" s="16" t="s">
        <v>122</v>
      </c>
      <c r="H25" s="16" t="s">
        <v>81</v>
      </c>
      <c r="I25" s="38"/>
      <c r="J25" s="38"/>
      <c r="K25" s="38"/>
      <c r="L25" s="38"/>
      <c r="M25" s="38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spans="1:45">
      <c r="A26" s="16">
        <v>5.3</v>
      </c>
      <c r="B26" s="67"/>
      <c r="C26" s="29" t="s">
        <v>123</v>
      </c>
      <c r="D26" s="32" t="s">
        <v>102</v>
      </c>
      <c r="E26" s="16" t="s">
        <v>118</v>
      </c>
      <c r="F26" s="16" t="s">
        <v>121</v>
      </c>
      <c r="G26" s="16" t="s">
        <v>85</v>
      </c>
      <c r="H26" s="16" t="s">
        <v>81</v>
      </c>
      <c r="I26" s="15"/>
      <c r="J26" s="15"/>
      <c r="K26" s="15"/>
      <c r="L26" s="38"/>
      <c r="M26" s="38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spans="1:45">
      <c r="A27" s="16">
        <v>5.4</v>
      </c>
      <c r="B27" s="67"/>
      <c r="C27" s="29" t="s">
        <v>124</v>
      </c>
      <c r="D27" s="32" t="s">
        <v>102</v>
      </c>
      <c r="E27" s="16" t="s">
        <v>121</v>
      </c>
      <c r="F27" s="16" t="s">
        <v>125</v>
      </c>
      <c r="G27" s="16" t="s">
        <v>85</v>
      </c>
      <c r="H27" s="16" t="s">
        <v>81</v>
      </c>
      <c r="I27" s="15"/>
      <c r="J27" s="15"/>
      <c r="K27" s="15"/>
      <c r="L27" s="33"/>
      <c r="M27" s="38"/>
      <c r="N27" s="38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1:45">
      <c r="A28" s="16">
        <v>5.6</v>
      </c>
      <c r="B28" s="67"/>
      <c r="C28" s="29" t="s">
        <v>126</v>
      </c>
      <c r="D28" s="32" t="s">
        <v>102</v>
      </c>
      <c r="E28" s="16" t="s">
        <v>79</v>
      </c>
      <c r="F28" s="16" t="s">
        <v>87</v>
      </c>
      <c r="G28" s="16" t="s">
        <v>88</v>
      </c>
      <c r="H28" s="16" t="s">
        <v>81</v>
      </c>
      <c r="I28" s="38"/>
      <c r="J28" s="38"/>
      <c r="K28" s="38"/>
      <c r="L28" s="23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45">
      <c r="A29" s="16">
        <v>5.7</v>
      </c>
      <c r="B29" s="67"/>
      <c r="C29" s="29" t="s">
        <v>127</v>
      </c>
      <c r="D29" s="32" t="s">
        <v>102</v>
      </c>
      <c r="E29" s="16" t="s">
        <v>128</v>
      </c>
      <c r="F29" s="16" t="s">
        <v>129</v>
      </c>
      <c r="G29" s="16" t="s">
        <v>85</v>
      </c>
      <c r="H29" s="16" t="s">
        <v>81</v>
      </c>
      <c r="I29" s="15"/>
      <c r="J29" s="38"/>
      <c r="K29" s="38"/>
      <c r="L29" s="23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45">
      <c r="A30" s="16">
        <v>5.8</v>
      </c>
      <c r="B30" s="67"/>
      <c r="C30" s="29" t="s">
        <v>130</v>
      </c>
      <c r="D30" s="32" t="s">
        <v>102</v>
      </c>
      <c r="E30" s="16" t="s">
        <v>131</v>
      </c>
      <c r="F30" s="16" t="s">
        <v>132</v>
      </c>
      <c r="G30" s="16" t="s">
        <v>85</v>
      </c>
      <c r="H30" s="16" t="s">
        <v>105</v>
      </c>
      <c r="I30" s="15"/>
      <c r="J30" s="15"/>
      <c r="K30" s="15"/>
      <c r="L30" s="23"/>
      <c r="M30" s="38"/>
      <c r="N30" s="38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>
      <c r="A31" s="16">
        <v>5.9</v>
      </c>
      <c r="B31" s="67"/>
      <c r="C31" s="29" t="s">
        <v>133</v>
      </c>
      <c r="D31" s="32" t="s">
        <v>102</v>
      </c>
      <c r="E31" s="16" t="s">
        <v>87</v>
      </c>
      <c r="F31" s="16" t="s">
        <v>95</v>
      </c>
      <c r="G31" s="16" t="s">
        <v>85</v>
      </c>
      <c r="H31" s="16" t="s">
        <v>81</v>
      </c>
      <c r="I31" s="15"/>
      <c r="J31" s="23"/>
      <c r="K31" s="38"/>
      <c r="L31" s="38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45">
      <c r="A32" s="20" t="s">
        <v>135</v>
      </c>
      <c r="B32" s="106" t="s">
        <v>42</v>
      </c>
      <c r="C32" s="28" t="s">
        <v>136</v>
      </c>
      <c r="D32" s="32" t="s">
        <v>114</v>
      </c>
      <c r="E32" s="16" t="s">
        <v>78</v>
      </c>
      <c r="F32" s="16" t="s">
        <v>108</v>
      </c>
      <c r="G32" s="16" t="s">
        <v>115</v>
      </c>
      <c r="H32" s="16" t="s">
        <v>81</v>
      </c>
      <c r="I32" s="39"/>
      <c r="J32" s="15"/>
      <c r="K32" s="15"/>
      <c r="L32" s="4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>
      <c r="A33" s="16">
        <v>6.1</v>
      </c>
      <c r="B33" s="107"/>
      <c r="C33" s="28" t="s">
        <v>137</v>
      </c>
      <c r="D33" s="32" t="s">
        <v>102</v>
      </c>
      <c r="E33" s="16" t="s">
        <v>118</v>
      </c>
      <c r="F33" s="16" t="s">
        <v>121</v>
      </c>
      <c r="G33" s="16" t="s">
        <v>85</v>
      </c>
      <c r="H33" s="16" t="s">
        <v>81</v>
      </c>
      <c r="I33" s="15"/>
      <c r="J33" s="15"/>
      <c r="K33" s="15"/>
      <c r="L33" s="39"/>
      <c r="M33" s="39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1:45">
      <c r="A34" s="16"/>
      <c r="B34" s="107"/>
      <c r="C34" s="28" t="s">
        <v>196</v>
      </c>
      <c r="D34" s="32" t="s">
        <v>197</v>
      </c>
      <c r="E34" s="16" t="s">
        <v>118</v>
      </c>
      <c r="F34" s="16" t="s">
        <v>198</v>
      </c>
      <c r="G34" s="16" t="s">
        <v>199</v>
      </c>
      <c r="H34" s="16" t="s">
        <v>200</v>
      </c>
      <c r="I34" s="15"/>
      <c r="J34" s="15"/>
      <c r="K34" s="15"/>
      <c r="L34" s="39"/>
      <c r="M34" s="39"/>
      <c r="N34" s="39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1:45">
      <c r="A35" s="16"/>
      <c r="B35" s="108"/>
      <c r="C35" s="28" t="s">
        <v>202</v>
      </c>
      <c r="D35" s="32" t="s">
        <v>201</v>
      </c>
      <c r="E35" s="16" t="s">
        <v>203</v>
      </c>
      <c r="F35" s="16" t="s">
        <v>204</v>
      </c>
      <c r="G35" s="16" t="s">
        <v>205</v>
      </c>
      <c r="H35" s="16" t="s">
        <v>200</v>
      </c>
      <c r="I35" s="15"/>
      <c r="J35" s="15"/>
      <c r="K35" s="15"/>
      <c r="L35" s="39"/>
      <c r="M35" s="39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spans="1:45">
      <c r="A36" s="20" t="s">
        <v>138</v>
      </c>
      <c r="B36" s="103" t="s">
        <v>43</v>
      </c>
      <c r="C36" s="31" t="s">
        <v>139</v>
      </c>
      <c r="D36" s="32" t="s">
        <v>92</v>
      </c>
      <c r="E36" s="16" t="s">
        <v>140</v>
      </c>
      <c r="F36" s="16" t="s">
        <v>140</v>
      </c>
      <c r="G36" s="16" t="s">
        <v>80</v>
      </c>
      <c r="H36" s="16" t="s">
        <v>81</v>
      </c>
      <c r="I36" s="15"/>
      <c r="J36" s="15"/>
      <c r="K36" s="15"/>
      <c r="L36" s="15"/>
      <c r="M36" s="33"/>
      <c r="N36" s="41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spans="1:45">
      <c r="A37" s="16">
        <v>7.1</v>
      </c>
      <c r="B37" s="104"/>
      <c r="C37" s="31" t="s">
        <v>141</v>
      </c>
      <c r="D37" s="32" t="s">
        <v>82</v>
      </c>
      <c r="E37" s="16" t="s">
        <v>125</v>
      </c>
      <c r="F37" s="16" t="s">
        <v>125</v>
      </c>
      <c r="G37" s="16" t="s">
        <v>80</v>
      </c>
      <c r="H37" s="16" t="s">
        <v>81</v>
      </c>
      <c r="I37" s="15"/>
      <c r="J37" s="15"/>
      <c r="K37" s="15"/>
      <c r="L37" s="15"/>
      <c r="M37" s="33"/>
      <c r="N37" s="41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1:45">
      <c r="A38" s="16">
        <v>7.2</v>
      </c>
      <c r="B38" s="104"/>
      <c r="C38" s="31" t="s">
        <v>142</v>
      </c>
      <c r="D38" s="32" t="s">
        <v>83</v>
      </c>
      <c r="E38" s="16" t="s">
        <v>140</v>
      </c>
      <c r="F38" s="16" t="s">
        <v>125</v>
      </c>
      <c r="G38" s="16" t="s">
        <v>80</v>
      </c>
      <c r="H38" s="16" t="s">
        <v>81</v>
      </c>
      <c r="I38" s="15"/>
      <c r="J38" s="15"/>
      <c r="K38" s="15"/>
      <c r="L38" s="15"/>
      <c r="M38" s="33"/>
      <c r="N38" s="41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1:45">
      <c r="A39" s="16">
        <v>7.3</v>
      </c>
      <c r="B39" s="105"/>
      <c r="C39" s="31" t="s">
        <v>143</v>
      </c>
      <c r="D39" s="32" t="s">
        <v>83</v>
      </c>
      <c r="E39" s="16" t="s">
        <v>140</v>
      </c>
      <c r="F39" s="16" t="s">
        <v>125</v>
      </c>
      <c r="G39" s="16" t="s">
        <v>80</v>
      </c>
      <c r="H39" s="16" t="s">
        <v>81</v>
      </c>
      <c r="I39" s="15"/>
      <c r="J39" s="15"/>
      <c r="K39" s="15"/>
      <c r="L39" s="15"/>
      <c r="M39" s="33"/>
      <c r="N39" s="41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1:45">
      <c r="A40" s="20" t="s">
        <v>144</v>
      </c>
      <c r="B40" s="93" t="s">
        <v>145</v>
      </c>
      <c r="C40" s="26" t="s">
        <v>44</v>
      </c>
      <c r="D40" s="32" t="s">
        <v>83</v>
      </c>
      <c r="E40" s="16" t="s">
        <v>125</v>
      </c>
      <c r="F40" s="16" t="s">
        <v>147</v>
      </c>
      <c r="G40" s="16" t="s">
        <v>85</v>
      </c>
      <c r="H40" s="16" t="s">
        <v>81</v>
      </c>
      <c r="I40" s="15"/>
      <c r="J40" s="15"/>
      <c r="K40" s="15"/>
      <c r="L40" s="15"/>
      <c r="M40" s="23"/>
      <c r="N40" s="42"/>
      <c r="O40" s="42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1:45">
      <c r="A41" s="16">
        <v>8.1</v>
      </c>
      <c r="B41" s="94"/>
      <c r="C41" s="26" t="s">
        <v>148</v>
      </c>
      <c r="D41" s="32" t="s">
        <v>83</v>
      </c>
      <c r="E41" s="16" t="s">
        <v>147</v>
      </c>
      <c r="F41" s="16" t="s">
        <v>147</v>
      </c>
      <c r="G41" s="16" t="s">
        <v>80</v>
      </c>
      <c r="H41" s="16" t="s">
        <v>105</v>
      </c>
      <c r="I41" s="15"/>
      <c r="J41" s="15"/>
      <c r="K41" s="15"/>
      <c r="L41" s="15"/>
      <c r="M41" s="23"/>
      <c r="N41" s="33"/>
      <c r="O41" s="42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1:45">
      <c r="A42" s="16">
        <v>8.1999999999999993</v>
      </c>
      <c r="B42" s="27"/>
      <c r="C42" s="26" t="s">
        <v>149</v>
      </c>
      <c r="D42" s="32" t="s">
        <v>83</v>
      </c>
      <c r="E42" s="16" t="s">
        <v>147</v>
      </c>
      <c r="F42" s="16" t="s">
        <v>150</v>
      </c>
      <c r="G42" s="16" t="s">
        <v>88</v>
      </c>
      <c r="H42" s="16" t="s">
        <v>151</v>
      </c>
      <c r="I42" s="15"/>
      <c r="J42" s="15"/>
      <c r="K42" s="15"/>
      <c r="L42" s="15"/>
      <c r="M42" s="15"/>
      <c r="N42" s="33"/>
      <c r="O42" s="42"/>
      <c r="P42" s="42"/>
      <c r="Q42" s="42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>
      <c r="A43" s="20" t="s">
        <v>152</v>
      </c>
      <c r="B43" s="58" t="s">
        <v>46</v>
      </c>
      <c r="C43" s="24" t="s">
        <v>47</v>
      </c>
      <c r="D43" s="32" t="s">
        <v>83</v>
      </c>
      <c r="E43" s="16" t="s">
        <v>125</v>
      </c>
      <c r="F43" s="16" t="s">
        <v>125</v>
      </c>
      <c r="G43" s="16" t="s">
        <v>80</v>
      </c>
      <c r="H43" s="16" t="s">
        <v>81</v>
      </c>
      <c r="I43" s="15"/>
      <c r="J43" s="15"/>
      <c r="K43" s="15"/>
      <c r="L43" s="15"/>
      <c r="M43" s="33"/>
      <c r="N43" s="37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>
      <c r="A44" s="16">
        <v>9.1</v>
      </c>
      <c r="B44" s="59"/>
      <c r="C44" s="24" t="s">
        <v>48</v>
      </c>
      <c r="D44" s="32" t="s">
        <v>86</v>
      </c>
      <c r="E44" s="16" t="s">
        <v>125</v>
      </c>
      <c r="F44" s="16" t="s">
        <v>125</v>
      </c>
      <c r="G44" s="16" t="s">
        <v>80</v>
      </c>
      <c r="H44" s="16" t="s">
        <v>81</v>
      </c>
      <c r="I44" s="15"/>
      <c r="J44" s="15"/>
      <c r="K44" s="15"/>
      <c r="L44" s="15"/>
      <c r="M44" s="33"/>
      <c r="N44" s="37" t="s">
        <v>153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</sheetData>
  <mergeCells count="28">
    <mergeCell ref="A1:V1"/>
    <mergeCell ref="A2:B2"/>
    <mergeCell ref="C2:H2"/>
    <mergeCell ref="I2:K4"/>
    <mergeCell ref="L2:V4"/>
    <mergeCell ref="A3:B3"/>
    <mergeCell ref="C3:H3"/>
    <mergeCell ref="A4:B4"/>
    <mergeCell ref="C4:H4"/>
    <mergeCell ref="B11:B15"/>
    <mergeCell ref="A5:A7"/>
    <mergeCell ref="B5:B7"/>
    <mergeCell ref="C5:C7"/>
    <mergeCell ref="D5:D7"/>
    <mergeCell ref="G5:G7"/>
    <mergeCell ref="H5:H7"/>
    <mergeCell ref="I5:Y5"/>
    <mergeCell ref="Z5:AS5"/>
    <mergeCell ref="B8:B10"/>
    <mergeCell ref="E5:E7"/>
    <mergeCell ref="F5:F7"/>
    <mergeCell ref="B43:B44"/>
    <mergeCell ref="B16:B18"/>
    <mergeCell ref="B19:B21"/>
    <mergeCell ref="B22:B31"/>
    <mergeCell ref="B36:B39"/>
    <mergeCell ref="B40:B41"/>
    <mergeCell ref="B32:B3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opLeftCell="A4" workbookViewId="0">
      <selection activeCell="N5" sqref="N5:N35"/>
    </sheetView>
  </sheetViews>
  <sheetFormatPr defaultRowHeight="16.5"/>
  <cols>
    <col min="2" max="2" width="11.125" bestFit="1" customWidth="1"/>
    <col min="3" max="3" width="13.625" bestFit="1" customWidth="1"/>
  </cols>
  <sheetData>
    <row r="2" spans="2:14">
      <c r="B2" s="4" t="s">
        <v>11</v>
      </c>
      <c r="C2" s="4" t="s">
        <v>12</v>
      </c>
    </row>
    <row r="3" spans="2:14">
      <c r="B3" s="5">
        <v>45658</v>
      </c>
      <c r="C3" s="3" t="s">
        <v>13</v>
      </c>
    </row>
    <row r="4" spans="2:14">
      <c r="B4" s="5">
        <v>45685</v>
      </c>
      <c r="C4" s="3" t="s">
        <v>14</v>
      </c>
    </row>
    <row r="5" spans="2:14">
      <c r="B5" s="5">
        <v>45686</v>
      </c>
      <c r="C5" s="3" t="s">
        <v>15</v>
      </c>
      <c r="N5" s="16" t="s">
        <v>34</v>
      </c>
    </row>
    <row r="6" spans="2:14">
      <c r="B6" s="5">
        <v>45687</v>
      </c>
      <c r="C6" s="3" t="s">
        <v>15</v>
      </c>
      <c r="N6" s="16" t="s">
        <v>34</v>
      </c>
    </row>
    <row r="7" spans="2:14">
      <c r="B7" s="5">
        <v>45717</v>
      </c>
      <c r="C7" s="3" t="s">
        <v>16</v>
      </c>
      <c r="N7" s="16" t="s">
        <v>34</v>
      </c>
    </row>
    <row r="8" spans="2:14">
      <c r="B8" s="5">
        <v>45719</v>
      </c>
      <c r="C8" s="3" t="s">
        <v>17</v>
      </c>
      <c r="N8" s="16" t="s">
        <v>34</v>
      </c>
    </row>
    <row r="9" spans="2:14">
      <c r="B9" s="5">
        <v>45778</v>
      </c>
      <c r="C9" s="3" t="s">
        <v>18</v>
      </c>
      <c r="N9" s="16" t="s">
        <v>34</v>
      </c>
    </row>
    <row r="10" spans="2:14">
      <c r="B10" s="5">
        <v>45779</v>
      </c>
      <c r="C10" s="3" t="s">
        <v>19</v>
      </c>
      <c r="N10" s="16" t="s">
        <v>34</v>
      </c>
    </row>
    <row r="11" spans="2:14">
      <c r="B11" s="5">
        <v>45782</v>
      </c>
      <c r="C11" s="3" t="s">
        <v>20</v>
      </c>
      <c r="N11" s="16" t="s">
        <v>34</v>
      </c>
    </row>
    <row r="12" spans="2:14">
      <c r="B12" s="5">
        <v>45783</v>
      </c>
      <c r="C12" s="3" t="s">
        <v>21</v>
      </c>
      <c r="N12" s="16" t="s">
        <v>34</v>
      </c>
    </row>
    <row r="13" spans="2:14">
      <c r="B13" s="5">
        <v>45814</v>
      </c>
      <c r="C13" s="3" t="s">
        <v>22</v>
      </c>
      <c r="N13" s="16" t="s">
        <v>34</v>
      </c>
    </row>
    <row r="14" spans="2:14">
      <c r="B14" s="5">
        <v>45884</v>
      </c>
      <c r="C14" s="3" t="s">
        <v>23</v>
      </c>
      <c r="N14" s="16" t="s">
        <v>40</v>
      </c>
    </row>
    <row r="15" spans="2:14">
      <c r="B15" s="5">
        <v>45936</v>
      </c>
      <c r="C15" s="3" t="s">
        <v>14</v>
      </c>
      <c r="N15" s="16" t="s">
        <v>40</v>
      </c>
    </row>
    <row r="16" spans="2:14">
      <c r="B16" s="5">
        <v>45937</v>
      </c>
      <c r="C16" s="3" t="s">
        <v>24</v>
      </c>
      <c r="N16" s="16" t="s">
        <v>40</v>
      </c>
    </row>
    <row r="17" spans="2:14">
      <c r="B17" s="5">
        <v>45938</v>
      </c>
      <c r="C17" s="3" t="s">
        <v>25</v>
      </c>
      <c r="N17" s="16" t="s">
        <v>41</v>
      </c>
    </row>
    <row r="18" spans="2:14">
      <c r="B18" s="5">
        <v>45933</v>
      </c>
      <c r="C18" s="3" t="s">
        <v>26</v>
      </c>
      <c r="N18" s="16" t="s">
        <v>34</v>
      </c>
    </row>
    <row r="19" spans="2:14">
      <c r="B19" s="5">
        <v>45939</v>
      </c>
      <c r="C19" s="3" t="s">
        <v>27</v>
      </c>
      <c r="N19" s="16" t="s">
        <v>34</v>
      </c>
    </row>
    <row r="20" spans="2:14">
      <c r="B20" s="5">
        <v>46016</v>
      </c>
      <c r="C20" s="3" t="s">
        <v>28</v>
      </c>
      <c r="N20" s="16" t="s">
        <v>34</v>
      </c>
    </row>
    <row r="21" spans="2:14">
      <c r="B21" s="5">
        <v>46023</v>
      </c>
      <c r="C21" s="3" t="s">
        <v>13</v>
      </c>
      <c r="N21" s="16" t="s">
        <v>34</v>
      </c>
    </row>
    <row r="22" spans="2:14">
      <c r="B22" s="5">
        <v>46069</v>
      </c>
      <c r="C22" s="3" t="s">
        <v>14</v>
      </c>
      <c r="N22" s="16" t="s">
        <v>41</v>
      </c>
    </row>
    <row r="23" spans="2:14">
      <c r="B23" s="5">
        <v>46070</v>
      </c>
      <c r="C23" s="3" t="s">
        <v>29</v>
      </c>
      <c r="N23" s="16" t="s">
        <v>41</v>
      </c>
    </row>
    <row r="24" spans="2:14">
      <c r="B24" s="5">
        <v>46071</v>
      </c>
      <c r="C24" s="3" t="s">
        <v>29</v>
      </c>
      <c r="N24" s="16" t="s">
        <v>34</v>
      </c>
    </row>
    <row r="25" spans="2:14">
      <c r="B25" s="5">
        <v>46083</v>
      </c>
      <c r="C25" s="3" t="s">
        <v>30</v>
      </c>
      <c r="N25" s="16" t="s">
        <v>34</v>
      </c>
    </row>
    <row r="26" spans="2:14">
      <c r="N26" s="16" t="s">
        <v>34</v>
      </c>
    </row>
    <row r="27" spans="2:14">
      <c r="N27" s="16" t="s">
        <v>34</v>
      </c>
    </row>
    <row r="28" spans="2:14">
      <c r="N28" s="16" t="s">
        <v>34</v>
      </c>
    </row>
    <row r="29" spans="2:14">
      <c r="N29" s="16" t="s">
        <v>34</v>
      </c>
    </row>
    <row r="30" spans="2:14">
      <c r="N30" s="16" t="s">
        <v>34</v>
      </c>
    </row>
    <row r="31" spans="2:14">
      <c r="N31" s="16" t="s">
        <v>45</v>
      </c>
    </row>
    <row r="32" spans="2:14">
      <c r="N32" s="16" t="s">
        <v>45</v>
      </c>
    </row>
    <row r="33" spans="14:14">
      <c r="N33" s="16" t="s">
        <v>45</v>
      </c>
    </row>
    <row r="34" spans="14:14">
      <c r="N34" s="16" t="s">
        <v>34</v>
      </c>
    </row>
    <row r="35" spans="14:14">
      <c r="N35" s="16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반응형 홈페이지 (공공기관)</vt:lpstr>
      <vt:lpstr>반응형 홈페이지(기업용)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dw전계림</dc:creator>
  <cp:lastModifiedBy>dw-001</cp:lastModifiedBy>
  <dcterms:created xsi:type="dcterms:W3CDTF">2025-02-06T06:14:57Z</dcterms:created>
  <dcterms:modified xsi:type="dcterms:W3CDTF">2025-09-17T08:28:53Z</dcterms:modified>
</cp:coreProperties>
</file>