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N:\Investigators\Permar\DATA\Sherry Wang\3. RhCMV P01 Study\Data\Viral Load QPCR data\Analyzed Data\"/>
    </mc:Choice>
  </mc:AlternateContent>
  <bookViews>
    <workbookView xWindow="0" yWindow="0" windowWidth="28800" windowHeight="12330" tabRatio="610" activeTab="1"/>
  </bookViews>
  <sheets>
    <sheet name="Dam's plasma data" sheetId="13" r:id="rId1"/>
    <sheet name="34795" sheetId="4" r:id="rId2"/>
    <sheet name="40690" sheetId="5" r:id="rId3"/>
    <sheet name="42455" sheetId="6" r:id="rId4"/>
    <sheet name="45010" sheetId="14" r:id="rId5"/>
    <sheet name="45379" sheetId="16" r:id="rId6"/>
    <sheet name="41075" sheetId="17" r:id="rId7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1" i="13" l="1"/>
  <c r="I20" i="13"/>
  <c r="I19" i="13"/>
  <c r="I8" i="13"/>
  <c r="I7" i="13"/>
  <c r="I7" i="4" l="1"/>
  <c r="I8" i="4"/>
  <c r="I32" i="4"/>
  <c r="I22" i="4"/>
  <c r="I29" i="5"/>
  <c r="I36" i="5"/>
  <c r="I20" i="5"/>
  <c r="I31" i="4"/>
  <c r="I21" i="4"/>
  <c r="I35" i="5"/>
  <c r="I28" i="5"/>
  <c r="I19" i="5"/>
  <c r="I30" i="4"/>
  <c r="I20" i="4"/>
  <c r="I34" i="5"/>
  <c r="I27" i="5"/>
  <c r="I18" i="5"/>
  <c r="I9" i="5"/>
  <c r="I29" i="4"/>
  <c r="I19" i="4"/>
  <c r="I33" i="5"/>
  <c r="I26" i="5"/>
  <c r="I17" i="5"/>
  <c r="I8" i="5"/>
  <c r="I28" i="4"/>
  <c r="I18" i="4"/>
  <c r="I25" i="5"/>
  <c r="I7" i="5"/>
  <c r="I35" i="4"/>
  <c r="I27" i="4"/>
</calcChain>
</file>

<file path=xl/sharedStrings.xml><?xml version="1.0" encoding="utf-8"?>
<sst xmlns="http://schemas.openxmlformats.org/spreadsheetml/2006/main" count="1051" uniqueCount="59">
  <si>
    <t>Plasma</t>
  </si>
  <si>
    <t>AVI01</t>
  </si>
  <si>
    <t>Date Entered</t>
  </si>
  <si>
    <t>Entered By</t>
  </si>
  <si>
    <r>
      <t xml:space="preserve">Copies                   </t>
    </r>
    <r>
      <rPr>
        <b/>
        <sz val="10"/>
        <color theme="1"/>
        <rFont val="Calibri"/>
        <family val="2"/>
        <scheme val="minor"/>
      </rPr>
      <t xml:space="preserve"> (/ml for fluids;                        /100ng for tissue)</t>
    </r>
  </si>
  <si>
    <t>Quantity Mean</t>
  </si>
  <si>
    <t>Sample Type</t>
  </si>
  <si>
    <t>Study Timepoint</t>
  </si>
  <si>
    <t>Sample Date</t>
  </si>
  <si>
    <t>Animal ID</t>
  </si>
  <si>
    <t>Project</t>
  </si>
  <si>
    <t>Plate #</t>
  </si>
  <si>
    <t>Run Date</t>
  </si>
  <si>
    <t>Comments</t>
  </si>
  <si>
    <t>Oral Swab</t>
  </si>
  <si>
    <t>Nx</t>
  </si>
  <si>
    <t>CSF</t>
  </si>
  <si>
    <t>NN</t>
  </si>
  <si>
    <r>
      <t xml:space="preserve">Copies                   </t>
    </r>
    <r>
      <rPr>
        <b/>
        <sz val="10"/>
        <color theme="1"/>
        <rFont val="Calibri"/>
        <family val="2"/>
        <scheme val="minor"/>
      </rPr>
      <t xml:space="preserve"> (copies/ng or copies/ml)</t>
    </r>
  </si>
  <si>
    <t>EDTA Plasma</t>
  </si>
  <si>
    <t>Wk 5</t>
  </si>
  <si>
    <t>Urine</t>
  </si>
  <si>
    <t>AF</t>
  </si>
  <si>
    <t>KAS</t>
  </si>
  <si>
    <t>RETEST</t>
  </si>
  <si>
    <t>anti-CD4 Tx</t>
  </si>
  <si>
    <t>Wk 0</t>
  </si>
  <si>
    <t>Wk 2</t>
  </si>
  <si>
    <t>Wk 1</t>
  </si>
  <si>
    <t>Wk 3</t>
  </si>
  <si>
    <t>Amniotic Fluid</t>
  </si>
  <si>
    <t>Wk 7</t>
  </si>
  <si>
    <t>Wk 9</t>
  </si>
  <si>
    <t>Hyst</t>
  </si>
  <si>
    <t>-rerun from 6-19-17</t>
  </si>
  <si>
    <t>Dam: 34795</t>
  </si>
  <si>
    <t>Dam: 40690</t>
  </si>
  <si>
    <t>Dam: 42455</t>
  </si>
  <si>
    <t>(PC-intact)</t>
  </si>
  <si>
    <t>(PC-deleted)</t>
  </si>
  <si>
    <t>AVI01 (2017)</t>
  </si>
  <si>
    <t>Dam: 45010</t>
  </si>
  <si>
    <t>CTI01</t>
  </si>
  <si>
    <t>Pre</t>
  </si>
  <si>
    <t>KA</t>
  </si>
  <si>
    <t>Run w/gB Primers</t>
  </si>
  <si>
    <t>WK -1</t>
  </si>
  <si>
    <t>NX</t>
  </si>
  <si>
    <t>CTI01 (2019)</t>
  </si>
  <si>
    <t>Dam: 45379</t>
  </si>
  <si>
    <t>Wk 4</t>
  </si>
  <si>
    <t>Wk 6</t>
  </si>
  <si>
    <t>Wk 8</t>
  </si>
  <si>
    <t>Wk 10</t>
  </si>
  <si>
    <t>Wk 11</t>
  </si>
  <si>
    <t>Wk 12</t>
  </si>
  <si>
    <t>Copies                    (/ml for fluids;                        /100ng for tissue)</t>
  </si>
  <si>
    <t>Copies                    (copies/ng or copies/ml)</t>
  </si>
  <si>
    <t>Dam: 41075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</si>
</sst>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m/d/yy;@"/>
  </numFmts>
  <fonts count="17" x14ac:knownFonts="1">
    <font>
      <strike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name val="Arial"/>
      <family val="2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trike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4" fontId="2" fillId="0" borderId="0" xfId="0" applyNumberFormat="1" applyFont="1" applyAlignment="1">
      <alignment horizontal="center"/>
    </xf>
    <xf numFmtId="4" fontId="4" fillId="0" borderId="0" xfId="0" applyNumberFormat="1" applyFont="1" applyAlignment="1">
      <alignment horizontal="center"/>
    </xf>
    <xf numFmtId="4" fontId="3" fillId="0" borderId="0" xfId="0" applyNumberFormat="1" applyFont="1" applyAlignment="1">
      <alignment horizontal="center"/>
    </xf>
    <xf numFmtId="4" fontId="4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2" fontId="2" fillId="0" borderId="0" xfId="417" applyNumberFormat="1" applyFont="1" applyAlignment="1">
      <alignment horizontal="center"/>
    </xf>
    <xf numFmtId="0" fontId="9" fillId="0" borderId="0" xfId="0" applyFont="1"/>
    <xf numFmtId="3" fontId="2" fillId="0" borderId="0" xfId="417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11" fillId="0" borderId="0" xfId="0" applyFont="1"/>
    <xf numFmtId="1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1" fillId="0" borderId="0" xfId="0" quotePrefix="1" applyFont="1" applyAlignment="1">
      <alignment horizontal="center"/>
    </xf>
    <xf numFmtId="14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165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left"/>
    </xf>
    <xf numFmtId="2" fontId="12" fillId="0" borderId="0" xfId="0" applyNumberFormat="1" applyFont="1" applyAlignment="1">
      <alignment horizontal="center"/>
    </xf>
    <xf numFmtId="4" fontId="12" fillId="0" borderId="0" xfId="0" applyNumberFormat="1" applyFont="1" applyAlignment="1">
      <alignment horizontal="center"/>
    </xf>
    <xf numFmtId="0" fontId="1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2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wrapText="1"/>
    </xf>
    <xf numFmtId="14" fontId="14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2" fontId="14" fillId="0" borderId="0" xfId="0" applyNumberFormat="1" applyFont="1" applyAlignment="1">
      <alignment horizontal="center"/>
    </xf>
    <xf numFmtId="4" fontId="14" fillId="0" borderId="0" xfId="0" applyNumberFormat="1" applyFont="1" applyAlignment="1">
      <alignment horizontal="center"/>
    </xf>
    <xf numFmtId="0" fontId="14" fillId="0" borderId="0" xfId="0" applyFont="1"/>
    <xf numFmtId="0" fontId="0" fillId="0" borderId="0" xfId="0" applyFont="1"/>
    <xf numFmtId="0" fontId="3" fillId="0" borderId="0" xfId="0" applyFont="1"/>
    <xf numFmtId="0" fontId="8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4" fontId="16" fillId="0" borderId="0" xfId="0" applyNumberFormat="1" applyFont="1" applyAlignment="1">
      <alignment horizontal="center"/>
    </xf>
    <xf numFmtId="4" fontId="16" fillId="0" borderId="0" xfId="0" applyNumberFormat="1" applyFont="1" applyAlignment="1">
      <alignment horizontal="center" wrapText="1"/>
    </xf>
    <xf numFmtId="0" fontId="15" fillId="0" borderId="0" xfId="0" applyFont="1"/>
    <xf numFmtId="0" fontId="16" fillId="0" borderId="0" xfId="0" applyFont="1" applyAlignment="1">
      <alignment horizontal="left"/>
    </xf>
    <xf numFmtId="0" fontId="16" fillId="0" borderId="0" xfId="0" applyFont="1"/>
    <xf numFmtId="2" fontId="16" fillId="0" borderId="0" xfId="0" applyNumberFormat="1" applyFont="1" applyAlignment="1">
      <alignment horizontal="center" wrapText="1"/>
    </xf>
    <xf numFmtId="0" fontId="16" fillId="0" borderId="0" xfId="0" applyFont="1" applyAlignment="1">
      <alignment wrapText="1"/>
    </xf>
  </cellXfs>
  <cellStyles count="853">
    <cellStyle name="Comma" xfId="417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Normal" xfId="0" builtinId="0" customBuiltin="1"/>
    <cellStyle name="Normal 2" xfId="6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opLeftCell="A43" workbookViewId="0">
      <selection activeCell="K59" sqref="K59"/>
    </sheetView>
  </sheetViews>
  <sheetFormatPr defaultRowHeight="18.75" x14ac:dyDescent="0.3"/>
  <cols>
    <col min="1" max="1" width="17" style="52" bestFit="1" customWidth="1"/>
    <col min="2" max="2" width="12.25" style="52" customWidth="1"/>
    <col min="3" max="3" width="10" style="52" bestFit="1" customWidth="1"/>
    <col min="4" max="4" width="13.5" style="52" bestFit="1" customWidth="1"/>
    <col min="5" max="5" width="17" style="52" bestFit="1" customWidth="1"/>
    <col min="6" max="6" width="14.125" style="52" bestFit="1" customWidth="1"/>
    <col min="7" max="7" width="17.125" style="52" bestFit="1" customWidth="1"/>
    <col min="8" max="8" width="20.125" style="52" bestFit="1" customWidth="1"/>
    <col min="9" max="9" width="19.125" style="52" customWidth="1"/>
    <col min="10" max="16384" width="9" style="52"/>
  </cols>
  <sheetData>
    <row r="1" spans="1:9" s="47" customFormat="1" x14ac:dyDescent="0.3">
      <c r="A1" s="46" t="s">
        <v>40</v>
      </c>
    </row>
    <row r="2" spans="1:9" s="47" customFormat="1" x14ac:dyDescent="0.3">
      <c r="A2" s="48" t="s">
        <v>35</v>
      </c>
      <c r="B2" s="2" t="s">
        <v>38</v>
      </c>
    </row>
    <row r="3" spans="1:9" s="47" customFormat="1" ht="56.25" x14ac:dyDescent="0.3">
      <c r="A3" s="48" t="s">
        <v>12</v>
      </c>
      <c r="B3" s="48" t="s">
        <v>11</v>
      </c>
      <c r="C3" s="48" t="s">
        <v>10</v>
      </c>
      <c r="D3" s="48" t="s">
        <v>9</v>
      </c>
      <c r="E3" s="48" t="s">
        <v>8</v>
      </c>
      <c r="F3" s="49" t="s">
        <v>7</v>
      </c>
      <c r="G3" s="48" t="s">
        <v>6</v>
      </c>
      <c r="H3" s="50" t="s">
        <v>5</v>
      </c>
      <c r="I3" s="51" t="s">
        <v>56</v>
      </c>
    </row>
    <row r="4" spans="1:9" s="2" customFormat="1" x14ac:dyDescent="0.3">
      <c r="A4" s="5">
        <v>42810</v>
      </c>
      <c r="B4" s="2">
        <v>2</v>
      </c>
      <c r="C4" s="2" t="s">
        <v>1</v>
      </c>
      <c r="D4" s="2">
        <v>34795</v>
      </c>
      <c r="E4" s="20">
        <v>42739</v>
      </c>
      <c r="F4" s="2" t="s">
        <v>25</v>
      </c>
      <c r="G4" s="2" t="s">
        <v>19</v>
      </c>
      <c r="H4" s="7">
        <v>0</v>
      </c>
      <c r="I4" s="7">
        <v>0</v>
      </c>
    </row>
    <row r="5" spans="1:9" s="2" customFormat="1" x14ac:dyDescent="0.3">
      <c r="A5" s="5">
        <v>42810</v>
      </c>
      <c r="B5" s="2">
        <v>2</v>
      </c>
      <c r="C5" s="2" t="s">
        <v>1</v>
      </c>
      <c r="D5" s="2">
        <v>34795</v>
      </c>
      <c r="E5" s="20">
        <v>42746</v>
      </c>
      <c r="F5" s="2" t="s">
        <v>26</v>
      </c>
      <c r="G5" s="2" t="s">
        <v>19</v>
      </c>
      <c r="H5" s="7">
        <v>0</v>
      </c>
      <c r="I5" s="7">
        <v>0</v>
      </c>
    </row>
    <row r="6" spans="1:9" s="2" customFormat="1" x14ac:dyDescent="0.3">
      <c r="A6" s="5">
        <v>42821</v>
      </c>
      <c r="B6" s="2">
        <v>1</v>
      </c>
      <c r="C6" s="2" t="s">
        <v>1</v>
      </c>
      <c r="D6" s="2">
        <v>34795</v>
      </c>
      <c r="E6" s="20">
        <v>42753</v>
      </c>
      <c r="F6" s="2" t="s">
        <v>28</v>
      </c>
      <c r="G6" s="2" t="s">
        <v>19</v>
      </c>
      <c r="H6" s="4">
        <v>91.962999999999994</v>
      </c>
      <c r="I6" s="11">
        <v>18392.53</v>
      </c>
    </row>
    <row r="7" spans="1:9" s="2" customFormat="1" x14ac:dyDescent="0.3">
      <c r="A7" s="5">
        <v>42864</v>
      </c>
      <c r="B7" s="2">
        <v>1</v>
      </c>
      <c r="C7" s="2" t="s">
        <v>1</v>
      </c>
      <c r="D7" s="2">
        <v>34795</v>
      </c>
      <c r="E7" s="5">
        <v>42767</v>
      </c>
      <c r="F7" s="2" t="s">
        <v>29</v>
      </c>
      <c r="G7" s="2" t="s">
        <v>0</v>
      </c>
      <c r="H7" s="4">
        <v>1459.13</v>
      </c>
      <c r="I7" s="3">
        <f>H7*200</f>
        <v>291826</v>
      </c>
    </row>
    <row r="8" spans="1:9" s="2" customFormat="1" x14ac:dyDescent="0.3">
      <c r="A8" s="5">
        <v>42864</v>
      </c>
      <c r="B8" s="2">
        <v>1</v>
      </c>
      <c r="C8" s="2" t="s">
        <v>1</v>
      </c>
      <c r="D8" s="2">
        <v>34795</v>
      </c>
      <c r="E8" s="5"/>
      <c r="F8" s="2" t="s">
        <v>20</v>
      </c>
      <c r="G8" s="2" t="s">
        <v>0</v>
      </c>
      <c r="H8" s="4">
        <v>18.88</v>
      </c>
      <c r="I8" s="3">
        <f>200*H8</f>
        <v>3776</v>
      </c>
    </row>
    <row r="9" spans="1:9" s="2" customFormat="1" x14ac:dyDescent="0.3">
      <c r="A9" s="5">
        <v>42928</v>
      </c>
      <c r="B9" s="2">
        <v>1</v>
      </c>
      <c r="C9" s="2" t="s">
        <v>1</v>
      </c>
      <c r="D9" s="2">
        <v>34795</v>
      </c>
      <c r="E9" s="5">
        <v>42793</v>
      </c>
      <c r="F9" s="2" t="s">
        <v>31</v>
      </c>
      <c r="G9" s="2" t="s">
        <v>0</v>
      </c>
      <c r="H9" s="7">
        <v>0</v>
      </c>
      <c r="I9" s="7">
        <v>0</v>
      </c>
    </row>
    <row r="10" spans="1:9" s="2" customFormat="1" x14ac:dyDescent="0.3">
      <c r="A10" s="5">
        <v>42928</v>
      </c>
      <c r="B10" s="2">
        <v>1</v>
      </c>
      <c r="C10" s="2" t="s">
        <v>1</v>
      </c>
      <c r="D10" s="2">
        <v>34795</v>
      </c>
      <c r="E10" s="5">
        <v>42809</v>
      </c>
      <c r="F10" s="2" t="s">
        <v>32</v>
      </c>
      <c r="G10" s="2" t="s">
        <v>0</v>
      </c>
      <c r="H10" s="7">
        <v>0</v>
      </c>
      <c r="I10" s="7">
        <v>0</v>
      </c>
    </row>
    <row r="11" spans="1:9" s="2" customFormat="1" x14ac:dyDescent="0.3">
      <c r="A11" s="5">
        <v>43018</v>
      </c>
      <c r="B11" s="2">
        <v>1</v>
      </c>
      <c r="C11" s="2" t="s">
        <v>1</v>
      </c>
      <c r="D11" s="2">
        <v>34795</v>
      </c>
      <c r="E11" s="5">
        <v>42824</v>
      </c>
      <c r="F11" s="2" t="s">
        <v>15</v>
      </c>
      <c r="G11" s="2" t="s">
        <v>0</v>
      </c>
      <c r="H11" s="7">
        <v>0</v>
      </c>
      <c r="I11" s="7">
        <v>0</v>
      </c>
    </row>
    <row r="12" spans="1:9" s="47" customFormat="1" x14ac:dyDescent="0.3">
      <c r="A12" s="5">
        <v>43223</v>
      </c>
      <c r="B12" s="2">
        <v>1</v>
      </c>
      <c r="C12" s="2" t="s">
        <v>1</v>
      </c>
      <c r="D12" s="2">
        <v>34795</v>
      </c>
      <c r="E12" s="5">
        <v>42824</v>
      </c>
      <c r="F12" s="2" t="s">
        <v>33</v>
      </c>
      <c r="G12" s="2" t="s">
        <v>0</v>
      </c>
      <c r="H12" s="7">
        <v>0</v>
      </c>
      <c r="I12" s="7">
        <v>0</v>
      </c>
    </row>
    <row r="13" spans="1:9" x14ac:dyDescent="0.3">
      <c r="H13" s="7"/>
    </row>
    <row r="14" spans="1:9" x14ac:dyDescent="0.3">
      <c r="A14" s="48" t="s">
        <v>36</v>
      </c>
      <c r="B14" s="2" t="s">
        <v>38</v>
      </c>
      <c r="C14" s="47"/>
      <c r="D14" s="47"/>
      <c r="E14" s="47"/>
      <c r="F14" s="47"/>
      <c r="G14" s="47"/>
      <c r="H14" s="7"/>
      <c r="I14" s="47"/>
    </row>
    <row r="15" spans="1:9" ht="56.25" x14ac:dyDescent="0.3">
      <c r="A15" s="48" t="s">
        <v>12</v>
      </c>
      <c r="B15" s="48" t="s">
        <v>11</v>
      </c>
      <c r="C15" s="48" t="s">
        <v>10</v>
      </c>
      <c r="D15" s="48" t="s">
        <v>9</v>
      </c>
      <c r="E15" s="48" t="s">
        <v>8</v>
      </c>
      <c r="F15" s="49" t="s">
        <v>7</v>
      </c>
      <c r="G15" s="48" t="s">
        <v>6</v>
      </c>
      <c r="H15" s="50" t="s">
        <v>5</v>
      </c>
      <c r="I15" s="51" t="s">
        <v>56</v>
      </c>
    </row>
    <row r="16" spans="1:9" x14ac:dyDescent="0.3">
      <c r="A16" s="5">
        <v>42810</v>
      </c>
      <c r="B16" s="2">
        <v>2</v>
      </c>
      <c r="C16" s="2" t="s">
        <v>1</v>
      </c>
      <c r="D16" s="2">
        <v>40690</v>
      </c>
      <c r="E16" s="20">
        <v>42739</v>
      </c>
      <c r="F16" s="2" t="s">
        <v>25</v>
      </c>
      <c r="G16" s="2" t="s">
        <v>19</v>
      </c>
      <c r="H16" s="7">
        <v>0</v>
      </c>
      <c r="I16" s="7">
        <v>0</v>
      </c>
    </row>
    <row r="17" spans="1:9" x14ac:dyDescent="0.3">
      <c r="A17" s="5">
        <v>42810</v>
      </c>
      <c r="B17" s="2">
        <v>2</v>
      </c>
      <c r="C17" s="2" t="s">
        <v>1</v>
      </c>
      <c r="D17" s="2">
        <v>40690</v>
      </c>
      <c r="E17" s="20">
        <v>42746</v>
      </c>
      <c r="F17" s="2" t="s">
        <v>26</v>
      </c>
      <c r="G17" s="2" t="s">
        <v>19</v>
      </c>
      <c r="H17" s="7">
        <v>0</v>
      </c>
      <c r="I17" s="7">
        <v>0</v>
      </c>
    </row>
    <row r="18" spans="1:9" x14ac:dyDescent="0.3">
      <c r="A18" s="5">
        <v>42821</v>
      </c>
      <c r="B18" s="2">
        <v>1</v>
      </c>
      <c r="C18" s="2" t="s">
        <v>1</v>
      </c>
      <c r="D18" s="2">
        <v>40690</v>
      </c>
      <c r="E18" s="20">
        <v>42753</v>
      </c>
      <c r="F18" s="2" t="s">
        <v>28</v>
      </c>
      <c r="G18" s="2" t="s">
        <v>19</v>
      </c>
      <c r="H18" s="4">
        <v>88.138000000000005</v>
      </c>
      <c r="I18" s="11">
        <v>17627.621999999999</v>
      </c>
    </row>
    <row r="19" spans="1:9" x14ac:dyDescent="0.3">
      <c r="A19" s="5">
        <v>42864</v>
      </c>
      <c r="B19" s="2">
        <v>1</v>
      </c>
      <c r="C19" s="2" t="s">
        <v>1</v>
      </c>
      <c r="D19" s="2">
        <v>40690</v>
      </c>
      <c r="E19" s="5">
        <v>42767</v>
      </c>
      <c r="F19" s="2" t="s">
        <v>29</v>
      </c>
      <c r="G19" s="2" t="s">
        <v>0</v>
      </c>
      <c r="H19" s="4">
        <v>50.98</v>
      </c>
      <c r="I19" s="3">
        <f>200*H19</f>
        <v>10196</v>
      </c>
    </row>
    <row r="20" spans="1:9" x14ac:dyDescent="0.3">
      <c r="A20" s="5">
        <v>42864</v>
      </c>
      <c r="B20" s="2">
        <v>1</v>
      </c>
      <c r="C20" s="2" t="s">
        <v>1</v>
      </c>
      <c r="D20" s="2">
        <v>40690</v>
      </c>
      <c r="E20" s="5"/>
      <c r="F20" s="2" t="s">
        <v>20</v>
      </c>
      <c r="G20" s="2" t="s">
        <v>0</v>
      </c>
      <c r="H20" s="4">
        <v>7.93</v>
      </c>
      <c r="I20" s="3">
        <f>200*H20</f>
        <v>1586</v>
      </c>
    </row>
    <row r="21" spans="1:9" x14ac:dyDescent="0.3">
      <c r="A21" s="5">
        <v>42928</v>
      </c>
      <c r="B21" s="2">
        <v>1</v>
      </c>
      <c r="C21" s="2" t="s">
        <v>1</v>
      </c>
      <c r="D21" s="2">
        <v>40690</v>
      </c>
      <c r="E21" s="5">
        <v>42793</v>
      </c>
      <c r="F21" s="2" t="s">
        <v>31</v>
      </c>
      <c r="G21" s="2" t="s">
        <v>0</v>
      </c>
      <c r="H21" s="4">
        <v>2.5787568333333333</v>
      </c>
      <c r="I21" s="11">
        <f>200*H21</f>
        <v>515.75136666666663</v>
      </c>
    </row>
    <row r="22" spans="1:9" x14ac:dyDescent="0.3">
      <c r="A22" s="5">
        <v>42928</v>
      </c>
      <c r="B22" s="2">
        <v>1</v>
      </c>
      <c r="C22" s="2" t="s">
        <v>1</v>
      </c>
      <c r="D22" s="2">
        <v>40690</v>
      </c>
      <c r="E22" s="5">
        <v>42809</v>
      </c>
      <c r="F22" s="2" t="s">
        <v>32</v>
      </c>
      <c r="G22" s="2" t="s">
        <v>0</v>
      </c>
      <c r="H22" s="7">
        <v>0</v>
      </c>
      <c r="I22" s="7">
        <v>0</v>
      </c>
    </row>
    <row r="23" spans="1:9" x14ac:dyDescent="0.3">
      <c r="A23" s="5">
        <v>43018</v>
      </c>
      <c r="B23" s="2">
        <v>1</v>
      </c>
      <c r="C23" s="2" t="s">
        <v>1</v>
      </c>
      <c r="D23" s="2">
        <v>40690</v>
      </c>
      <c r="E23" s="5">
        <v>42824</v>
      </c>
      <c r="F23" s="2" t="s">
        <v>15</v>
      </c>
      <c r="G23" s="2" t="s">
        <v>0</v>
      </c>
      <c r="H23" s="7">
        <v>0</v>
      </c>
      <c r="I23" s="7">
        <v>0</v>
      </c>
    </row>
    <row r="25" spans="1:9" x14ac:dyDescent="0.3">
      <c r="A25" s="53" t="s">
        <v>37</v>
      </c>
      <c r="B25" s="2" t="s">
        <v>39</v>
      </c>
    </row>
    <row r="26" spans="1:9" ht="56.25" x14ac:dyDescent="0.3">
      <c r="A26" s="48" t="s">
        <v>12</v>
      </c>
      <c r="B26" s="48" t="s">
        <v>11</v>
      </c>
      <c r="C26" s="48" t="s">
        <v>10</v>
      </c>
      <c r="D26" s="48" t="s">
        <v>9</v>
      </c>
      <c r="E26" s="48" t="s">
        <v>8</v>
      </c>
      <c r="F26" s="49" t="s">
        <v>7</v>
      </c>
      <c r="G26" s="48" t="s">
        <v>6</v>
      </c>
      <c r="H26" s="50" t="s">
        <v>5</v>
      </c>
      <c r="I26" s="51" t="s">
        <v>56</v>
      </c>
    </row>
    <row r="27" spans="1:9" x14ac:dyDescent="0.3">
      <c r="A27" s="5">
        <v>42810</v>
      </c>
      <c r="B27" s="2">
        <v>2</v>
      </c>
      <c r="C27" s="2" t="s">
        <v>1</v>
      </c>
      <c r="D27" s="2">
        <v>42455</v>
      </c>
      <c r="E27" s="20">
        <v>42753</v>
      </c>
      <c r="F27" s="2" t="s">
        <v>25</v>
      </c>
      <c r="G27" s="15" t="s">
        <v>19</v>
      </c>
      <c r="H27" s="7">
        <v>0</v>
      </c>
      <c r="I27" s="7">
        <v>0</v>
      </c>
    </row>
    <row r="28" spans="1:9" x14ac:dyDescent="0.3">
      <c r="A28" s="5">
        <v>42821</v>
      </c>
      <c r="B28" s="2">
        <v>1</v>
      </c>
      <c r="C28" s="2" t="s">
        <v>1</v>
      </c>
      <c r="D28" s="2">
        <v>42455</v>
      </c>
      <c r="E28" s="20">
        <v>42761</v>
      </c>
      <c r="F28" s="2" t="s">
        <v>26</v>
      </c>
      <c r="G28" s="15" t="s">
        <v>19</v>
      </c>
      <c r="H28" s="7">
        <v>0</v>
      </c>
      <c r="I28" s="7">
        <v>0</v>
      </c>
    </row>
    <row r="29" spans="1:9" x14ac:dyDescent="0.3">
      <c r="A29" s="5">
        <v>42821</v>
      </c>
      <c r="B29" s="2">
        <v>1</v>
      </c>
      <c r="C29" s="2" t="s">
        <v>1</v>
      </c>
      <c r="D29" s="2">
        <v>42455</v>
      </c>
      <c r="E29" s="20">
        <v>42767</v>
      </c>
      <c r="F29" s="2" t="s">
        <v>28</v>
      </c>
      <c r="G29" s="15" t="s">
        <v>19</v>
      </c>
      <c r="H29" s="4">
        <v>57.735999999999997</v>
      </c>
      <c r="I29" s="11">
        <v>11547.245999999999</v>
      </c>
    </row>
    <row r="30" spans="1:9" x14ac:dyDescent="0.3">
      <c r="A30" s="26">
        <v>42821</v>
      </c>
      <c r="B30" s="27">
        <v>1</v>
      </c>
      <c r="C30" s="27" t="s">
        <v>1</v>
      </c>
      <c r="D30" s="27">
        <v>42455</v>
      </c>
      <c r="E30" s="28">
        <v>42776</v>
      </c>
      <c r="F30" s="27" t="s">
        <v>27</v>
      </c>
      <c r="G30" s="29" t="s">
        <v>19</v>
      </c>
      <c r="H30" s="30">
        <v>158555.01</v>
      </c>
      <c r="I30" s="31">
        <v>31711002.088</v>
      </c>
    </row>
    <row r="32" spans="1:9" x14ac:dyDescent="0.3">
      <c r="A32" s="46" t="s">
        <v>48</v>
      </c>
    </row>
    <row r="33" spans="1:9" x14ac:dyDescent="0.3">
      <c r="A33" s="54" t="s">
        <v>41</v>
      </c>
      <c r="B33" s="2" t="s">
        <v>38</v>
      </c>
    </row>
    <row r="34" spans="1:9" s="56" customFormat="1" ht="56.25" x14ac:dyDescent="0.3">
      <c r="A34" s="49" t="s">
        <v>12</v>
      </c>
      <c r="B34" s="49" t="s">
        <v>11</v>
      </c>
      <c r="C34" s="49" t="s">
        <v>10</v>
      </c>
      <c r="D34" s="49" t="s">
        <v>9</v>
      </c>
      <c r="E34" s="49" t="s">
        <v>8</v>
      </c>
      <c r="F34" s="49" t="s">
        <v>7</v>
      </c>
      <c r="G34" s="49" t="s">
        <v>6</v>
      </c>
      <c r="H34" s="55" t="s">
        <v>5</v>
      </c>
      <c r="I34" s="51" t="s">
        <v>57</v>
      </c>
    </row>
    <row r="35" spans="1:9" x14ac:dyDescent="0.3">
      <c r="A35" s="22">
        <v>44070</v>
      </c>
      <c r="B35" s="6">
        <v>1</v>
      </c>
      <c r="C35" s="6" t="s">
        <v>42</v>
      </c>
      <c r="D35" s="6">
        <v>45010</v>
      </c>
      <c r="E35" s="22">
        <v>43784</v>
      </c>
      <c r="F35" s="6" t="s">
        <v>43</v>
      </c>
      <c r="G35" s="6" t="s">
        <v>0</v>
      </c>
      <c r="H35" s="7">
        <v>0</v>
      </c>
      <c r="I35" s="13">
        <v>0</v>
      </c>
    </row>
    <row r="36" spans="1:9" x14ac:dyDescent="0.3">
      <c r="A36" s="22">
        <v>44070</v>
      </c>
      <c r="B36" s="6">
        <v>1</v>
      </c>
      <c r="C36" s="6" t="s">
        <v>42</v>
      </c>
      <c r="D36" s="6">
        <v>45010</v>
      </c>
      <c r="E36" s="22">
        <v>43881</v>
      </c>
      <c r="F36" s="6" t="s">
        <v>46</v>
      </c>
      <c r="G36" s="6" t="s">
        <v>0</v>
      </c>
      <c r="H36" s="7">
        <v>0</v>
      </c>
      <c r="I36" s="13">
        <v>0</v>
      </c>
    </row>
    <row r="37" spans="1:9" x14ac:dyDescent="0.3">
      <c r="A37" s="22">
        <v>44070</v>
      </c>
      <c r="B37" s="6">
        <v>1</v>
      </c>
      <c r="C37" s="6" t="s">
        <v>42</v>
      </c>
      <c r="D37" s="6">
        <v>45010</v>
      </c>
      <c r="E37" s="22">
        <v>43888</v>
      </c>
      <c r="F37" s="6" t="s">
        <v>26</v>
      </c>
      <c r="G37" s="6" t="s">
        <v>0</v>
      </c>
      <c r="H37" s="7">
        <v>0</v>
      </c>
      <c r="I37" s="13">
        <v>0</v>
      </c>
    </row>
    <row r="38" spans="1:9" x14ac:dyDescent="0.3">
      <c r="A38" s="22">
        <v>44070</v>
      </c>
      <c r="B38" s="6">
        <v>1</v>
      </c>
      <c r="C38" s="6" t="s">
        <v>42</v>
      </c>
      <c r="D38" s="6">
        <v>45010</v>
      </c>
      <c r="E38" s="22">
        <v>43895</v>
      </c>
      <c r="F38" s="6" t="s">
        <v>28</v>
      </c>
      <c r="G38" s="6" t="s">
        <v>0</v>
      </c>
      <c r="H38" s="7">
        <v>24723.34</v>
      </c>
      <c r="I38" s="13">
        <v>4944667</v>
      </c>
    </row>
    <row r="39" spans="1:9" x14ac:dyDescent="0.3">
      <c r="A39" s="22">
        <v>44070</v>
      </c>
      <c r="B39" s="6">
        <v>2</v>
      </c>
      <c r="C39" s="6" t="s">
        <v>42</v>
      </c>
      <c r="D39" s="6">
        <v>45010</v>
      </c>
      <c r="E39" s="22">
        <v>43902</v>
      </c>
      <c r="F39" s="6" t="s">
        <v>27</v>
      </c>
      <c r="G39" s="6" t="s">
        <v>0</v>
      </c>
      <c r="H39" s="7">
        <v>28.87</v>
      </c>
      <c r="I39" s="13">
        <v>5773.8</v>
      </c>
    </row>
    <row r="40" spans="1:9" x14ac:dyDescent="0.3">
      <c r="A40" s="22">
        <v>44070</v>
      </c>
      <c r="B40" s="6">
        <v>2</v>
      </c>
      <c r="C40" s="6" t="s">
        <v>42</v>
      </c>
      <c r="D40" s="6">
        <v>45010</v>
      </c>
      <c r="E40" s="22">
        <v>43908</v>
      </c>
      <c r="F40" s="6" t="s">
        <v>29</v>
      </c>
      <c r="G40" s="6" t="s">
        <v>0</v>
      </c>
      <c r="H40" s="7">
        <v>4330.58</v>
      </c>
      <c r="I40" s="13">
        <v>866116.8</v>
      </c>
    </row>
    <row r="41" spans="1:9" x14ac:dyDescent="0.3">
      <c r="A41" s="22">
        <v>44071</v>
      </c>
      <c r="B41" s="6">
        <v>1</v>
      </c>
      <c r="C41" s="6" t="s">
        <v>42</v>
      </c>
      <c r="D41" s="6">
        <v>45010</v>
      </c>
      <c r="E41" s="22">
        <v>43910</v>
      </c>
      <c r="F41" s="6" t="s">
        <v>47</v>
      </c>
      <c r="G41" s="6" t="s">
        <v>0</v>
      </c>
      <c r="H41" s="7">
        <v>4950.95</v>
      </c>
      <c r="I41" s="13">
        <v>990189.2</v>
      </c>
    </row>
    <row r="43" spans="1:9" x14ac:dyDescent="0.3">
      <c r="A43" s="54" t="s">
        <v>49</v>
      </c>
      <c r="B43" s="2" t="s">
        <v>39</v>
      </c>
    </row>
    <row r="44" spans="1:9" s="56" customFormat="1" ht="56.25" x14ac:dyDescent="0.3">
      <c r="A44" s="49" t="s">
        <v>12</v>
      </c>
      <c r="B44" s="49" t="s">
        <v>11</v>
      </c>
      <c r="C44" s="49" t="s">
        <v>10</v>
      </c>
      <c r="D44" s="49" t="s">
        <v>9</v>
      </c>
      <c r="E44" s="49" t="s">
        <v>8</v>
      </c>
      <c r="F44" s="49" t="s">
        <v>7</v>
      </c>
      <c r="G44" s="49" t="s">
        <v>6</v>
      </c>
      <c r="H44" s="55" t="s">
        <v>5</v>
      </c>
      <c r="I44" s="51" t="s">
        <v>57</v>
      </c>
    </row>
    <row r="45" spans="1:9" x14ac:dyDescent="0.3">
      <c r="A45" s="22">
        <v>44070</v>
      </c>
      <c r="B45" s="6">
        <v>1</v>
      </c>
      <c r="C45" s="6" t="s">
        <v>42</v>
      </c>
      <c r="D45" s="6">
        <v>45379</v>
      </c>
      <c r="E45" s="22">
        <v>43784</v>
      </c>
      <c r="F45" s="6" t="s">
        <v>43</v>
      </c>
      <c r="G45" s="6" t="s">
        <v>0</v>
      </c>
      <c r="H45" s="7">
        <v>0</v>
      </c>
      <c r="I45" s="13">
        <v>0</v>
      </c>
    </row>
    <row r="46" spans="1:9" x14ac:dyDescent="0.3">
      <c r="A46" s="22">
        <v>44070</v>
      </c>
      <c r="B46" s="6">
        <v>1</v>
      </c>
      <c r="C46" s="6" t="s">
        <v>42</v>
      </c>
      <c r="D46" s="6">
        <v>45379</v>
      </c>
      <c r="E46" s="22">
        <v>43881</v>
      </c>
      <c r="F46" s="6" t="s">
        <v>46</v>
      </c>
      <c r="G46" s="6" t="s">
        <v>0</v>
      </c>
      <c r="H46" s="7">
        <v>0</v>
      </c>
      <c r="I46" s="13">
        <v>0</v>
      </c>
    </row>
    <row r="47" spans="1:9" x14ac:dyDescent="0.3">
      <c r="A47" s="22">
        <v>44070</v>
      </c>
      <c r="B47" s="6">
        <v>1</v>
      </c>
      <c r="C47" s="6" t="s">
        <v>42</v>
      </c>
      <c r="D47" s="6">
        <v>45379</v>
      </c>
      <c r="E47" s="22">
        <v>43888</v>
      </c>
      <c r="F47" s="6" t="s">
        <v>26</v>
      </c>
      <c r="G47" s="6" t="s">
        <v>0</v>
      </c>
      <c r="H47" s="7">
        <v>0</v>
      </c>
      <c r="I47" s="13">
        <v>0</v>
      </c>
    </row>
    <row r="48" spans="1:9" x14ac:dyDescent="0.3">
      <c r="A48" s="22">
        <v>44070</v>
      </c>
      <c r="B48" s="6">
        <v>1</v>
      </c>
      <c r="C48" s="6" t="s">
        <v>42</v>
      </c>
      <c r="D48" s="6">
        <v>45379</v>
      </c>
      <c r="E48" s="22">
        <v>43895</v>
      </c>
      <c r="F48" s="6" t="s">
        <v>28</v>
      </c>
      <c r="G48" s="6" t="s">
        <v>0</v>
      </c>
      <c r="H48" s="7">
        <v>60.11</v>
      </c>
      <c r="I48" s="13">
        <v>12021.6</v>
      </c>
    </row>
    <row r="49" spans="1:9" x14ac:dyDescent="0.3">
      <c r="A49" s="22">
        <v>44070</v>
      </c>
      <c r="B49" s="6">
        <v>2</v>
      </c>
      <c r="C49" s="6" t="s">
        <v>42</v>
      </c>
      <c r="D49" s="6">
        <v>45379</v>
      </c>
      <c r="E49" s="22">
        <v>43902</v>
      </c>
      <c r="F49" s="6" t="s">
        <v>27</v>
      </c>
      <c r="G49" s="6" t="s">
        <v>0</v>
      </c>
      <c r="H49" s="7">
        <v>3.95</v>
      </c>
      <c r="I49" s="13">
        <v>790.8</v>
      </c>
    </row>
    <row r="50" spans="1:9" x14ac:dyDescent="0.3">
      <c r="A50" s="22">
        <v>44070</v>
      </c>
      <c r="B50" s="6">
        <v>2</v>
      </c>
      <c r="C50" s="6" t="s">
        <v>42</v>
      </c>
      <c r="D50" s="6">
        <v>45379</v>
      </c>
      <c r="E50" s="22">
        <v>43908</v>
      </c>
      <c r="F50" s="6" t="s">
        <v>29</v>
      </c>
      <c r="G50" s="6" t="s">
        <v>0</v>
      </c>
      <c r="H50" s="7">
        <v>0</v>
      </c>
      <c r="I50" s="13">
        <v>0</v>
      </c>
    </row>
    <row r="51" spans="1:9" x14ac:dyDescent="0.3">
      <c r="A51" s="22">
        <v>44071</v>
      </c>
      <c r="B51" s="6">
        <v>1</v>
      </c>
      <c r="C51" s="6" t="s">
        <v>42</v>
      </c>
      <c r="D51" s="6">
        <v>45379</v>
      </c>
      <c r="E51" s="22">
        <v>43916</v>
      </c>
      <c r="F51" s="6" t="s">
        <v>50</v>
      </c>
      <c r="G51" s="6" t="s">
        <v>0</v>
      </c>
      <c r="H51" s="7">
        <v>0</v>
      </c>
      <c r="I51" s="13">
        <v>0</v>
      </c>
    </row>
    <row r="52" spans="1:9" x14ac:dyDescent="0.3">
      <c r="A52" s="22">
        <v>44071</v>
      </c>
      <c r="B52" s="6">
        <v>1</v>
      </c>
      <c r="C52" s="6" t="s">
        <v>42</v>
      </c>
      <c r="D52" s="6">
        <v>45379</v>
      </c>
      <c r="E52" s="22">
        <v>43924</v>
      </c>
      <c r="F52" s="6" t="s">
        <v>20</v>
      </c>
      <c r="G52" s="6" t="s">
        <v>0</v>
      </c>
      <c r="H52" s="7">
        <v>0</v>
      </c>
      <c r="I52" s="13">
        <v>0</v>
      </c>
    </row>
    <row r="53" spans="1:9" x14ac:dyDescent="0.3">
      <c r="A53" s="22">
        <v>44071</v>
      </c>
      <c r="B53" s="6">
        <v>1</v>
      </c>
      <c r="C53" s="6" t="s">
        <v>42</v>
      </c>
      <c r="D53" s="6">
        <v>45379</v>
      </c>
      <c r="E53" s="22">
        <v>43931</v>
      </c>
      <c r="F53" s="6" t="s">
        <v>51</v>
      </c>
      <c r="G53" s="6" t="s">
        <v>0</v>
      </c>
      <c r="H53" s="7">
        <v>0</v>
      </c>
      <c r="I53" s="13">
        <v>0</v>
      </c>
    </row>
    <row r="54" spans="1:9" x14ac:dyDescent="0.3">
      <c r="A54" s="22">
        <v>44071</v>
      </c>
      <c r="B54" s="6">
        <v>1</v>
      </c>
      <c r="C54" s="6" t="s">
        <v>42</v>
      </c>
      <c r="D54" s="6">
        <v>45379</v>
      </c>
      <c r="E54" s="22">
        <v>43938</v>
      </c>
      <c r="F54" s="6" t="s">
        <v>31</v>
      </c>
      <c r="G54" s="6" t="s">
        <v>0</v>
      </c>
      <c r="H54" s="7">
        <v>0</v>
      </c>
      <c r="I54" s="13">
        <v>0</v>
      </c>
    </row>
    <row r="55" spans="1:9" x14ac:dyDescent="0.3">
      <c r="A55" s="22">
        <v>44071</v>
      </c>
      <c r="B55" s="6">
        <v>1</v>
      </c>
      <c r="C55" s="6" t="s">
        <v>42</v>
      </c>
      <c r="D55" s="6">
        <v>45379</v>
      </c>
      <c r="E55" s="22">
        <v>43945</v>
      </c>
      <c r="F55" s="6" t="s">
        <v>52</v>
      </c>
      <c r="G55" s="6" t="s">
        <v>0</v>
      </c>
      <c r="H55" s="7">
        <v>0</v>
      </c>
      <c r="I55" s="13">
        <v>0</v>
      </c>
    </row>
    <row r="56" spans="1:9" x14ac:dyDescent="0.3">
      <c r="A56" s="22">
        <v>44071</v>
      </c>
      <c r="B56" s="6">
        <v>2</v>
      </c>
      <c r="C56" s="6" t="s">
        <v>42</v>
      </c>
      <c r="D56" s="6">
        <v>45379</v>
      </c>
      <c r="E56" s="22">
        <v>43952</v>
      </c>
      <c r="F56" s="6" t="s">
        <v>32</v>
      </c>
      <c r="G56" s="6" t="s">
        <v>0</v>
      </c>
      <c r="H56" s="7">
        <v>0</v>
      </c>
      <c r="I56" s="13">
        <v>0</v>
      </c>
    </row>
    <row r="57" spans="1:9" x14ac:dyDescent="0.3">
      <c r="A57" s="22">
        <v>44071</v>
      </c>
      <c r="B57" s="6">
        <v>2</v>
      </c>
      <c r="C57" s="6" t="s">
        <v>42</v>
      </c>
      <c r="D57" s="6">
        <v>45379</v>
      </c>
      <c r="E57" s="22">
        <v>43959</v>
      </c>
      <c r="F57" s="6" t="s">
        <v>53</v>
      </c>
      <c r="G57" s="6" t="s">
        <v>0</v>
      </c>
      <c r="H57" s="7">
        <v>0</v>
      </c>
      <c r="I57" s="13">
        <v>0</v>
      </c>
    </row>
    <row r="58" spans="1:9" x14ac:dyDescent="0.3">
      <c r="A58" s="22">
        <v>44071</v>
      </c>
      <c r="B58" s="6">
        <v>2</v>
      </c>
      <c r="C58" s="6" t="s">
        <v>42</v>
      </c>
      <c r="D58" s="6">
        <v>45379</v>
      </c>
      <c r="E58" s="22">
        <v>43965</v>
      </c>
      <c r="F58" s="6" t="s">
        <v>54</v>
      </c>
      <c r="G58" s="6" t="s">
        <v>0</v>
      </c>
      <c r="H58" s="7">
        <v>0</v>
      </c>
      <c r="I58" s="13">
        <v>0</v>
      </c>
    </row>
    <row r="59" spans="1:9" x14ac:dyDescent="0.3">
      <c r="A59" s="22">
        <v>44071</v>
      </c>
      <c r="B59" s="6">
        <v>2</v>
      </c>
      <c r="C59" s="6" t="s">
        <v>42</v>
      </c>
      <c r="D59" s="6">
        <v>45379</v>
      </c>
      <c r="E59" s="22">
        <v>43973</v>
      </c>
      <c r="F59" s="6" t="s">
        <v>55</v>
      </c>
      <c r="G59" s="6" t="s">
        <v>0</v>
      </c>
      <c r="H59" s="7">
        <v>0</v>
      </c>
      <c r="I59" s="13">
        <v>0</v>
      </c>
    </row>
    <row r="61" spans="1:9" customFormat="1" ht="23.25" x14ac:dyDescent="0.35">
      <c r="A61" s="8" t="s">
        <v>58</v>
      </c>
      <c r="B61" s="33" t="s">
        <v>39</v>
      </c>
    </row>
    <row r="62" spans="1:9" s="38" customFormat="1" ht="46.5" x14ac:dyDescent="0.35">
      <c r="A62" s="9" t="s">
        <v>12</v>
      </c>
      <c r="B62" s="9" t="s">
        <v>11</v>
      </c>
      <c r="C62" s="9" t="s">
        <v>10</v>
      </c>
      <c r="D62" s="9" t="s">
        <v>9</v>
      </c>
      <c r="E62" s="9" t="s">
        <v>8</v>
      </c>
      <c r="F62" s="9" t="s">
        <v>7</v>
      </c>
      <c r="G62" s="9" t="s">
        <v>6</v>
      </c>
      <c r="H62" s="37" t="s">
        <v>5</v>
      </c>
      <c r="I62" s="14" t="s">
        <v>18</v>
      </c>
    </row>
    <row r="63" spans="1:9" customFormat="1" x14ac:dyDescent="0.3">
      <c r="A63" s="22">
        <v>44070</v>
      </c>
      <c r="B63" s="6">
        <v>1</v>
      </c>
      <c r="C63" s="6" t="s">
        <v>42</v>
      </c>
      <c r="D63" s="6">
        <v>41075</v>
      </c>
      <c r="E63" s="22">
        <v>43784</v>
      </c>
      <c r="F63" s="6" t="s">
        <v>43</v>
      </c>
      <c r="G63" s="6" t="s">
        <v>0</v>
      </c>
      <c r="H63" s="7">
        <v>0</v>
      </c>
      <c r="I63" s="13">
        <v>0</v>
      </c>
    </row>
    <row r="64" spans="1:9" customFormat="1" x14ac:dyDescent="0.3">
      <c r="A64" s="22">
        <v>44070</v>
      </c>
      <c r="B64" s="6">
        <v>1</v>
      </c>
      <c r="C64" s="6" t="s">
        <v>42</v>
      </c>
      <c r="D64" s="6">
        <v>41075</v>
      </c>
      <c r="E64" s="22">
        <v>43881</v>
      </c>
      <c r="F64" s="6" t="s">
        <v>46</v>
      </c>
      <c r="G64" s="6" t="s">
        <v>0</v>
      </c>
      <c r="H64" s="7">
        <v>0</v>
      </c>
      <c r="I64" s="13">
        <v>0</v>
      </c>
    </row>
    <row r="65" spans="1:9" customFormat="1" x14ac:dyDescent="0.3">
      <c r="A65" s="22">
        <v>44070</v>
      </c>
      <c r="B65" s="6">
        <v>1</v>
      </c>
      <c r="C65" s="6" t="s">
        <v>42</v>
      </c>
      <c r="D65" s="6">
        <v>41075</v>
      </c>
      <c r="E65" s="22">
        <v>43888</v>
      </c>
      <c r="F65" s="6" t="s">
        <v>26</v>
      </c>
      <c r="G65" s="6" t="s">
        <v>0</v>
      </c>
      <c r="H65" s="7">
        <v>0</v>
      </c>
      <c r="I65" s="13">
        <v>0</v>
      </c>
    </row>
    <row r="66" spans="1:9" customFormat="1" x14ac:dyDescent="0.3">
      <c r="A66" s="22">
        <v>44070</v>
      </c>
      <c r="B66" s="6">
        <v>1</v>
      </c>
      <c r="C66" s="6" t="s">
        <v>42</v>
      </c>
      <c r="D66" s="6">
        <v>41075</v>
      </c>
      <c r="E66" s="22">
        <v>43895</v>
      </c>
      <c r="F66" s="6" t="s">
        <v>28</v>
      </c>
      <c r="G66" s="6" t="s">
        <v>0</v>
      </c>
      <c r="H66" s="7">
        <v>877.36</v>
      </c>
      <c r="I66" s="13">
        <v>175471.52</v>
      </c>
    </row>
    <row r="67" spans="1:9" customFormat="1" x14ac:dyDescent="0.3">
      <c r="A67" s="22">
        <v>44070</v>
      </c>
      <c r="B67" s="6">
        <v>2</v>
      </c>
      <c r="C67" s="6" t="s">
        <v>42</v>
      </c>
      <c r="D67" s="6">
        <v>41075</v>
      </c>
      <c r="E67" s="22">
        <v>43902</v>
      </c>
      <c r="F67" s="6" t="s">
        <v>27</v>
      </c>
      <c r="G67" s="6" t="s">
        <v>0</v>
      </c>
      <c r="H67" s="7">
        <v>13295.59</v>
      </c>
      <c r="I67" s="13">
        <v>2659117.2000000002</v>
      </c>
    </row>
    <row r="68" spans="1:9" customFormat="1" x14ac:dyDescent="0.3">
      <c r="A68" s="22">
        <v>44070</v>
      </c>
      <c r="B68" s="6">
        <v>2</v>
      </c>
      <c r="C68" s="6" t="s">
        <v>42</v>
      </c>
      <c r="D68" s="6">
        <v>41075</v>
      </c>
      <c r="E68" s="22">
        <v>43908</v>
      </c>
      <c r="F68" s="6" t="s">
        <v>47</v>
      </c>
      <c r="G68" s="6" t="s">
        <v>0</v>
      </c>
      <c r="H68" s="7">
        <v>59687.93</v>
      </c>
      <c r="I68" s="13">
        <v>11937586.800000001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topLeftCell="A19" zoomScaleNormal="100" workbookViewId="0">
      <selection activeCell="H37" sqref="H37"/>
    </sheetView>
  </sheetViews>
  <sheetFormatPr defaultColWidth="10.875" defaultRowHeight="15.75" x14ac:dyDescent="0.25"/>
  <cols>
    <col min="1" max="1" width="17.125" style="16" customWidth="1"/>
    <col min="2" max="2" width="10" style="16" customWidth="1"/>
    <col min="3" max="3" width="10.5" style="16" customWidth="1"/>
    <col min="4" max="4" width="13.625" style="16" customWidth="1"/>
    <col min="5" max="5" width="17.5" style="16" customWidth="1"/>
    <col min="6" max="6" width="14.375" style="16" customWidth="1"/>
    <col min="7" max="7" width="17.875" style="16" customWidth="1"/>
    <col min="8" max="8" width="20.625" style="16" customWidth="1"/>
    <col min="9" max="9" width="20.25" style="16" customWidth="1"/>
    <col min="10" max="10" width="13" style="16" customWidth="1"/>
    <col min="11" max="11" width="13.625" style="16" customWidth="1"/>
    <col min="12" max="12" width="26" style="16" customWidth="1"/>
    <col min="13" max="16384" width="10.875" style="16"/>
  </cols>
  <sheetData>
    <row r="1" spans="1:13" ht="23.25" x14ac:dyDescent="0.35">
      <c r="A1" s="35" t="s">
        <v>40</v>
      </c>
    </row>
    <row r="2" spans="1:13" ht="23.25" x14ac:dyDescent="0.35">
      <c r="A2" s="10" t="s">
        <v>35</v>
      </c>
      <c r="B2" s="34" t="s">
        <v>38</v>
      </c>
    </row>
    <row r="3" spans="1:13" ht="51" x14ac:dyDescent="0.35">
      <c r="A3" s="10" t="s">
        <v>12</v>
      </c>
      <c r="B3" s="10" t="s">
        <v>11</v>
      </c>
      <c r="C3" s="10" t="s">
        <v>10</v>
      </c>
      <c r="D3" s="10" t="s">
        <v>9</v>
      </c>
      <c r="E3" s="10" t="s">
        <v>8</v>
      </c>
      <c r="F3" s="9" t="s">
        <v>7</v>
      </c>
      <c r="G3" s="10" t="s">
        <v>6</v>
      </c>
      <c r="H3" s="12" t="s">
        <v>5</v>
      </c>
      <c r="I3" s="14" t="s">
        <v>4</v>
      </c>
      <c r="J3" s="9" t="s">
        <v>3</v>
      </c>
      <c r="K3" s="9" t="s">
        <v>2</v>
      </c>
    </row>
    <row r="4" spans="1:13" s="2" customFormat="1" ht="18.75" x14ac:dyDescent="0.3">
      <c r="A4" s="5">
        <v>42810</v>
      </c>
      <c r="B4" s="2">
        <v>2</v>
      </c>
      <c r="C4" s="2" t="s">
        <v>1</v>
      </c>
      <c r="D4" s="2">
        <v>34795</v>
      </c>
      <c r="E4" s="20">
        <v>42739</v>
      </c>
      <c r="F4" s="2" t="s">
        <v>25</v>
      </c>
      <c r="G4" s="2" t="s">
        <v>19</v>
      </c>
      <c r="H4" s="4"/>
      <c r="I4" s="11"/>
      <c r="J4" s="2" t="s">
        <v>23</v>
      </c>
      <c r="K4" s="5">
        <v>42815</v>
      </c>
    </row>
    <row r="5" spans="1:13" s="2" customFormat="1" ht="18.75" x14ac:dyDescent="0.3">
      <c r="A5" s="5">
        <v>42810</v>
      </c>
      <c r="B5" s="2">
        <v>2</v>
      </c>
      <c r="C5" s="2" t="s">
        <v>1</v>
      </c>
      <c r="D5" s="2">
        <v>34795</v>
      </c>
      <c r="E5" s="20">
        <v>42746</v>
      </c>
      <c r="F5" s="2" t="s">
        <v>26</v>
      </c>
      <c r="G5" s="2" t="s">
        <v>19</v>
      </c>
      <c r="H5" s="4"/>
      <c r="I5" s="11"/>
      <c r="J5" s="2" t="s">
        <v>23</v>
      </c>
      <c r="K5" s="5">
        <v>42815</v>
      </c>
    </row>
    <row r="6" spans="1:13" s="2" customFormat="1" ht="18.75" x14ac:dyDescent="0.3">
      <c r="A6" s="5">
        <v>42821</v>
      </c>
      <c r="B6" s="2">
        <v>1</v>
      </c>
      <c r="C6" s="2" t="s">
        <v>1</v>
      </c>
      <c r="D6" s="2">
        <v>34795</v>
      </c>
      <c r="E6" s="20">
        <v>42753</v>
      </c>
      <c r="F6" s="2" t="s">
        <v>28</v>
      </c>
      <c r="G6" s="2" t="s">
        <v>19</v>
      </c>
      <c r="H6" s="4">
        <v>91.962999999999994</v>
      </c>
      <c r="I6" s="11">
        <v>18392.53</v>
      </c>
      <c r="J6" s="2" t="s">
        <v>23</v>
      </c>
      <c r="K6" s="5">
        <v>42829</v>
      </c>
    </row>
    <row r="7" spans="1:13" s="2" customFormat="1" ht="18.75" x14ac:dyDescent="0.3">
      <c r="A7" s="5">
        <v>42864</v>
      </c>
      <c r="B7" s="2">
        <v>1</v>
      </c>
      <c r="C7" s="2" t="s">
        <v>1</v>
      </c>
      <c r="D7" s="2">
        <v>34795</v>
      </c>
      <c r="E7" s="5">
        <v>42767</v>
      </c>
      <c r="F7" s="2" t="s">
        <v>29</v>
      </c>
      <c r="G7" s="2" t="s">
        <v>0</v>
      </c>
      <c r="H7" s="4">
        <v>1459.13</v>
      </c>
      <c r="I7" s="3">
        <f>H7*200</f>
        <v>291826</v>
      </c>
      <c r="J7" s="2" t="s">
        <v>17</v>
      </c>
      <c r="K7" s="5">
        <v>42895</v>
      </c>
    </row>
    <row r="8" spans="1:13" s="2" customFormat="1" ht="18.75" x14ac:dyDescent="0.3">
      <c r="A8" s="5">
        <v>42864</v>
      </c>
      <c r="B8" s="2">
        <v>1</v>
      </c>
      <c r="C8" s="2" t="s">
        <v>1</v>
      </c>
      <c r="D8" s="2">
        <v>34795</v>
      </c>
      <c r="E8" s="5"/>
      <c r="F8" s="2" t="s">
        <v>20</v>
      </c>
      <c r="G8" s="2" t="s">
        <v>0</v>
      </c>
      <c r="H8" s="4">
        <v>18.88</v>
      </c>
      <c r="I8" s="3">
        <f>200*H8</f>
        <v>3776</v>
      </c>
      <c r="J8" s="2" t="s">
        <v>17</v>
      </c>
      <c r="K8" s="5">
        <v>42895</v>
      </c>
    </row>
    <row r="9" spans="1:13" s="2" customFormat="1" ht="18.75" x14ac:dyDescent="0.3">
      <c r="A9" s="5">
        <v>42928</v>
      </c>
      <c r="B9" s="2">
        <v>1</v>
      </c>
      <c r="C9" s="2" t="s">
        <v>1</v>
      </c>
      <c r="D9" s="2">
        <v>34795</v>
      </c>
      <c r="E9" s="5">
        <v>42793</v>
      </c>
      <c r="F9" s="2" t="s">
        <v>31</v>
      </c>
      <c r="G9" s="2" t="s">
        <v>0</v>
      </c>
      <c r="I9" s="11"/>
      <c r="J9" s="2" t="s">
        <v>17</v>
      </c>
      <c r="K9" s="5">
        <v>42947</v>
      </c>
      <c r="L9" s="24" t="s">
        <v>24</v>
      </c>
    </row>
    <row r="10" spans="1:13" s="2" customFormat="1" ht="18.75" x14ac:dyDescent="0.3">
      <c r="A10" s="5">
        <v>42928</v>
      </c>
      <c r="B10" s="2">
        <v>1</v>
      </c>
      <c r="C10" s="2" t="s">
        <v>1</v>
      </c>
      <c r="D10" s="2">
        <v>34795</v>
      </c>
      <c r="E10" s="5">
        <v>42809</v>
      </c>
      <c r="F10" s="2" t="s">
        <v>32</v>
      </c>
      <c r="G10" s="2" t="s">
        <v>0</v>
      </c>
      <c r="H10" s="4"/>
      <c r="I10" s="11"/>
      <c r="J10" s="2" t="s">
        <v>17</v>
      </c>
      <c r="K10" s="5">
        <v>42947</v>
      </c>
      <c r="L10" s="24" t="s">
        <v>24</v>
      </c>
    </row>
    <row r="11" spans="1:13" s="2" customFormat="1" ht="18.75" x14ac:dyDescent="0.3">
      <c r="A11" s="5">
        <v>43018</v>
      </c>
      <c r="B11" s="2">
        <v>1</v>
      </c>
      <c r="C11" s="2" t="s">
        <v>1</v>
      </c>
      <c r="D11" s="2">
        <v>34795</v>
      </c>
      <c r="E11" s="5">
        <v>42824</v>
      </c>
      <c r="F11" s="2" t="s">
        <v>15</v>
      </c>
      <c r="G11" s="2" t="s">
        <v>0</v>
      </c>
      <c r="H11" s="4"/>
      <c r="I11" s="11"/>
      <c r="J11" s="2" t="s">
        <v>17</v>
      </c>
      <c r="K11" s="5">
        <v>43024</v>
      </c>
    </row>
    <row r="12" spans="1:13" ht="18.75" x14ac:dyDescent="0.3">
      <c r="A12" s="5">
        <v>43223</v>
      </c>
      <c r="B12" s="2">
        <v>1</v>
      </c>
      <c r="C12" s="2" t="s">
        <v>1</v>
      </c>
      <c r="D12" s="2">
        <v>34795</v>
      </c>
      <c r="E12" s="5">
        <v>42824</v>
      </c>
      <c r="F12" s="2" t="s">
        <v>33</v>
      </c>
      <c r="G12" s="2" t="s">
        <v>0</v>
      </c>
      <c r="H12" s="4"/>
      <c r="I12" s="11"/>
      <c r="J12" s="2" t="s">
        <v>17</v>
      </c>
      <c r="K12" s="5">
        <v>43228</v>
      </c>
      <c r="L12" s="25" t="s">
        <v>34</v>
      </c>
      <c r="M12" s="2"/>
    </row>
    <row r="13" spans="1:13" s="2" customFormat="1" ht="18.75" x14ac:dyDescent="0.3">
      <c r="A13" s="5"/>
      <c r="E13" s="20"/>
      <c r="H13" s="4"/>
      <c r="I13" s="11"/>
      <c r="K13" s="5"/>
    </row>
    <row r="14" spans="1:13" s="2" customFormat="1" ht="18.75" x14ac:dyDescent="0.3">
      <c r="A14" s="5">
        <v>42810</v>
      </c>
      <c r="B14" s="2">
        <v>2</v>
      </c>
      <c r="C14" s="2" t="s">
        <v>1</v>
      </c>
      <c r="D14" s="2">
        <v>34795</v>
      </c>
      <c r="E14" s="20">
        <v>42739</v>
      </c>
      <c r="F14" s="2" t="s">
        <v>25</v>
      </c>
      <c r="G14" s="2" t="s">
        <v>14</v>
      </c>
      <c r="H14" s="4"/>
      <c r="I14" s="11"/>
      <c r="J14" s="2" t="s">
        <v>23</v>
      </c>
      <c r="K14" s="5">
        <v>42815</v>
      </c>
    </row>
    <row r="15" spans="1:13" s="2" customFormat="1" ht="18.75" x14ac:dyDescent="0.3">
      <c r="A15" s="5">
        <v>42810</v>
      </c>
      <c r="B15" s="2">
        <v>2</v>
      </c>
      <c r="C15" s="2" t="s">
        <v>1</v>
      </c>
      <c r="D15" s="2">
        <v>34795</v>
      </c>
      <c r="E15" s="20">
        <v>42746</v>
      </c>
      <c r="F15" s="2" t="s">
        <v>26</v>
      </c>
      <c r="G15" s="2" t="s">
        <v>14</v>
      </c>
      <c r="H15" s="4"/>
      <c r="I15" s="11"/>
      <c r="J15" s="2" t="s">
        <v>23</v>
      </c>
      <c r="K15" s="5">
        <v>42815</v>
      </c>
    </row>
    <row r="16" spans="1:13" s="2" customFormat="1" ht="18.75" x14ac:dyDescent="0.3">
      <c r="A16" s="5">
        <v>42821</v>
      </c>
      <c r="B16" s="2">
        <v>1</v>
      </c>
      <c r="C16" s="2" t="s">
        <v>1</v>
      </c>
      <c r="D16" s="2">
        <v>34795</v>
      </c>
      <c r="E16" s="20">
        <v>42753</v>
      </c>
      <c r="F16" s="2" t="s">
        <v>28</v>
      </c>
      <c r="G16" s="2" t="s">
        <v>14</v>
      </c>
      <c r="H16" s="4"/>
      <c r="I16" s="11"/>
      <c r="J16" s="2" t="s">
        <v>23</v>
      </c>
      <c r="K16" s="5">
        <v>42829</v>
      </c>
    </row>
    <row r="17" spans="1:13" s="2" customFormat="1" ht="18.75" x14ac:dyDescent="0.3">
      <c r="A17" s="5">
        <v>42864</v>
      </c>
      <c r="B17" s="2">
        <v>1</v>
      </c>
      <c r="C17" s="2" t="s">
        <v>1</v>
      </c>
      <c r="D17" s="2">
        <v>34795</v>
      </c>
      <c r="E17" s="5">
        <v>42767</v>
      </c>
      <c r="F17" s="2" t="s">
        <v>29</v>
      </c>
      <c r="G17" s="2" t="s">
        <v>14</v>
      </c>
      <c r="H17" s="4"/>
      <c r="I17" s="3"/>
      <c r="J17" s="2" t="s">
        <v>17</v>
      </c>
      <c r="K17" s="5">
        <v>42895</v>
      </c>
    </row>
    <row r="18" spans="1:13" s="2" customFormat="1" ht="18.75" x14ac:dyDescent="0.3">
      <c r="A18" s="5">
        <v>42864</v>
      </c>
      <c r="B18" s="2">
        <v>1</v>
      </c>
      <c r="C18" s="2" t="s">
        <v>1</v>
      </c>
      <c r="D18" s="2">
        <v>34795</v>
      </c>
      <c r="E18" s="5"/>
      <c r="F18" s="2" t="s">
        <v>20</v>
      </c>
      <c r="G18" s="2" t="s">
        <v>14</v>
      </c>
      <c r="H18" s="4">
        <v>23.74</v>
      </c>
      <c r="I18" s="3">
        <f>200*H18</f>
        <v>4748</v>
      </c>
      <c r="J18" s="2" t="s">
        <v>17</v>
      </c>
      <c r="K18" s="5">
        <v>42895</v>
      </c>
    </row>
    <row r="19" spans="1:13" s="2" customFormat="1" ht="18.75" x14ac:dyDescent="0.3">
      <c r="A19" s="5">
        <v>42928</v>
      </c>
      <c r="B19" s="2">
        <v>1</v>
      </c>
      <c r="C19" s="2" t="s">
        <v>1</v>
      </c>
      <c r="D19" s="2">
        <v>34795</v>
      </c>
      <c r="E19" s="5">
        <v>42793</v>
      </c>
      <c r="F19" s="2" t="s">
        <v>31</v>
      </c>
      <c r="G19" s="2" t="s">
        <v>14</v>
      </c>
      <c r="H19" s="4">
        <v>235.89349333333334</v>
      </c>
      <c r="I19" s="11">
        <f t="shared" ref="I19:I22" si="0">1200*H19</f>
        <v>283072.19199999998</v>
      </c>
      <c r="J19" s="2" t="s">
        <v>17</v>
      </c>
      <c r="K19" s="5">
        <v>42947</v>
      </c>
      <c r="L19" s="24" t="s">
        <v>24</v>
      </c>
    </row>
    <row r="20" spans="1:13" s="2" customFormat="1" ht="18.75" x14ac:dyDescent="0.3">
      <c r="A20" s="5">
        <v>42928</v>
      </c>
      <c r="B20" s="2">
        <v>1</v>
      </c>
      <c r="C20" s="2" t="s">
        <v>1</v>
      </c>
      <c r="D20" s="2">
        <v>34795</v>
      </c>
      <c r="E20" s="5">
        <v>42809</v>
      </c>
      <c r="F20" s="2" t="s">
        <v>32</v>
      </c>
      <c r="G20" s="2" t="s">
        <v>14</v>
      </c>
      <c r="H20" s="4">
        <v>727.23727333333329</v>
      </c>
      <c r="I20" s="11">
        <f t="shared" si="0"/>
        <v>872684.728</v>
      </c>
      <c r="J20" s="2" t="s">
        <v>17</v>
      </c>
      <c r="K20" s="5">
        <v>42947</v>
      </c>
      <c r="L20" s="24" t="s">
        <v>24</v>
      </c>
    </row>
    <row r="21" spans="1:13" s="2" customFormat="1" ht="18.75" x14ac:dyDescent="0.3">
      <c r="A21" s="5">
        <v>43018</v>
      </c>
      <c r="B21" s="2">
        <v>1</v>
      </c>
      <c r="C21" s="2" t="s">
        <v>1</v>
      </c>
      <c r="D21" s="2">
        <v>34795</v>
      </c>
      <c r="E21" s="5">
        <v>42824</v>
      </c>
      <c r="F21" s="2" t="s">
        <v>15</v>
      </c>
      <c r="G21" s="2" t="s">
        <v>14</v>
      </c>
      <c r="H21" s="4">
        <v>874.36821666666663</v>
      </c>
      <c r="I21" s="11">
        <f t="shared" si="0"/>
        <v>1049241.8599999999</v>
      </c>
      <c r="J21" s="2" t="s">
        <v>17</v>
      </c>
      <c r="K21" s="5">
        <v>43024</v>
      </c>
    </row>
    <row r="22" spans="1:13" ht="18.75" x14ac:dyDescent="0.3">
      <c r="A22" s="5">
        <v>43223</v>
      </c>
      <c r="B22" s="2">
        <v>1</v>
      </c>
      <c r="C22" s="2" t="s">
        <v>1</v>
      </c>
      <c r="D22" s="2">
        <v>34795</v>
      </c>
      <c r="E22" s="5">
        <v>42824</v>
      </c>
      <c r="F22" s="2" t="s">
        <v>33</v>
      </c>
      <c r="G22" s="2" t="s">
        <v>14</v>
      </c>
      <c r="H22" s="4">
        <v>1073.6216666666667</v>
      </c>
      <c r="I22" s="11">
        <f t="shared" si="0"/>
        <v>1288346</v>
      </c>
      <c r="J22" s="2" t="s">
        <v>17</v>
      </c>
      <c r="K22" s="5">
        <v>43228</v>
      </c>
      <c r="L22" s="25" t="s">
        <v>34</v>
      </c>
      <c r="M22" s="2"/>
    </row>
    <row r="23" spans="1:13" s="2" customFormat="1" ht="18.75" x14ac:dyDescent="0.3">
      <c r="A23" s="5"/>
      <c r="E23" s="20"/>
      <c r="H23" s="4"/>
      <c r="I23" s="11"/>
      <c r="K23" s="5"/>
    </row>
    <row r="24" spans="1:13" s="2" customFormat="1" ht="18.75" x14ac:dyDescent="0.3">
      <c r="A24" s="5">
        <v>42810</v>
      </c>
      <c r="B24" s="2">
        <v>2</v>
      </c>
      <c r="C24" s="2" t="s">
        <v>1</v>
      </c>
      <c r="D24" s="2">
        <v>34795</v>
      </c>
      <c r="E24" s="20">
        <v>42739</v>
      </c>
      <c r="F24" s="2" t="s">
        <v>25</v>
      </c>
      <c r="G24" s="2" t="s">
        <v>21</v>
      </c>
      <c r="H24" s="4"/>
      <c r="I24" s="11"/>
      <c r="J24" s="2" t="s">
        <v>23</v>
      </c>
      <c r="K24" s="5">
        <v>42815</v>
      </c>
    </row>
    <row r="25" spans="1:13" s="2" customFormat="1" ht="18.75" x14ac:dyDescent="0.3">
      <c r="A25" s="5">
        <v>42810</v>
      </c>
      <c r="B25" s="2">
        <v>2</v>
      </c>
      <c r="C25" s="2" t="s">
        <v>1</v>
      </c>
      <c r="D25" s="2">
        <v>34795</v>
      </c>
      <c r="E25" s="20">
        <v>42746</v>
      </c>
      <c r="F25" s="2" t="s">
        <v>26</v>
      </c>
      <c r="G25" s="2" t="s">
        <v>21</v>
      </c>
      <c r="H25" s="4"/>
      <c r="I25" s="11"/>
      <c r="J25" s="2" t="s">
        <v>23</v>
      </c>
      <c r="K25" s="5">
        <v>42815</v>
      </c>
    </row>
    <row r="26" spans="1:13" s="2" customFormat="1" ht="18.75" x14ac:dyDescent="0.3">
      <c r="A26" s="5">
        <v>42821</v>
      </c>
      <c r="B26" s="2">
        <v>1</v>
      </c>
      <c r="C26" s="2" t="s">
        <v>1</v>
      </c>
      <c r="D26" s="2">
        <v>34795</v>
      </c>
      <c r="E26" s="20">
        <v>42753</v>
      </c>
      <c r="F26" s="2" t="s">
        <v>28</v>
      </c>
      <c r="G26" s="2" t="s">
        <v>21</v>
      </c>
      <c r="H26" s="4"/>
      <c r="I26" s="11"/>
      <c r="J26" s="2" t="s">
        <v>23</v>
      </c>
      <c r="K26" s="5">
        <v>42829</v>
      </c>
    </row>
    <row r="27" spans="1:13" s="2" customFormat="1" ht="18.75" x14ac:dyDescent="0.3">
      <c r="A27" s="5">
        <v>42864</v>
      </c>
      <c r="B27" s="2">
        <v>1</v>
      </c>
      <c r="C27" s="2" t="s">
        <v>1</v>
      </c>
      <c r="D27" s="2">
        <v>34795</v>
      </c>
      <c r="E27" s="5">
        <v>42767</v>
      </c>
      <c r="F27" s="2" t="s">
        <v>29</v>
      </c>
      <c r="G27" s="2" t="s">
        <v>21</v>
      </c>
      <c r="H27" s="4">
        <v>3.16</v>
      </c>
      <c r="I27" s="3">
        <f>200*H27</f>
        <v>632</v>
      </c>
      <c r="J27" s="2" t="s">
        <v>17</v>
      </c>
      <c r="K27" s="5">
        <v>42895</v>
      </c>
    </row>
    <row r="28" spans="1:13" s="2" customFormat="1" ht="18.75" x14ac:dyDescent="0.3">
      <c r="A28" s="5">
        <v>42864</v>
      </c>
      <c r="B28" s="2">
        <v>1</v>
      </c>
      <c r="C28" s="2" t="s">
        <v>1</v>
      </c>
      <c r="D28" s="2">
        <v>34795</v>
      </c>
      <c r="E28" s="5"/>
      <c r="F28" s="2" t="s">
        <v>20</v>
      </c>
      <c r="G28" s="2" t="s">
        <v>21</v>
      </c>
      <c r="H28" s="4">
        <v>48.68</v>
      </c>
      <c r="I28" s="3">
        <f>200*H28</f>
        <v>9736</v>
      </c>
      <c r="J28" s="2" t="s">
        <v>17</v>
      </c>
      <c r="K28" s="5">
        <v>42895</v>
      </c>
    </row>
    <row r="29" spans="1:13" s="2" customFormat="1" ht="18.75" x14ac:dyDescent="0.3">
      <c r="A29" s="5">
        <v>42928</v>
      </c>
      <c r="B29" s="2">
        <v>1</v>
      </c>
      <c r="C29" s="2" t="s">
        <v>1</v>
      </c>
      <c r="D29" s="2">
        <v>34795</v>
      </c>
      <c r="E29" s="5">
        <v>42793</v>
      </c>
      <c r="F29" s="2" t="s">
        <v>31</v>
      </c>
      <c r="G29" s="2" t="s">
        <v>21</v>
      </c>
      <c r="H29" s="4">
        <v>655.9074333333333</v>
      </c>
      <c r="I29" s="11">
        <f t="shared" ref="I29:I32" si="1">200*H29</f>
        <v>131181.48666666666</v>
      </c>
      <c r="J29" s="2" t="s">
        <v>17</v>
      </c>
      <c r="K29" s="5">
        <v>42947</v>
      </c>
      <c r="L29" s="24" t="s">
        <v>24</v>
      </c>
    </row>
    <row r="30" spans="1:13" s="2" customFormat="1" ht="18.75" x14ac:dyDescent="0.3">
      <c r="A30" s="5">
        <v>42928</v>
      </c>
      <c r="B30" s="2">
        <v>1</v>
      </c>
      <c r="C30" s="2" t="s">
        <v>1</v>
      </c>
      <c r="D30" s="2">
        <v>34795</v>
      </c>
      <c r="E30" s="5">
        <v>42809</v>
      </c>
      <c r="F30" s="2" t="s">
        <v>32</v>
      </c>
      <c r="G30" s="2" t="s">
        <v>21</v>
      </c>
      <c r="H30" s="4">
        <v>3167.1476666666663</v>
      </c>
      <c r="I30" s="11">
        <f t="shared" si="1"/>
        <v>633429.53333333321</v>
      </c>
      <c r="J30" s="2" t="s">
        <v>17</v>
      </c>
      <c r="K30" s="5">
        <v>42947</v>
      </c>
      <c r="L30" s="24" t="s">
        <v>24</v>
      </c>
    </row>
    <row r="31" spans="1:13" s="2" customFormat="1" ht="18.75" x14ac:dyDescent="0.3">
      <c r="A31" s="5">
        <v>43018</v>
      </c>
      <c r="B31" s="2">
        <v>1</v>
      </c>
      <c r="C31" s="2" t="s">
        <v>1</v>
      </c>
      <c r="D31" s="2">
        <v>34795</v>
      </c>
      <c r="E31" s="5">
        <v>42824</v>
      </c>
      <c r="F31" s="2" t="s">
        <v>15</v>
      </c>
      <c r="G31" s="2" t="s">
        <v>21</v>
      </c>
      <c r="H31" s="4">
        <v>4071.6297333333332</v>
      </c>
      <c r="I31" s="11">
        <f t="shared" si="1"/>
        <v>814325.94666666666</v>
      </c>
      <c r="J31" s="2" t="s">
        <v>17</v>
      </c>
      <c r="K31" s="5">
        <v>43024</v>
      </c>
    </row>
    <row r="32" spans="1:13" ht="18.75" x14ac:dyDescent="0.3">
      <c r="A32" s="5">
        <v>43223</v>
      </c>
      <c r="B32" s="2">
        <v>1</v>
      </c>
      <c r="C32" s="2" t="s">
        <v>1</v>
      </c>
      <c r="D32" s="2">
        <v>34795</v>
      </c>
      <c r="E32" s="5">
        <v>42824</v>
      </c>
      <c r="F32" s="2" t="s">
        <v>33</v>
      </c>
      <c r="G32" s="2" t="s">
        <v>21</v>
      </c>
      <c r="H32" s="4">
        <v>3807.5700333333334</v>
      </c>
      <c r="I32" s="11">
        <f t="shared" si="1"/>
        <v>761514.00666666671</v>
      </c>
      <c r="J32" s="2" t="s">
        <v>17</v>
      </c>
      <c r="K32" s="5">
        <v>43228</v>
      </c>
      <c r="L32" s="25" t="s">
        <v>34</v>
      </c>
      <c r="M32" s="2"/>
    </row>
    <row r="34" spans="1:13" s="2" customFormat="1" ht="18.75" x14ac:dyDescent="0.3">
      <c r="A34" s="5">
        <v>42821</v>
      </c>
      <c r="B34" s="2">
        <v>1</v>
      </c>
      <c r="C34" s="2" t="s">
        <v>1</v>
      </c>
      <c r="D34" s="2">
        <v>34795</v>
      </c>
      <c r="E34" s="20">
        <v>42753</v>
      </c>
      <c r="F34" s="2" t="s">
        <v>28</v>
      </c>
      <c r="G34" s="2" t="s">
        <v>22</v>
      </c>
      <c r="H34" s="4">
        <v>2.081</v>
      </c>
      <c r="I34" s="11">
        <v>416.15300000000002</v>
      </c>
      <c r="J34" s="2" t="s">
        <v>23</v>
      </c>
      <c r="K34" s="5">
        <v>42829</v>
      </c>
    </row>
    <row r="35" spans="1:13" s="2" customFormat="1" ht="18.75" x14ac:dyDescent="0.3">
      <c r="A35" s="5">
        <v>42864</v>
      </c>
      <c r="B35" s="2">
        <v>1</v>
      </c>
      <c r="C35" s="2" t="s">
        <v>1</v>
      </c>
      <c r="D35" s="2">
        <v>34795</v>
      </c>
      <c r="E35" s="5">
        <v>42767</v>
      </c>
      <c r="F35" s="2" t="s">
        <v>29</v>
      </c>
      <c r="G35" s="2" t="s">
        <v>30</v>
      </c>
      <c r="H35" s="4">
        <v>62.47</v>
      </c>
      <c r="I35" s="3">
        <f>200*H35</f>
        <v>12494</v>
      </c>
      <c r="J35" s="2" t="s">
        <v>17</v>
      </c>
      <c r="K35" s="5">
        <v>42895</v>
      </c>
    </row>
    <row r="36" spans="1:13" s="2" customFormat="1" ht="18.75" x14ac:dyDescent="0.3">
      <c r="A36" s="5">
        <v>42864</v>
      </c>
      <c r="B36" s="2">
        <v>1</v>
      </c>
      <c r="C36" s="2" t="s">
        <v>1</v>
      </c>
      <c r="D36" s="2">
        <v>34795</v>
      </c>
      <c r="E36" s="5"/>
      <c r="F36" s="2" t="s">
        <v>20</v>
      </c>
      <c r="G36" s="2" t="s">
        <v>30</v>
      </c>
      <c r="H36" s="4"/>
      <c r="I36" s="3"/>
      <c r="J36" s="2" t="s">
        <v>17</v>
      </c>
      <c r="K36" s="5">
        <v>42895</v>
      </c>
    </row>
    <row r="37" spans="1:13" s="2" customFormat="1" ht="18.75" x14ac:dyDescent="0.3">
      <c r="A37" s="5">
        <v>42928</v>
      </c>
      <c r="B37" s="2">
        <v>1</v>
      </c>
      <c r="C37" s="2" t="s">
        <v>1</v>
      </c>
      <c r="D37" s="2">
        <v>34795</v>
      </c>
      <c r="E37" s="5">
        <v>42793</v>
      </c>
      <c r="F37" s="2" t="s">
        <v>31</v>
      </c>
      <c r="G37" s="2" t="s">
        <v>30</v>
      </c>
      <c r="H37" s="4"/>
      <c r="I37" s="11"/>
      <c r="J37" s="2" t="s">
        <v>17</v>
      </c>
      <c r="K37" s="5">
        <v>42947</v>
      </c>
      <c r="L37" s="24" t="s">
        <v>24</v>
      </c>
    </row>
    <row r="38" spans="1:13" s="2" customFormat="1" ht="18.75" x14ac:dyDescent="0.3">
      <c r="A38" s="5">
        <v>42928</v>
      </c>
      <c r="B38" s="2">
        <v>1</v>
      </c>
      <c r="C38" s="2" t="s">
        <v>1</v>
      </c>
      <c r="D38" s="2">
        <v>34795</v>
      </c>
      <c r="E38" s="5">
        <v>42809</v>
      </c>
      <c r="F38" s="2" t="s">
        <v>32</v>
      </c>
      <c r="G38" s="2" t="s">
        <v>30</v>
      </c>
      <c r="H38" s="4"/>
      <c r="I38" s="11"/>
      <c r="J38" s="2" t="s">
        <v>17</v>
      </c>
      <c r="K38" s="5">
        <v>42947</v>
      </c>
      <c r="L38" s="24" t="s">
        <v>24</v>
      </c>
    </row>
    <row r="39" spans="1:13" s="2" customFormat="1" ht="18.75" x14ac:dyDescent="0.3">
      <c r="A39" s="5">
        <v>43018</v>
      </c>
      <c r="B39" s="2">
        <v>1</v>
      </c>
      <c r="C39" s="2" t="s">
        <v>1</v>
      </c>
      <c r="D39" s="2">
        <v>34795</v>
      </c>
      <c r="E39" s="5">
        <v>42824</v>
      </c>
      <c r="F39" s="2" t="s">
        <v>15</v>
      </c>
      <c r="G39" s="2" t="s">
        <v>30</v>
      </c>
      <c r="H39" s="4"/>
      <c r="I39" s="11"/>
      <c r="J39" s="2" t="s">
        <v>17</v>
      </c>
      <c r="K39" s="5">
        <v>43024</v>
      </c>
    </row>
    <row r="40" spans="1:13" ht="18.75" x14ac:dyDescent="0.3">
      <c r="A40" s="5">
        <v>43223</v>
      </c>
      <c r="B40" s="2">
        <v>1</v>
      </c>
      <c r="C40" s="2" t="s">
        <v>1</v>
      </c>
      <c r="D40" s="2">
        <v>34795</v>
      </c>
      <c r="E40" s="5">
        <v>42824</v>
      </c>
      <c r="F40" s="2" t="s">
        <v>33</v>
      </c>
      <c r="G40" s="2" t="s">
        <v>22</v>
      </c>
      <c r="H40" s="4"/>
      <c r="I40" s="11"/>
      <c r="J40" s="2" t="s">
        <v>17</v>
      </c>
      <c r="K40" s="5">
        <v>43228</v>
      </c>
      <c r="L40" s="25" t="s">
        <v>34</v>
      </c>
      <c r="M40" s="2"/>
    </row>
    <row r="42" spans="1:13" s="1" customFormat="1" ht="18.75" x14ac:dyDescent="0.3">
      <c r="A42" s="5"/>
      <c r="B42" s="2"/>
      <c r="C42" s="2"/>
      <c r="D42" s="2"/>
      <c r="E42" s="5"/>
      <c r="F42" s="2"/>
      <c r="G42" s="2"/>
      <c r="H42" s="2"/>
      <c r="I42" s="11"/>
      <c r="J42" s="2"/>
      <c r="K42" s="5"/>
      <c r="L42" s="21"/>
    </row>
    <row r="43" spans="1:13" s="1" customFormat="1" ht="18.75" x14ac:dyDescent="0.3">
      <c r="A43" s="5"/>
      <c r="B43" s="2"/>
      <c r="C43" s="2"/>
      <c r="D43" s="2"/>
      <c r="E43" s="5"/>
      <c r="F43" s="2"/>
      <c r="G43" s="2"/>
      <c r="H43" s="4"/>
      <c r="I43" s="11"/>
      <c r="J43" s="2"/>
      <c r="K43" s="5"/>
      <c r="L43" s="21"/>
    </row>
    <row r="44" spans="1:13" s="1" customFormat="1" ht="18.75" x14ac:dyDescent="0.3">
      <c r="A44" s="5"/>
      <c r="B44" s="2"/>
      <c r="C44" s="2"/>
      <c r="D44" s="2"/>
      <c r="E44" s="5"/>
      <c r="F44" s="2"/>
      <c r="G44" s="2"/>
      <c r="H44" s="4"/>
      <c r="I44" s="11"/>
      <c r="J44" s="2"/>
      <c r="K44" s="5"/>
      <c r="L44" s="21"/>
    </row>
    <row r="45" spans="1:13" s="1" customFormat="1" ht="18.75" x14ac:dyDescent="0.3">
      <c r="A45" s="5"/>
      <c r="B45" s="2"/>
      <c r="C45" s="2"/>
      <c r="D45" s="2"/>
      <c r="E45" s="5"/>
      <c r="F45" s="2"/>
      <c r="G45" s="2"/>
      <c r="H45" s="4"/>
      <c r="I45" s="11"/>
      <c r="J45" s="2"/>
      <c r="K45" s="5"/>
      <c r="L45" s="21"/>
    </row>
    <row r="46" spans="1:13" s="1" customFormat="1" ht="18.75" x14ac:dyDescent="0.3">
      <c r="A46" s="5"/>
      <c r="B46" s="2"/>
      <c r="C46" s="2"/>
      <c r="D46" s="2"/>
      <c r="E46" s="5"/>
      <c r="F46" s="2"/>
      <c r="G46" s="2"/>
      <c r="H46" s="4"/>
      <c r="I46" s="11"/>
      <c r="J46" s="2"/>
      <c r="K46" s="5"/>
    </row>
    <row r="47" spans="1:13" s="1" customFormat="1" ht="18.75" x14ac:dyDescent="0.3">
      <c r="A47" s="5"/>
      <c r="B47" s="2"/>
      <c r="C47" s="2"/>
      <c r="D47" s="2"/>
      <c r="E47" s="5"/>
      <c r="F47" s="2"/>
      <c r="G47" s="2"/>
      <c r="H47" s="4"/>
      <c r="I47" s="11"/>
      <c r="J47" s="2"/>
      <c r="K47" s="5"/>
    </row>
    <row r="48" spans="1:13" s="1" customFormat="1" ht="18.75" x14ac:dyDescent="0.3">
      <c r="A48" s="5"/>
      <c r="B48" s="2"/>
      <c r="C48" s="2"/>
      <c r="D48" s="2"/>
      <c r="E48" s="5"/>
      <c r="F48" s="2"/>
      <c r="G48" s="2"/>
      <c r="H48" s="4"/>
      <c r="I48" s="11"/>
      <c r="J48" s="2"/>
      <c r="K48" s="5"/>
    </row>
    <row r="49" spans="1:12" s="1" customFormat="1" ht="18.75" x14ac:dyDescent="0.3">
      <c r="A49" s="5"/>
      <c r="B49" s="2"/>
      <c r="C49" s="2"/>
      <c r="D49" s="2"/>
      <c r="E49" s="5"/>
      <c r="F49" s="2"/>
      <c r="G49" s="2"/>
      <c r="H49" s="4"/>
      <c r="I49" s="11"/>
      <c r="J49" s="2"/>
      <c r="K49" s="5"/>
    </row>
    <row r="51" spans="1:12" s="1" customFormat="1" ht="18.75" x14ac:dyDescent="0.3">
      <c r="A51" s="5"/>
      <c r="B51" s="2"/>
      <c r="C51" s="2"/>
      <c r="D51" s="2"/>
      <c r="E51" s="5"/>
      <c r="F51" s="2"/>
      <c r="G51" s="2"/>
      <c r="H51" s="2"/>
      <c r="I51" s="11"/>
      <c r="J51" s="2"/>
      <c r="K51" s="5"/>
      <c r="L51" s="21"/>
    </row>
    <row r="52" spans="1:12" s="1" customFormat="1" ht="18.75" x14ac:dyDescent="0.3">
      <c r="A52" s="5"/>
      <c r="B52" s="2"/>
      <c r="C52" s="2"/>
      <c r="D52" s="2"/>
      <c r="E52" s="5"/>
      <c r="F52" s="2"/>
      <c r="G52" s="2"/>
      <c r="H52" s="4"/>
      <c r="I52" s="11"/>
      <c r="J52" s="2"/>
      <c r="K52" s="5"/>
      <c r="L52" s="21"/>
    </row>
    <row r="53" spans="1:12" s="1" customFormat="1" ht="18.75" x14ac:dyDescent="0.3">
      <c r="A53" s="5"/>
      <c r="B53" s="2"/>
      <c r="C53" s="2"/>
      <c r="D53" s="2"/>
      <c r="E53" s="5"/>
      <c r="F53" s="2"/>
      <c r="G53" s="2"/>
      <c r="H53" s="4"/>
      <c r="I53" s="11"/>
      <c r="J53" s="2"/>
      <c r="K53" s="5"/>
      <c r="L53" s="21"/>
    </row>
    <row r="54" spans="1:12" s="1" customFormat="1" ht="18.75" x14ac:dyDescent="0.3">
      <c r="A54" s="5"/>
      <c r="B54" s="2"/>
      <c r="C54" s="2"/>
      <c r="D54" s="2"/>
      <c r="E54" s="5"/>
      <c r="F54" s="2"/>
      <c r="G54" s="2"/>
      <c r="H54" s="4"/>
      <c r="I54" s="11"/>
      <c r="J54" s="2"/>
      <c r="K54" s="5"/>
      <c r="L54" s="2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/>
  </sheetViews>
  <sheetFormatPr defaultColWidth="10.875" defaultRowHeight="15.75" x14ac:dyDescent="0.25"/>
  <cols>
    <col min="1" max="1" width="16.875" style="16" customWidth="1"/>
    <col min="2" max="2" width="10" style="16" customWidth="1"/>
    <col min="3" max="3" width="10.5" style="16" customWidth="1"/>
    <col min="4" max="4" width="13.625" style="16" customWidth="1"/>
    <col min="5" max="5" width="17.5" style="16" customWidth="1"/>
    <col min="6" max="6" width="14.375" style="16" customWidth="1"/>
    <col min="7" max="7" width="17.875" style="16" customWidth="1"/>
    <col min="8" max="8" width="20.625" style="16" customWidth="1"/>
    <col min="9" max="9" width="18.125" style="16" customWidth="1"/>
    <col min="10" max="10" width="15.125" style="16" customWidth="1"/>
    <col min="11" max="11" width="18" style="16" customWidth="1"/>
    <col min="12" max="16384" width="10.875" style="16"/>
  </cols>
  <sheetData>
    <row r="1" spans="1:12" ht="23.25" x14ac:dyDescent="0.35">
      <c r="A1" s="35" t="s">
        <v>40</v>
      </c>
    </row>
    <row r="2" spans="1:12" ht="23.25" x14ac:dyDescent="0.35">
      <c r="A2" s="10" t="s">
        <v>36</v>
      </c>
      <c r="B2" s="34" t="s">
        <v>38</v>
      </c>
    </row>
    <row r="3" spans="1:12" ht="51" x14ac:dyDescent="0.35">
      <c r="A3" s="10" t="s">
        <v>12</v>
      </c>
      <c r="B3" s="10" t="s">
        <v>11</v>
      </c>
      <c r="C3" s="10" t="s">
        <v>10</v>
      </c>
      <c r="D3" s="10" t="s">
        <v>9</v>
      </c>
      <c r="E3" s="10" t="s">
        <v>8</v>
      </c>
      <c r="F3" s="9" t="s">
        <v>7</v>
      </c>
      <c r="G3" s="10" t="s">
        <v>6</v>
      </c>
      <c r="H3" s="12" t="s">
        <v>5</v>
      </c>
      <c r="I3" s="14" t="s">
        <v>4</v>
      </c>
      <c r="J3" s="9" t="s">
        <v>3</v>
      </c>
      <c r="K3" s="9" t="s">
        <v>2</v>
      </c>
    </row>
    <row r="4" spans="1:12" s="2" customFormat="1" ht="18.75" x14ac:dyDescent="0.3">
      <c r="A4" s="5">
        <v>42810</v>
      </c>
      <c r="B4" s="2">
        <v>2</v>
      </c>
      <c r="C4" s="2" t="s">
        <v>1</v>
      </c>
      <c r="D4" s="2">
        <v>40690</v>
      </c>
      <c r="E4" s="20">
        <v>42739</v>
      </c>
      <c r="F4" s="2" t="s">
        <v>25</v>
      </c>
      <c r="G4" s="2" t="s">
        <v>19</v>
      </c>
      <c r="H4" s="4"/>
      <c r="I4" s="11"/>
      <c r="J4" s="2" t="s">
        <v>23</v>
      </c>
      <c r="K4" s="5">
        <v>42815</v>
      </c>
    </row>
    <row r="5" spans="1:12" s="2" customFormat="1" ht="18.75" x14ac:dyDescent="0.3">
      <c r="A5" s="5">
        <v>42810</v>
      </c>
      <c r="B5" s="2">
        <v>2</v>
      </c>
      <c r="C5" s="2" t="s">
        <v>1</v>
      </c>
      <c r="D5" s="2">
        <v>40690</v>
      </c>
      <c r="E5" s="20">
        <v>42746</v>
      </c>
      <c r="F5" s="2" t="s">
        <v>26</v>
      </c>
      <c r="G5" s="2" t="s">
        <v>19</v>
      </c>
      <c r="H5" s="4"/>
      <c r="I5" s="11"/>
      <c r="J5" s="2" t="s">
        <v>23</v>
      </c>
      <c r="K5" s="5">
        <v>42815</v>
      </c>
    </row>
    <row r="6" spans="1:12" s="2" customFormat="1" ht="18.75" x14ac:dyDescent="0.3">
      <c r="A6" s="5">
        <v>42821</v>
      </c>
      <c r="B6" s="2">
        <v>1</v>
      </c>
      <c r="C6" s="2" t="s">
        <v>1</v>
      </c>
      <c r="D6" s="2">
        <v>40690</v>
      </c>
      <c r="E6" s="20">
        <v>42753</v>
      </c>
      <c r="F6" s="2" t="s">
        <v>28</v>
      </c>
      <c r="G6" s="2" t="s">
        <v>19</v>
      </c>
      <c r="H6" s="4">
        <v>88.138000000000005</v>
      </c>
      <c r="I6" s="11">
        <v>17627.621999999999</v>
      </c>
      <c r="J6" s="2" t="s">
        <v>23</v>
      </c>
      <c r="K6" s="5">
        <v>42829</v>
      </c>
    </row>
    <row r="7" spans="1:12" s="2" customFormat="1" ht="18.75" x14ac:dyDescent="0.3">
      <c r="A7" s="5">
        <v>42864</v>
      </c>
      <c r="B7" s="2">
        <v>1</v>
      </c>
      <c r="C7" s="2" t="s">
        <v>1</v>
      </c>
      <c r="D7" s="2">
        <v>40690</v>
      </c>
      <c r="E7" s="5">
        <v>42767</v>
      </c>
      <c r="F7" s="2" t="s">
        <v>29</v>
      </c>
      <c r="G7" s="2" t="s">
        <v>0</v>
      </c>
      <c r="H7" s="4">
        <v>50.98</v>
      </c>
      <c r="I7" s="3">
        <f>200*H7</f>
        <v>10196</v>
      </c>
      <c r="J7" s="2" t="s">
        <v>17</v>
      </c>
      <c r="K7" s="5">
        <v>42895</v>
      </c>
    </row>
    <row r="8" spans="1:12" s="2" customFormat="1" ht="18.75" x14ac:dyDescent="0.3">
      <c r="A8" s="5">
        <v>42864</v>
      </c>
      <c r="B8" s="2">
        <v>1</v>
      </c>
      <c r="C8" s="2" t="s">
        <v>1</v>
      </c>
      <c r="D8" s="2">
        <v>40690</v>
      </c>
      <c r="E8" s="5"/>
      <c r="F8" s="2" t="s">
        <v>20</v>
      </c>
      <c r="G8" s="2" t="s">
        <v>0</v>
      </c>
      <c r="H8" s="4">
        <v>7.93</v>
      </c>
      <c r="I8" s="3">
        <f>200*H8</f>
        <v>1586</v>
      </c>
      <c r="J8" s="2" t="s">
        <v>17</v>
      </c>
      <c r="K8" s="5">
        <v>42895</v>
      </c>
    </row>
    <row r="9" spans="1:12" s="2" customFormat="1" ht="18.75" x14ac:dyDescent="0.3">
      <c r="A9" s="5">
        <v>42928</v>
      </c>
      <c r="B9" s="2">
        <v>1</v>
      </c>
      <c r="C9" s="2" t="s">
        <v>1</v>
      </c>
      <c r="D9" s="2">
        <v>40690</v>
      </c>
      <c r="E9" s="5">
        <v>42793</v>
      </c>
      <c r="F9" s="2" t="s">
        <v>31</v>
      </c>
      <c r="G9" s="2" t="s">
        <v>0</v>
      </c>
      <c r="H9" s="4">
        <v>2.5787568333333333</v>
      </c>
      <c r="I9" s="11">
        <f>200*H9</f>
        <v>515.75136666666663</v>
      </c>
      <c r="J9" s="2" t="s">
        <v>17</v>
      </c>
      <c r="K9" s="5">
        <v>42947</v>
      </c>
      <c r="L9" s="24" t="s">
        <v>24</v>
      </c>
    </row>
    <row r="10" spans="1:12" s="2" customFormat="1" ht="18.75" x14ac:dyDescent="0.3">
      <c r="A10" s="5">
        <v>42928</v>
      </c>
      <c r="B10" s="2">
        <v>1</v>
      </c>
      <c r="C10" s="2" t="s">
        <v>1</v>
      </c>
      <c r="D10" s="2">
        <v>40690</v>
      </c>
      <c r="E10" s="5">
        <v>42809</v>
      </c>
      <c r="F10" s="2" t="s">
        <v>32</v>
      </c>
      <c r="G10" s="2" t="s">
        <v>0</v>
      </c>
      <c r="H10" s="4"/>
      <c r="I10" s="11"/>
      <c r="J10" s="2" t="s">
        <v>17</v>
      </c>
      <c r="K10" s="5">
        <v>42947</v>
      </c>
      <c r="L10" s="24" t="s">
        <v>24</v>
      </c>
    </row>
    <row r="11" spans="1:12" s="2" customFormat="1" ht="18.75" x14ac:dyDescent="0.3">
      <c r="A11" s="5">
        <v>43018</v>
      </c>
      <c r="B11" s="2">
        <v>1</v>
      </c>
      <c r="C11" s="2" t="s">
        <v>1</v>
      </c>
      <c r="D11" s="2">
        <v>40690</v>
      </c>
      <c r="E11" s="5">
        <v>42824</v>
      </c>
      <c r="F11" s="2" t="s">
        <v>15</v>
      </c>
      <c r="G11" s="2" t="s">
        <v>0</v>
      </c>
      <c r="H11" s="4"/>
      <c r="I11" s="11"/>
      <c r="J11" s="2" t="s">
        <v>17</v>
      </c>
      <c r="K11" s="5">
        <v>43024</v>
      </c>
    </row>
    <row r="12" spans="1:12" s="2" customFormat="1" ht="18.75" x14ac:dyDescent="0.3">
      <c r="A12" s="5"/>
      <c r="E12" s="5"/>
      <c r="H12" s="4"/>
      <c r="I12" s="11"/>
      <c r="K12" s="5"/>
      <c r="L12" s="24"/>
    </row>
    <row r="13" spans="1:12" s="2" customFormat="1" ht="18.75" x14ac:dyDescent="0.3">
      <c r="A13" s="5">
        <v>42810</v>
      </c>
      <c r="B13" s="2">
        <v>2</v>
      </c>
      <c r="C13" s="2" t="s">
        <v>1</v>
      </c>
      <c r="D13" s="2">
        <v>40690</v>
      </c>
      <c r="E13" s="20">
        <v>42739</v>
      </c>
      <c r="F13" s="2" t="s">
        <v>25</v>
      </c>
      <c r="G13" s="2" t="s">
        <v>14</v>
      </c>
      <c r="H13" s="4"/>
      <c r="I13" s="11"/>
      <c r="J13" s="2" t="s">
        <v>23</v>
      </c>
      <c r="K13" s="5">
        <v>42815</v>
      </c>
    </row>
    <row r="14" spans="1:12" s="2" customFormat="1" ht="18.75" x14ac:dyDescent="0.3">
      <c r="A14" s="5">
        <v>42810</v>
      </c>
      <c r="B14" s="2">
        <v>2</v>
      </c>
      <c r="C14" s="2" t="s">
        <v>1</v>
      </c>
      <c r="D14" s="2">
        <v>40690</v>
      </c>
      <c r="E14" s="20">
        <v>42746</v>
      </c>
      <c r="F14" s="2" t="s">
        <v>26</v>
      </c>
      <c r="G14" s="2" t="s">
        <v>14</v>
      </c>
      <c r="H14" s="4"/>
      <c r="I14" s="11"/>
      <c r="J14" s="2" t="s">
        <v>23</v>
      </c>
      <c r="K14" s="5">
        <v>42815</v>
      </c>
    </row>
    <row r="15" spans="1:12" s="2" customFormat="1" ht="18.75" x14ac:dyDescent="0.3">
      <c r="A15" s="5">
        <v>42821</v>
      </c>
      <c r="B15" s="2">
        <v>1</v>
      </c>
      <c r="C15" s="2" t="s">
        <v>1</v>
      </c>
      <c r="D15" s="2">
        <v>40690</v>
      </c>
      <c r="E15" s="20">
        <v>42753</v>
      </c>
      <c r="F15" s="2" t="s">
        <v>28</v>
      </c>
      <c r="G15" s="2" t="s">
        <v>14</v>
      </c>
      <c r="H15" s="4"/>
      <c r="I15" s="11"/>
      <c r="J15" s="2" t="s">
        <v>23</v>
      </c>
      <c r="K15" s="5">
        <v>42829</v>
      </c>
    </row>
    <row r="16" spans="1:12" s="2" customFormat="1" ht="18.75" x14ac:dyDescent="0.3">
      <c r="A16" s="5">
        <v>42864</v>
      </c>
      <c r="B16" s="2">
        <v>1</v>
      </c>
      <c r="C16" s="2" t="s">
        <v>1</v>
      </c>
      <c r="D16" s="2">
        <v>40690</v>
      </c>
      <c r="E16" s="5">
        <v>42767</v>
      </c>
      <c r="F16" s="2" t="s">
        <v>29</v>
      </c>
      <c r="G16" s="2" t="s">
        <v>14</v>
      </c>
      <c r="H16" s="4"/>
      <c r="I16" s="3"/>
      <c r="J16" s="2" t="s">
        <v>17</v>
      </c>
      <c r="K16" s="5">
        <v>42895</v>
      </c>
    </row>
    <row r="17" spans="1:12" s="2" customFormat="1" ht="18.75" x14ac:dyDescent="0.3">
      <c r="A17" s="5">
        <v>42864</v>
      </c>
      <c r="B17" s="2">
        <v>1</v>
      </c>
      <c r="C17" s="2" t="s">
        <v>1</v>
      </c>
      <c r="D17" s="2">
        <v>40690</v>
      </c>
      <c r="E17" s="5"/>
      <c r="F17" s="2" t="s">
        <v>20</v>
      </c>
      <c r="G17" s="2" t="s">
        <v>14</v>
      </c>
      <c r="H17" s="4">
        <v>133.22</v>
      </c>
      <c r="I17" s="3">
        <f>200*H17</f>
        <v>26644</v>
      </c>
      <c r="J17" s="2" t="s">
        <v>17</v>
      </c>
      <c r="K17" s="5">
        <v>42895</v>
      </c>
    </row>
    <row r="18" spans="1:12" s="2" customFormat="1" ht="18.75" x14ac:dyDescent="0.3">
      <c r="A18" s="5">
        <v>42928</v>
      </c>
      <c r="B18" s="2">
        <v>1</v>
      </c>
      <c r="C18" s="2" t="s">
        <v>1</v>
      </c>
      <c r="D18" s="2">
        <v>40690</v>
      </c>
      <c r="E18" s="5">
        <v>42793</v>
      </c>
      <c r="F18" s="2" t="s">
        <v>31</v>
      </c>
      <c r="G18" s="2" t="s">
        <v>14</v>
      </c>
      <c r="H18" s="4">
        <v>2436.4114333333332</v>
      </c>
      <c r="I18" s="11">
        <f>1200*H18</f>
        <v>2923693.7199999997</v>
      </c>
      <c r="J18" s="2" t="s">
        <v>17</v>
      </c>
      <c r="K18" s="5">
        <v>42947</v>
      </c>
      <c r="L18" s="24" t="s">
        <v>24</v>
      </c>
    </row>
    <row r="19" spans="1:12" s="2" customFormat="1" ht="18.75" x14ac:dyDescent="0.3">
      <c r="A19" s="5">
        <v>42928</v>
      </c>
      <c r="B19" s="2">
        <v>1</v>
      </c>
      <c r="C19" s="2" t="s">
        <v>1</v>
      </c>
      <c r="D19" s="2">
        <v>40690</v>
      </c>
      <c r="E19" s="5">
        <v>42809</v>
      </c>
      <c r="F19" s="2" t="s">
        <v>32</v>
      </c>
      <c r="G19" s="2" t="s">
        <v>14</v>
      </c>
      <c r="H19" s="4">
        <v>1323.9024333333334</v>
      </c>
      <c r="I19" s="11">
        <f>1200*H19</f>
        <v>1588682.9200000002</v>
      </c>
      <c r="J19" s="2" t="s">
        <v>17</v>
      </c>
      <c r="K19" s="5">
        <v>42947</v>
      </c>
      <c r="L19" s="24" t="s">
        <v>24</v>
      </c>
    </row>
    <row r="20" spans="1:12" s="2" customFormat="1" ht="18.75" x14ac:dyDescent="0.3">
      <c r="A20" s="5">
        <v>43018</v>
      </c>
      <c r="B20" s="2">
        <v>1</v>
      </c>
      <c r="C20" s="2" t="s">
        <v>1</v>
      </c>
      <c r="D20" s="2">
        <v>40690</v>
      </c>
      <c r="E20" s="5">
        <v>42824</v>
      </c>
      <c r="F20" s="2" t="s">
        <v>15</v>
      </c>
      <c r="G20" s="2" t="s">
        <v>14</v>
      </c>
      <c r="H20" s="4">
        <v>3064.5859999999998</v>
      </c>
      <c r="I20" s="11">
        <f>1200*H20</f>
        <v>3677503.1999999997</v>
      </c>
      <c r="J20" s="2" t="s">
        <v>17</v>
      </c>
      <c r="K20" s="5">
        <v>43024</v>
      </c>
    </row>
    <row r="21" spans="1:12" s="2" customFormat="1" ht="18.75" x14ac:dyDescent="0.3">
      <c r="A21" s="5"/>
      <c r="E21" s="5"/>
      <c r="H21" s="4"/>
      <c r="I21" s="11"/>
      <c r="K21" s="5"/>
    </row>
    <row r="22" spans="1:12" s="2" customFormat="1" ht="18.75" x14ac:dyDescent="0.3">
      <c r="A22" s="5">
        <v>42810</v>
      </c>
      <c r="B22" s="2">
        <v>2</v>
      </c>
      <c r="C22" s="2" t="s">
        <v>1</v>
      </c>
      <c r="D22" s="2">
        <v>40690</v>
      </c>
      <c r="E22" s="20">
        <v>42739</v>
      </c>
      <c r="F22" s="2" t="s">
        <v>25</v>
      </c>
      <c r="G22" s="2" t="s">
        <v>21</v>
      </c>
      <c r="H22" s="4"/>
      <c r="I22" s="11"/>
      <c r="J22" s="2" t="s">
        <v>23</v>
      </c>
      <c r="K22" s="5">
        <v>42815</v>
      </c>
    </row>
    <row r="23" spans="1:12" s="2" customFormat="1" ht="18.75" x14ac:dyDescent="0.3">
      <c r="A23" s="5">
        <v>42810</v>
      </c>
      <c r="B23" s="2">
        <v>2</v>
      </c>
      <c r="C23" s="2" t="s">
        <v>1</v>
      </c>
      <c r="D23" s="2">
        <v>40690</v>
      </c>
      <c r="E23" s="20">
        <v>42746</v>
      </c>
      <c r="F23" s="2" t="s">
        <v>26</v>
      </c>
      <c r="G23" s="2" t="s">
        <v>21</v>
      </c>
      <c r="H23" s="4"/>
      <c r="I23" s="11"/>
      <c r="J23" s="2" t="s">
        <v>23</v>
      </c>
      <c r="K23" s="5">
        <v>42815</v>
      </c>
    </row>
    <row r="24" spans="1:12" s="2" customFormat="1" ht="18.75" x14ac:dyDescent="0.3">
      <c r="A24" s="5">
        <v>42821</v>
      </c>
      <c r="B24" s="2">
        <v>1</v>
      </c>
      <c r="C24" s="2" t="s">
        <v>1</v>
      </c>
      <c r="D24" s="2">
        <v>40690</v>
      </c>
      <c r="E24" s="20">
        <v>42753</v>
      </c>
      <c r="F24" s="2" t="s">
        <v>28</v>
      </c>
      <c r="G24" s="2" t="s">
        <v>21</v>
      </c>
      <c r="H24" s="4"/>
      <c r="I24" s="11"/>
      <c r="J24" s="2" t="s">
        <v>23</v>
      </c>
      <c r="K24" s="5">
        <v>42829</v>
      </c>
    </row>
    <row r="25" spans="1:12" s="2" customFormat="1" ht="18.75" x14ac:dyDescent="0.3">
      <c r="A25" s="5">
        <v>42864</v>
      </c>
      <c r="B25" s="2">
        <v>1</v>
      </c>
      <c r="C25" s="2" t="s">
        <v>1</v>
      </c>
      <c r="D25" s="2">
        <v>40690</v>
      </c>
      <c r="E25" s="5">
        <v>42767</v>
      </c>
      <c r="F25" s="2" t="s">
        <v>29</v>
      </c>
      <c r="G25" s="2" t="s">
        <v>21</v>
      </c>
      <c r="H25" s="4">
        <v>905.3</v>
      </c>
      <c r="I25" s="3">
        <f>200*H25</f>
        <v>181060</v>
      </c>
      <c r="J25" s="2" t="s">
        <v>17</v>
      </c>
      <c r="K25" s="5">
        <v>42895</v>
      </c>
    </row>
    <row r="26" spans="1:12" s="2" customFormat="1" ht="18.75" x14ac:dyDescent="0.3">
      <c r="A26" s="5">
        <v>42864</v>
      </c>
      <c r="B26" s="2">
        <v>1</v>
      </c>
      <c r="C26" s="2" t="s">
        <v>1</v>
      </c>
      <c r="D26" s="2">
        <v>40690</v>
      </c>
      <c r="E26" s="5"/>
      <c r="F26" s="2" t="s">
        <v>20</v>
      </c>
      <c r="G26" s="2" t="s">
        <v>21</v>
      </c>
      <c r="H26" s="4">
        <v>1666.4</v>
      </c>
      <c r="I26" s="3">
        <f t="shared" ref="I26:I29" si="0">200*H26</f>
        <v>333280</v>
      </c>
      <c r="J26" s="2" t="s">
        <v>17</v>
      </c>
      <c r="K26" s="5">
        <v>42895</v>
      </c>
    </row>
    <row r="27" spans="1:12" s="2" customFormat="1" ht="18.75" x14ac:dyDescent="0.3">
      <c r="A27" s="5">
        <v>42928</v>
      </c>
      <c r="B27" s="2">
        <v>1</v>
      </c>
      <c r="C27" s="2" t="s">
        <v>1</v>
      </c>
      <c r="D27" s="2">
        <v>40690</v>
      </c>
      <c r="E27" s="5">
        <v>42793</v>
      </c>
      <c r="F27" s="2" t="s">
        <v>31</v>
      </c>
      <c r="G27" s="2" t="s">
        <v>21</v>
      </c>
      <c r="H27" s="4">
        <v>15180.852333333334</v>
      </c>
      <c r="I27" s="11">
        <f t="shared" si="0"/>
        <v>3036170.4666666668</v>
      </c>
      <c r="J27" s="2" t="s">
        <v>17</v>
      </c>
      <c r="K27" s="5">
        <v>42947</v>
      </c>
      <c r="L27" s="24" t="s">
        <v>24</v>
      </c>
    </row>
    <row r="28" spans="1:12" s="2" customFormat="1" ht="18.75" x14ac:dyDescent="0.3">
      <c r="A28" s="5">
        <v>42928</v>
      </c>
      <c r="B28" s="2">
        <v>1</v>
      </c>
      <c r="C28" s="2" t="s">
        <v>1</v>
      </c>
      <c r="D28" s="2">
        <v>40690</v>
      </c>
      <c r="E28" s="5">
        <v>42809</v>
      </c>
      <c r="F28" s="2" t="s">
        <v>32</v>
      </c>
      <c r="G28" s="2" t="s">
        <v>21</v>
      </c>
      <c r="H28" s="4">
        <v>125556.93966666667</v>
      </c>
      <c r="I28" s="11">
        <f t="shared" si="0"/>
        <v>25111387.933333334</v>
      </c>
      <c r="J28" s="2" t="s">
        <v>17</v>
      </c>
      <c r="K28" s="5">
        <v>42947</v>
      </c>
      <c r="L28" s="24" t="s">
        <v>24</v>
      </c>
    </row>
    <row r="29" spans="1:12" s="2" customFormat="1" ht="18.75" x14ac:dyDescent="0.3">
      <c r="A29" s="5">
        <v>43018</v>
      </c>
      <c r="B29" s="2">
        <v>1</v>
      </c>
      <c r="C29" s="2" t="s">
        <v>1</v>
      </c>
      <c r="D29" s="2">
        <v>40690</v>
      </c>
      <c r="E29" s="5">
        <v>42824</v>
      </c>
      <c r="F29" s="2" t="s">
        <v>15</v>
      </c>
      <c r="G29" s="2" t="s">
        <v>21</v>
      </c>
      <c r="H29" s="4">
        <v>114484.29666666668</v>
      </c>
      <c r="I29" s="11">
        <f t="shared" si="0"/>
        <v>22896859.333333336</v>
      </c>
      <c r="J29" s="2" t="s">
        <v>17</v>
      </c>
      <c r="K29" s="5">
        <v>43024</v>
      </c>
    </row>
    <row r="31" spans="1:12" s="2" customFormat="1" ht="18.75" x14ac:dyDescent="0.3">
      <c r="A31" s="5">
        <v>42810</v>
      </c>
      <c r="B31" s="2">
        <v>2</v>
      </c>
      <c r="C31" s="2" t="s">
        <v>1</v>
      </c>
      <c r="D31" s="2">
        <v>40690</v>
      </c>
      <c r="E31" s="20">
        <v>42746</v>
      </c>
      <c r="F31" s="2" t="s">
        <v>26</v>
      </c>
      <c r="G31" s="2" t="s">
        <v>22</v>
      </c>
      <c r="H31" s="4"/>
      <c r="I31" s="11"/>
      <c r="J31" s="2" t="s">
        <v>23</v>
      </c>
      <c r="K31" s="5">
        <v>42815</v>
      </c>
    </row>
    <row r="32" spans="1:12" s="2" customFormat="1" ht="18.75" x14ac:dyDescent="0.3">
      <c r="A32" s="5">
        <v>42864</v>
      </c>
      <c r="B32" s="2">
        <v>1</v>
      </c>
      <c r="C32" s="2" t="s">
        <v>1</v>
      </c>
      <c r="D32" s="2">
        <v>40690</v>
      </c>
      <c r="E32" s="5">
        <v>42767</v>
      </c>
      <c r="F32" s="2" t="s">
        <v>29</v>
      </c>
      <c r="G32" s="2" t="s">
        <v>30</v>
      </c>
      <c r="H32" s="4"/>
      <c r="I32" s="3"/>
      <c r="J32" s="2" t="s">
        <v>17</v>
      </c>
      <c r="K32" s="5">
        <v>42895</v>
      </c>
    </row>
    <row r="33" spans="1:12" s="2" customFormat="1" ht="18.75" x14ac:dyDescent="0.3">
      <c r="A33" s="5">
        <v>42864</v>
      </c>
      <c r="B33" s="2">
        <v>1</v>
      </c>
      <c r="C33" s="2" t="s">
        <v>1</v>
      </c>
      <c r="D33" s="2">
        <v>40690</v>
      </c>
      <c r="E33" s="5"/>
      <c r="F33" s="2" t="s">
        <v>20</v>
      </c>
      <c r="G33" s="2" t="s">
        <v>30</v>
      </c>
      <c r="H33" s="4">
        <v>47.93</v>
      </c>
      <c r="I33" s="3">
        <f t="shared" ref="I33:I36" si="1">200*H33</f>
        <v>9586</v>
      </c>
      <c r="J33" s="2" t="s">
        <v>17</v>
      </c>
      <c r="K33" s="5">
        <v>42895</v>
      </c>
    </row>
    <row r="34" spans="1:12" s="2" customFormat="1" ht="18.75" x14ac:dyDescent="0.3">
      <c r="A34" s="5">
        <v>42928</v>
      </c>
      <c r="B34" s="2">
        <v>1</v>
      </c>
      <c r="C34" s="2" t="s">
        <v>1</v>
      </c>
      <c r="D34" s="2">
        <v>40690</v>
      </c>
      <c r="E34" s="5">
        <v>42793</v>
      </c>
      <c r="F34" s="2" t="s">
        <v>31</v>
      </c>
      <c r="G34" s="2" t="s">
        <v>30</v>
      </c>
      <c r="H34" s="4">
        <v>13.863469000000002</v>
      </c>
      <c r="I34" s="11">
        <f t="shared" si="1"/>
        <v>2772.6938000000005</v>
      </c>
      <c r="J34" s="2" t="s">
        <v>17</v>
      </c>
      <c r="K34" s="5">
        <v>42947</v>
      </c>
      <c r="L34" s="24" t="s">
        <v>24</v>
      </c>
    </row>
    <row r="35" spans="1:12" s="2" customFormat="1" ht="18.75" x14ac:dyDescent="0.3">
      <c r="A35" s="5">
        <v>42928</v>
      </c>
      <c r="B35" s="2">
        <v>1</v>
      </c>
      <c r="C35" s="2" t="s">
        <v>1</v>
      </c>
      <c r="D35" s="2">
        <v>40690</v>
      </c>
      <c r="E35" s="5">
        <v>42809</v>
      </c>
      <c r="F35" s="2" t="s">
        <v>32</v>
      </c>
      <c r="G35" s="2" t="s">
        <v>30</v>
      </c>
      <c r="H35" s="4">
        <v>14.418590166666666</v>
      </c>
      <c r="I35" s="11">
        <f t="shared" si="1"/>
        <v>2883.7180333333331</v>
      </c>
      <c r="J35" s="2" t="s">
        <v>17</v>
      </c>
      <c r="K35" s="5">
        <v>42947</v>
      </c>
      <c r="L35" s="24" t="s">
        <v>24</v>
      </c>
    </row>
    <row r="36" spans="1:12" s="2" customFormat="1" ht="18.75" x14ac:dyDescent="0.3">
      <c r="A36" s="5">
        <v>43018</v>
      </c>
      <c r="B36" s="2">
        <v>1</v>
      </c>
      <c r="C36" s="2" t="s">
        <v>1</v>
      </c>
      <c r="D36" s="2">
        <v>40690</v>
      </c>
      <c r="E36" s="5">
        <v>42824</v>
      </c>
      <c r="F36" s="2" t="s">
        <v>15</v>
      </c>
      <c r="G36" s="2" t="s">
        <v>30</v>
      </c>
      <c r="H36" s="4">
        <v>37.134976666666667</v>
      </c>
      <c r="I36" s="11">
        <f t="shared" si="1"/>
        <v>7426.9953333333333</v>
      </c>
      <c r="J36" s="2" t="s">
        <v>17</v>
      </c>
      <c r="K36" s="5">
        <v>43024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/>
  </sheetViews>
  <sheetFormatPr defaultColWidth="11" defaultRowHeight="15.75" x14ac:dyDescent="0.25"/>
  <cols>
    <col min="1" max="1" width="16.875" customWidth="1"/>
    <col min="2" max="2" width="11.75" customWidth="1"/>
    <col min="3" max="3" width="10.5" customWidth="1"/>
    <col min="4" max="4" width="13.625" customWidth="1"/>
    <col min="5" max="5" width="17.5" customWidth="1"/>
    <col min="6" max="6" width="14.375" customWidth="1"/>
    <col min="7" max="7" width="17.875" customWidth="1"/>
    <col min="8" max="8" width="20.625" customWidth="1"/>
    <col min="9" max="9" width="16" customWidth="1"/>
    <col min="10" max="10" width="9.625" customWidth="1"/>
    <col min="11" max="11" width="11.375" customWidth="1"/>
  </cols>
  <sheetData>
    <row r="1" spans="1:12" ht="23.25" x14ac:dyDescent="0.35">
      <c r="A1" s="35" t="s">
        <v>40</v>
      </c>
    </row>
    <row r="2" spans="1:12" ht="23.25" x14ac:dyDescent="0.35">
      <c r="A2" s="23" t="s">
        <v>37</v>
      </c>
      <c r="B2" s="34" t="s">
        <v>39</v>
      </c>
    </row>
    <row r="3" spans="1:12" ht="51" x14ac:dyDescent="0.35">
      <c r="A3" s="10" t="s">
        <v>12</v>
      </c>
      <c r="B3" s="10" t="s">
        <v>11</v>
      </c>
      <c r="C3" s="10" t="s">
        <v>10</v>
      </c>
      <c r="D3" s="10" t="s">
        <v>9</v>
      </c>
      <c r="E3" s="10" t="s">
        <v>8</v>
      </c>
      <c r="F3" s="9" t="s">
        <v>7</v>
      </c>
      <c r="G3" s="10" t="s">
        <v>6</v>
      </c>
      <c r="H3" s="12" t="s">
        <v>5</v>
      </c>
      <c r="I3" s="14" t="s">
        <v>4</v>
      </c>
      <c r="J3" s="9" t="s">
        <v>3</v>
      </c>
      <c r="K3" s="9" t="s">
        <v>2</v>
      </c>
    </row>
    <row r="4" spans="1:12" s="1" customFormat="1" ht="18.75" x14ac:dyDescent="0.3">
      <c r="A4" s="5">
        <v>42810</v>
      </c>
      <c r="B4" s="2">
        <v>2</v>
      </c>
      <c r="C4" s="2" t="s">
        <v>1</v>
      </c>
      <c r="D4" s="2">
        <v>42455</v>
      </c>
      <c r="E4" s="20">
        <v>42753</v>
      </c>
      <c r="F4" s="2" t="s">
        <v>25</v>
      </c>
      <c r="G4" s="15" t="s">
        <v>19</v>
      </c>
      <c r="H4" s="4"/>
      <c r="I4" s="11"/>
      <c r="J4" s="2" t="s">
        <v>23</v>
      </c>
      <c r="K4" s="5">
        <v>42815</v>
      </c>
    </row>
    <row r="5" spans="1:12" s="1" customFormat="1" ht="18.75" x14ac:dyDescent="0.3">
      <c r="A5" s="5">
        <v>42821</v>
      </c>
      <c r="B5" s="2">
        <v>1</v>
      </c>
      <c r="C5" s="2" t="s">
        <v>1</v>
      </c>
      <c r="D5" s="2">
        <v>42455</v>
      </c>
      <c r="E5" s="20">
        <v>42761</v>
      </c>
      <c r="F5" s="2" t="s">
        <v>26</v>
      </c>
      <c r="G5" s="15" t="s">
        <v>19</v>
      </c>
      <c r="H5" s="4"/>
      <c r="I5" s="11"/>
      <c r="J5" s="2" t="s">
        <v>23</v>
      </c>
      <c r="K5" s="5">
        <v>42829</v>
      </c>
    </row>
    <row r="6" spans="1:12" s="1" customFormat="1" ht="18.75" x14ac:dyDescent="0.3">
      <c r="A6" s="5">
        <v>42821</v>
      </c>
      <c r="B6" s="2">
        <v>1</v>
      </c>
      <c r="C6" s="2" t="s">
        <v>1</v>
      </c>
      <c r="D6" s="2">
        <v>42455</v>
      </c>
      <c r="E6" s="20">
        <v>42767</v>
      </c>
      <c r="F6" s="2" t="s">
        <v>28</v>
      </c>
      <c r="G6" s="15" t="s">
        <v>19</v>
      </c>
      <c r="H6" s="4">
        <v>57.735999999999997</v>
      </c>
      <c r="I6" s="11">
        <v>11547.245999999999</v>
      </c>
      <c r="J6" s="2" t="s">
        <v>23</v>
      </c>
      <c r="K6" s="5">
        <v>42829</v>
      </c>
    </row>
    <row r="7" spans="1:12" s="32" customFormat="1" ht="18.75" x14ac:dyDescent="0.3">
      <c r="A7" s="26">
        <v>42821</v>
      </c>
      <c r="B7" s="27">
        <v>1</v>
      </c>
      <c r="C7" s="27" t="s">
        <v>1</v>
      </c>
      <c r="D7" s="27">
        <v>42455</v>
      </c>
      <c r="E7" s="28">
        <v>42776</v>
      </c>
      <c r="F7" s="27" t="s">
        <v>27</v>
      </c>
      <c r="G7" s="29" t="s">
        <v>19</v>
      </c>
      <c r="H7" s="30">
        <v>158555.01</v>
      </c>
      <c r="I7" s="31">
        <v>31711002.088</v>
      </c>
      <c r="J7" s="27" t="s">
        <v>23</v>
      </c>
      <c r="K7" s="26">
        <v>42829</v>
      </c>
    </row>
    <row r="8" spans="1:12" ht="18.75" x14ac:dyDescent="0.3">
      <c r="A8" s="5"/>
      <c r="B8" s="2"/>
      <c r="C8" s="2"/>
      <c r="D8" s="2"/>
      <c r="E8" s="5"/>
      <c r="F8" s="2"/>
      <c r="G8" s="15"/>
      <c r="H8" s="17"/>
      <c r="I8" s="19"/>
      <c r="J8" s="2"/>
      <c r="K8" s="5"/>
      <c r="L8" s="18"/>
    </row>
    <row r="9" spans="1:12" s="1" customFormat="1" ht="18.75" x14ac:dyDescent="0.3">
      <c r="A9" s="5">
        <v>42810</v>
      </c>
      <c r="B9" s="2">
        <v>2</v>
      </c>
      <c r="C9" s="2" t="s">
        <v>1</v>
      </c>
      <c r="D9" s="2">
        <v>42455</v>
      </c>
      <c r="E9" s="20">
        <v>42753</v>
      </c>
      <c r="F9" s="2" t="s">
        <v>25</v>
      </c>
      <c r="G9" s="15" t="s">
        <v>14</v>
      </c>
      <c r="H9" s="4"/>
      <c r="I9" s="11"/>
      <c r="J9" s="2" t="s">
        <v>23</v>
      </c>
      <c r="K9" s="5">
        <v>42815</v>
      </c>
    </row>
    <row r="10" spans="1:12" s="1" customFormat="1" ht="18.75" x14ac:dyDescent="0.3">
      <c r="A10" s="5">
        <v>42821</v>
      </c>
      <c r="B10" s="2">
        <v>1</v>
      </c>
      <c r="C10" s="2" t="s">
        <v>1</v>
      </c>
      <c r="D10" s="2">
        <v>42455</v>
      </c>
      <c r="E10" s="20">
        <v>42761</v>
      </c>
      <c r="F10" s="2" t="s">
        <v>26</v>
      </c>
      <c r="G10" s="15" t="s">
        <v>14</v>
      </c>
      <c r="H10" s="4"/>
      <c r="I10" s="11"/>
      <c r="J10" s="2" t="s">
        <v>23</v>
      </c>
      <c r="K10" s="5">
        <v>42829</v>
      </c>
    </row>
    <row r="11" spans="1:12" s="1" customFormat="1" ht="18.75" x14ac:dyDescent="0.3">
      <c r="A11" s="5">
        <v>42821</v>
      </c>
      <c r="B11" s="2">
        <v>1</v>
      </c>
      <c r="C11" s="2" t="s">
        <v>1</v>
      </c>
      <c r="D11" s="2">
        <v>42455</v>
      </c>
      <c r="E11" s="20">
        <v>42767</v>
      </c>
      <c r="F11" s="2" t="s">
        <v>28</v>
      </c>
      <c r="G11" s="15" t="s">
        <v>14</v>
      </c>
      <c r="H11" s="4"/>
      <c r="I11" s="11"/>
      <c r="J11" s="2" t="s">
        <v>23</v>
      </c>
      <c r="K11" s="5">
        <v>42829</v>
      </c>
    </row>
    <row r="12" spans="1:12" s="1" customFormat="1" ht="18.75" x14ac:dyDescent="0.3">
      <c r="A12" s="5">
        <v>42821</v>
      </c>
      <c r="B12" s="2">
        <v>1</v>
      </c>
      <c r="C12" s="2" t="s">
        <v>1</v>
      </c>
      <c r="D12" s="2">
        <v>42455</v>
      </c>
      <c r="E12" s="20">
        <v>42776</v>
      </c>
      <c r="F12" s="2" t="s">
        <v>27</v>
      </c>
      <c r="G12" s="15" t="s">
        <v>14</v>
      </c>
      <c r="H12" s="4">
        <v>128.464</v>
      </c>
      <c r="I12" s="11">
        <v>154156.83300000001</v>
      </c>
      <c r="J12" s="2" t="s">
        <v>23</v>
      </c>
      <c r="K12" s="5">
        <v>42829</v>
      </c>
    </row>
    <row r="13" spans="1:12" s="1" customFormat="1" ht="18.75" x14ac:dyDescent="0.3">
      <c r="A13" s="5"/>
      <c r="B13" s="2"/>
      <c r="C13" s="2"/>
      <c r="D13" s="2"/>
      <c r="E13" s="20"/>
      <c r="F13" s="2"/>
      <c r="G13" s="15"/>
      <c r="H13" s="4"/>
      <c r="I13" s="11"/>
      <c r="J13" s="2"/>
      <c r="K13" s="5"/>
    </row>
    <row r="14" spans="1:12" s="1" customFormat="1" ht="18.75" x14ac:dyDescent="0.3">
      <c r="A14" s="5">
        <v>42810</v>
      </c>
      <c r="B14" s="2">
        <v>2</v>
      </c>
      <c r="C14" s="2" t="s">
        <v>1</v>
      </c>
      <c r="D14" s="2">
        <v>42455</v>
      </c>
      <c r="E14" s="20">
        <v>42753</v>
      </c>
      <c r="F14" s="2" t="s">
        <v>25</v>
      </c>
      <c r="G14" s="15" t="s">
        <v>21</v>
      </c>
      <c r="H14" s="4"/>
      <c r="I14" s="11"/>
      <c r="J14" s="2" t="s">
        <v>23</v>
      </c>
      <c r="K14" s="5">
        <v>42815</v>
      </c>
    </row>
    <row r="15" spans="1:12" s="1" customFormat="1" ht="18.75" x14ac:dyDescent="0.3">
      <c r="A15" s="5">
        <v>42821</v>
      </c>
      <c r="B15" s="2">
        <v>1</v>
      </c>
      <c r="C15" s="2" t="s">
        <v>1</v>
      </c>
      <c r="D15" s="2">
        <v>42455</v>
      </c>
      <c r="E15" s="20">
        <v>42761</v>
      </c>
      <c r="F15" s="2" t="s">
        <v>26</v>
      </c>
      <c r="G15" s="15" t="s">
        <v>21</v>
      </c>
      <c r="H15" s="4"/>
      <c r="I15" s="11"/>
      <c r="J15" s="2" t="s">
        <v>23</v>
      </c>
      <c r="K15" s="5">
        <v>42829</v>
      </c>
    </row>
    <row r="16" spans="1:12" s="1" customFormat="1" ht="18.75" x14ac:dyDescent="0.3">
      <c r="A16" s="5">
        <v>42821</v>
      </c>
      <c r="B16" s="2">
        <v>1</v>
      </c>
      <c r="C16" s="2" t="s">
        <v>1</v>
      </c>
      <c r="D16" s="2">
        <v>42455</v>
      </c>
      <c r="E16" s="20">
        <v>42767</v>
      </c>
      <c r="F16" s="2" t="s">
        <v>28</v>
      </c>
      <c r="G16" s="15" t="s">
        <v>21</v>
      </c>
      <c r="H16" s="4"/>
      <c r="I16" s="11"/>
      <c r="J16" s="2" t="s">
        <v>23</v>
      </c>
      <c r="K16" s="5">
        <v>42829</v>
      </c>
    </row>
    <row r="18" spans="1:11" s="1" customFormat="1" ht="18.75" x14ac:dyDescent="0.3">
      <c r="A18" s="5">
        <v>42821</v>
      </c>
      <c r="B18" s="2">
        <v>1</v>
      </c>
      <c r="C18" s="2" t="s">
        <v>1</v>
      </c>
      <c r="D18" s="2">
        <v>42455</v>
      </c>
      <c r="E18" s="20">
        <v>42767</v>
      </c>
      <c r="F18" s="2" t="s">
        <v>28</v>
      </c>
      <c r="G18" s="15" t="s">
        <v>22</v>
      </c>
      <c r="H18" s="4"/>
      <c r="I18" s="11"/>
      <c r="J18" s="2" t="s">
        <v>23</v>
      </c>
      <c r="K18" s="5">
        <v>42829</v>
      </c>
    </row>
    <row r="21" spans="1:11" s="1" customFormat="1" ht="18.75" x14ac:dyDescent="0.3">
      <c r="A21" s="5"/>
      <c r="B21" s="2"/>
      <c r="C21" s="2"/>
      <c r="D21" s="2"/>
      <c r="E21" s="5"/>
      <c r="F21" s="2"/>
      <c r="G21" s="2"/>
      <c r="H21" s="4"/>
      <c r="I21" s="11"/>
      <c r="J21" s="2"/>
      <c r="K21" s="5"/>
    </row>
    <row r="22" spans="1:11" s="1" customFormat="1" ht="18.75" x14ac:dyDescent="0.3">
      <c r="A22" s="5"/>
      <c r="B22" s="2"/>
      <c r="C22" s="2"/>
      <c r="D22" s="2"/>
      <c r="E22" s="5"/>
      <c r="F22" s="2"/>
      <c r="G22" s="2"/>
      <c r="H22" s="4"/>
      <c r="I22" s="11"/>
      <c r="J22" s="2"/>
      <c r="K2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sqref="A1:B2"/>
    </sheetView>
  </sheetViews>
  <sheetFormatPr defaultColWidth="11" defaultRowHeight="15.75" x14ac:dyDescent="0.25"/>
  <cols>
    <col min="1" max="1" width="16.875" customWidth="1"/>
    <col min="5" max="5" width="20.5" customWidth="1"/>
    <col min="6" max="6" width="16" customWidth="1"/>
    <col min="8" max="8" width="18.625" customWidth="1"/>
    <col min="9" max="9" width="17.375" customWidth="1"/>
    <col min="10" max="10" width="15" customWidth="1"/>
    <col min="11" max="11" width="14.5" customWidth="1"/>
    <col min="12" max="12" width="21.875" customWidth="1"/>
  </cols>
  <sheetData>
    <row r="1" spans="1:12" ht="23.25" x14ac:dyDescent="0.35">
      <c r="A1" s="35" t="s">
        <v>48</v>
      </c>
    </row>
    <row r="2" spans="1:12" ht="23.25" x14ac:dyDescent="0.35">
      <c r="A2" s="8" t="s">
        <v>41</v>
      </c>
      <c r="B2" s="33" t="s">
        <v>38</v>
      </c>
    </row>
    <row r="3" spans="1:12" s="38" customFormat="1" ht="51" x14ac:dyDescent="0.35">
      <c r="A3" s="9" t="s">
        <v>12</v>
      </c>
      <c r="B3" s="9" t="s">
        <v>11</v>
      </c>
      <c r="C3" s="9" t="s">
        <v>10</v>
      </c>
      <c r="D3" s="9" t="s">
        <v>9</v>
      </c>
      <c r="E3" s="9" t="s">
        <v>8</v>
      </c>
      <c r="F3" s="9" t="s">
        <v>7</v>
      </c>
      <c r="G3" s="9" t="s">
        <v>6</v>
      </c>
      <c r="H3" s="37" t="s">
        <v>5</v>
      </c>
      <c r="I3" s="14" t="s">
        <v>18</v>
      </c>
      <c r="J3" s="9" t="s">
        <v>3</v>
      </c>
      <c r="K3" s="9" t="s">
        <v>2</v>
      </c>
      <c r="L3" s="38" t="s">
        <v>13</v>
      </c>
    </row>
    <row r="4" spans="1:12" s="44" customFormat="1" x14ac:dyDescent="0.25">
      <c r="A4" s="39">
        <v>44070</v>
      </c>
      <c r="B4" s="40">
        <v>1</v>
      </c>
      <c r="C4" s="40" t="s">
        <v>42</v>
      </c>
      <c r="D4" s="40">
        <v>45010</v>
      </c>
      <c r="E4" s="39">
        <v>43784</v>
      </c>
      <c r="F4" s="40" t="s">
        <v>43</v>
      </c>
      <c r="G4" s="40" t="s">
        <v>0</v>
      </c>
      <c r="H4" s="41">
        <v>0</v>
      </c>
      <c r="I4" s="42">
        <v>0</v>
      </c>
      <c r="J4" s="40" t="s">
        <v>44</v>
      </c>
      <c r="K4" s="39">
        <v>44071</v>
      </c>
      <c r="L4" s="43" t="s">
        <v>45</v>
      </c>
    </row>
    <row r="5" spans="1:12" ht="18.75" x14ac:dyDescent="0.3">
      <c r="A5" s="22">
        <v>44070</v>
      </c>
      <c r="B5" s="6">
        <v>1</v>
      </c>
      <c r="C5" s="6" t="s">
        <v>42</v>
      </c>
      <c r="D5" s="6">
        <v>45010</v>
      </c>
      <c r="E5" s="22">
        <v>43881</v>
      </c>
      <c r="F5" s="6" t="s">
        <v>46</v>
      </c>
      <c r="G5" s="6" t="s">
        <v>0</v>
      </c>
      <c r="H5" s="7">
        <v>0</v>
      </c>
      <c r="I5" s="13">
        <v>0</v>
      </c>
      <c r="J5" s="6" t="s">
        <v>44</v>
      </c>
      <c r="K5" s="22">
        <v>44071</v>
      </c>
      <c r="L5" s="45" t="s">
        <v>45</v>
      </c>
    </row>
    <row r="6" spans="1:12" ht="18.75" x14ac:dyDescent="0.3">
      <c r="A6" s="22">
        <v>44070</v>
      </c>
      <c r="B6" s="6">
        <v>1</v>
      </c>
      <c r="C6" s="6" t="s">
        <v>42</v>
      </c>
      <c r="D6" s="6">
        <v>45010</v>
      </c>
      <c r="E6" s="22">
        <v>43888</v>
      </c>
      <c r="F6" s="6" t="s">
        <v>26</v>
      </c>
      <c r="G6" s="6" t="s">
        <v>0</v>
      </c>
      <c r="H6" s="7">
        <v>0</v>
      </c>
      <c r="I6" s="13">
        <v>0</v>
      </c>
      <c r="J6" s="6" t="s">
        <v>44</v>
      </c>
      <c r="K6" s="22">
        <v>44071</v>
      </c>
      <c r="L6" s="45" t="s">
        <v>45</v>
      </c>
    </row>
    <row r="7" spans="1:12" ht="18.75" x14ac:dyDescent="0.3">
      <c r="A7" s="22">
        <v>44070</v>
      </c>
      <c r="B7" s="6">
        <v>1</v>
      </c>
      <c r="C7" s="6" t="s">
        <v>42</v>
      </c>
      <c r="D7" s="6">
        <v>45010</v>
      </c>
      <c r="E7" s="22">
        <v>43895</v>
      </c>
      <c r="F7" s="6" t="s">
        <v>28</v>
      </c>
      <c r="G7" s="6" t="s">
        <v>0</v>
      </c>
      <c r="H7" s="7">
        <v>24723.34</v>
      </c>
      <c r="I7" s="13">
        <v>4944667</v>
      </c>
      <c r="J7" s="6" t="s">
        <v>44</v>
      </c>
      <c r="K7" s="22">
        <v>44071</v>
      </c>
      <c r="L7" s="45" t="s">
        <v>45</v>
      </c>
    </row>
    <row r="8" spans="1:12" ht="18.75" x14ac:dyDescent="0.3">
      <c r="A8" s="22">
        <v>44070</v>
      </c>
      <c r="B8" s="6">
        <v>2</v>
      </c>
      <c r="C8" s="6" t="s">
        <v>42</v>
      </c>
      <c r="D8" s="6">
        <v>45010</v>
      </c>
      <c r="E8" s="22">
        <v>43902</v>
      </c>
      <c r="F8" s="6" t="s">
        <v>27</v>
      </c>
      <c r="G8" s="6" t="s">
        <v>0</v>
      </c>
      <c r="H8" s="7">
        <v>28.87</v>
      </c>
      <c r="I8" s="13">
        <v>5773.8</v>
      </c>
      <c r="J8" s="6" t="s">
        <v>44</v>
      </c>
      <c r="K8" s="22">
        <v>44071</v>
      </c>
      <c r="L8" s="45" t="s">
        <v>45</v>
      </c>
    </row>
    <row r="9" spans="1:12" ht="18.75" x14ac:dyDescent="0.3">
      <c r="A9" s="22">
        <v>44070</v>
      </c>
      <c r="B9" s="6">
        <v>2</v>
      </c>
      <c r="C9" s="6" t="s">
        <v>42</v>
      </c>
      <c r="D9" s="6">
        <v>45010</v>
      </c>
      <c r="E9" s="22">
        <v>43908</v>
      </c>
      <c r="F9" s="6" t="s">
        <v>29</v>
      </c>
      <c r="G9" s="6" t="s">
        <v>0</v>
      </c>
      <c r="H9" s="7">
        <v>4330.58</v>
      </c>
      <c r="I9" s="13">
        <v>866116.8</v>
      </c>
      <c r="J9" s="6" t="s">
        <v>44</v>
      </c>
      <c r="K9" s="22">
        <v>44071</v>
      </c>
      <c r="L9" s="45" t="s">
        <v>45</v>
      </c>
    </row>
    <row r="10" spans="1:12" ht="18.75" x14ac:dyDescent="0.3">
      <c r="A10" s="22">
        <v>44071</v>
      </c>
      <c r="B10" s="6">
        <v>1</v>
      </c>
      <c r="C10" s="6" t="s">
        <v>42</v>
      </c>
      <c r="D10" s="6">
        <v>45010</v>
      </c>
      <c r="E10" s="22">
        <v>43910</v>
      </c>
      <c r="F10" s="6" t="s">
        <v>47</v>
      </c>
      <c r="G10" s="6" t="s">
        <v>0</v>
      </c>
      <c r="H10" s="7">
        <v>4950.95</v>
      </c>
      <c r="I10" s="13">
        <v>990189.2</v>
      </c>
      <c r="J10" s="6" t="s">
        <v>44</v>
      </c>
      <c r="K10" s="22">
        <v>44071</v>
      </c>
      <c r="L10" s="45" t="s">
        <v>45</v>
      </c>
    </row>
    <row r="11" spans="1:12" ht="18.75" x14ac:dyDescent="0.3">
      <c r="A11" s="22"/>
      <c r="B11" s="6"/>
      <c r="C11" s="6"/>
      <c r="D11" s="6"/>
      <c r="E11" s="22"/>
      <c r="F11" s="6"/>
      <c r="G11" s="6"/>
      <c r="H11" s="7"/>
      <c r="I11" s="13"/>
      <c r="J11" s="6"/>
      <c r="K11" s="22"/>
      <c r="L11" s="45"/>
    </row>
    <row r="12" spans="1:12" ht="18.75" x14ac:dyDescent="0.3">
      <c r="A12" s="22">
        <v>44070</v>
      </c>
      <c r="B12" s="6">
        <v>1</v>
      </c>
      <c r="C12" s="6" t="s">
        <v>42</v>
      </c>
      <c r="D12" s="6">
        <v>45010</v>
      </c>
      <c r="E12" s="22">
        <v>43881</v>
      </c>
      <c r="F12" s="6" t="s">
        <v>46</v>
      </c>
      <c r="G12" s="6" t="s">
        <v>14</v>
      </c>
      <c r="H12" s="7">
        <v>0</v>
      </c>
      <c r="I12" s="13">
        <v>0</v>
      </c>
      <c r="J12" s="6" t="s">
        <v>44</v>
      </c>
      <c r="K12" s="22">
        <v>44071</v>
      </c>
      <c r="L12" s="45" t="s">
        <v>45</v>
      </c>
    </row>
    <row r="13" spans="1:12" ht="18.75" x14ac:dyDescent="0.3">
      <c r="A13" s="22">
        <v>44070</v>
      </c>
      <c r="B13" s="6">
        <v>1</v>
      </c>
      <c r="C13" s="6" t="s">
        <v>42</v>
      </c>
      <c r="D13" s="6">
        <v>45010</v>
      </c>
      <c r="E13" s="22">
        <v>43888</v>
      </c>
      <c r="F13" s="6" t="s">
        <v>26</v>
      </c>
      <c r="G13" s="6" t="s">
        <v>14</v>
      </c>
      <c r="H13" s="7">
        <v>0</v>
      </c>
      <c r="I13" s="13">
        <v>0</v>
      </c>
      <c r="J13" s="6" t="s">
        <v>44</v>
      </c>
      <c r="K13" s="22">
        <v>44071</v>
      </c>
      <c r="L13" s="45" t="s">
        <v>45</v>
      </c>
    </row>
    <row r="14" spans="1:12" ht="18.75" x14ac:dyDescent="0.3">
      <c r="A14" s="22">
        <v>44070</v>
      </c>
      <c r="B14" s="6">
        <v>1</v>
      </c>
      <c r="C14" s="6" t="s">
        <v>42</v>
      </c>
      <c r="D14" s="6">
        <v>45010</v>
      </c>
      <c r="E14" s="22">
        <v>43895</v>
      </c>
      <c r="F14" s="6" t="s">
        <v>28</v>
      </c>
      <c r="G14" s="6" t="s">
        <v>14</v>
      </c>
      <c r="H14" s="7">
        <v>8.89</v>
      </c>
      <c r="I14" s="13">
        <v>10668.92</v>
      </c>
      <c r="J14" s="6" t="s">
        <v>44</v>
      </c>
      <c r="K14" s="22">
        <v>44071</v>
      </c>
      <c r="L14" s="45" t="s">
        <v>45</v>
      </c>
    </row>
    <row r="15" spans="1:12" ht="18.75" x14ac:dyDescent="0.3">
      <c r="A15" s="22">
        <v>44070</v>
      </c>
      <c r="B15" s="6">
        <v>2</v>
      </c>
      <c r="C15" s="6" t="s">
        <v>42</v>
      </c>
      <c r="D15" s="6">
        <v>45010</v>
      </c>
      <c r="E15" s="22">
        <v>43902</v>
      </c>
      <c r="F15" s="6" t="s">
        <v>27</v>
      </c>
      <c r="G15" s="6" t="s">
        <v>14</v>
      </c>
      <c r="H15" s="7">
        <v>0</v>
      </c>
      <c r="I15" s="13">
        <v>0</v>
      </c>
      <c r="J15" s="6" t="s">
        <v>44</v>
      </c>
      <c r="K15" s="22">
        <v>44071</v>
      </c>
      <c r="L15" s="45" t="s">
        <v>45</v>
      </c>
    </row>
    <row r="16" spans="1:12" ht="18.75" x14ac:dyDescent="0.3">
      <c r="A16" s="22">
        <v>44070</v>
      </c>
      <c r="B16" s="6">
        <v>2</v>
      </c>
      <c r="C16" s="6" t="s">
        <v>42</v>
      </c>
      <c r="D16" s="6">
        <v>45010</v>
      </c>
      <c r="E16" s="22">
        <v>43908</v>
      </c>
      <c r="F16" s="6" t="s">
        <v>29</v>
      </c>
      <c r="G16" s="6" t="s">
        <v>14</v>
      </c>
      <c r="H16" s="7">
        <v>2.35</v>
      </c>
      <c r="I16" s="13">
        <v>470</v>
      </c>
      <c r="J16" s="6" t="s">
        <v>44</v>
      </c>
      <c r="K16" s="22">
        <v>44071</v>
      </c>
      <c r="L16" s="45" t="s">
        <v>45</v>
      </c>
    </row>
    <row r="17" spans="1:12" ht="18.75" x14ac:dyDescent="0.3">
      <c r="A17" s="22">
        <v>44071</v>
      </c>
      <c r="B17" s="6">
        <v>1</v>
      </c>
      <c r="C17" s="6" t="s">
        <v>42</v>
      </c>
      <c r="D17" s="6">
        <v>45010</v>
      </c>
      <c r="E17" s="22">
        <v>43910</v>
      </c>
      <c r="F17" s="6" t="s">
        <v>47</v>
      </c>
      <c r="G17" s="6" t="s">
        <v>14</v>
      </c>
      <c r="H17" s="7">
        <v>124.98</v>
      </c>
      <c r="I17" s="13">
        <v>149973.6</v>
      </c>
      <c r="J17" s="6" t="s">
        <v>44</v>
      </c>
      <c r="K17" s="22">
        <v>44071</v>
      </c>
      <c r="L17" s="45" t="s">
        <v>45</v>
      </c>
    </row>
    <row r="19" spans="1:12" ht="18.75" x14ac:dyDescent="0.3">
      <c r="A19" s="22">
        <v>44070</v>
      </c>
      <c r="B19" s="6">
        <v>1</v>
      </c>
      <c r="C19" s="6" t="s">
        <v>42</v>
      </c>
      <c r="D19" s="6">
        <v>45010</v>
      </c>
      <c r="E19" s="22">
        <v>43888</v>
      </c>
      <c r="F19" s="6" t="s">
        <v>26</v>
      </c>
      <c r="G19" s="6" t="s">
        <v>21</v>
      </c>
      <c r="H19" s="7">
        <v>0</v>
      </c>
      <c r="I19" s="13">
        <v>0</v>
      </c>
      <c r="J19" s="6" t="s">
        <v>44</v>
      </c>
      <c r="K19" s="22">
        <v>44071</v>
      </c>
      <c r="L19" s="45" t="s">
        <v>45</v>
      </c>
    </row>
    <row r="20" spans="1:12" ht="18.75" x14ac:dyDescent="0.3">
      <c r="A20" s="22">
        <v>44070</v>
      </c>
      <c r="B20" s="6">
        <v>2</v>
      </c>
      <c r="C20" s="6" t="s">
        <v>42</v>
      </c>
      <c r="D20" s="6">
        <v>45010</v>
      </c>
      <c r="E20" s="22">
        <v>43895</v>
      </c>
      <c r="F20" s="6" t="s">
        <v>28</v>
      </c>
      <c r="G20" s="6" t="s">
        <v>21</v>
      </c>
      <c r="H20" s="7">
        <v>4.66</v>
      </c>
      <c r="I20" s="13">
        <v>932</v>
      </c>
      <c r="J20" s="6" t="s">
        <v>44</v>
      </c>
      <c r="K20" s="22">
        <v>44071</v>
      </c>
      <c r="L20" s="45" t="s">
        <v>45</v>
      </c>
    </row>
    <row r="21" spans="1:12" ht="18.75" x14ac:dyDescent="0.3">
      <c r="A21" s="22">
        <v>44070</v>
      </c>
      <c r="B21" s="6">
        <v>2</v>
      </c>
      <c r="C21" s="6" t="s">
        <v>42</v>
      </c>
      <c r="D21" s="6">
        <v>45010</v>
      </c>
      <c r="E21" s="22">
        <v>43902</v>
      </c>
      <c r="F21" s="6" t="s">
        <v>27</v>
      </c>
      <c r="G21" s="6" t="s">
        <v>21</v>
      </c>
      <c r="H21" s="7">
        <v>124.77</v>
      </c>
      <c r="I21" s="13">
        <v>24953.4</v>
      </c>
      <c r="J21" s="6" t="s">
        <v>44</v>
      </c>
      <c r="K21" s="22">
        <v>44071</v>
      </c>
      <c r="L21" s="45" t="s">
        <v>45</v>
      </c>
    </row>
    <row r="22" spans="1:12" ht="18.75" x14ac:dyDescent="0.3">
      <c r="A22" s="22">
        <v>44070</v>
      </c>
      <c r="B22" s="6">
        <v>2</v>
      </c>
      <c r="C22" s="6" t="s">
        <v>42</v>
      </c>
      <c r="D22" s="6">
        <v>45010</v>
      </c>
      <c r="E22" s="22">
        <v>43908</v>
      </c>
      <c r="F22" s="6" t="s">
        <v>29</v>
      </c>
      <c r="G22" s="6" t="s">
        <v>21</v>
      </c>
      <c r="H22" s="7">
        <v>0</v>
      </c>
      <c r="I22" s="13">
        <v>0</v>
      </c>
      <c r="J22" s="6" t="s">
        <v>44</v>
      </c>
      <c r="K22" s="22">
        <v>44071</v>
      </c>
      <c r="L22" s="45" t="s">
        <v>45</v>
      </c>
    </row>
    <row r="23" spans="1:12" ht="18.75" x14ac:dyDescent="0.3">
      <c r="A23" s="22">
        <v>44071</v>
      </c>
      <c r="B23" s="6">
        <v>1</v>
      </c>
      <c r="C23" s="6" t="s">
        <v>42</v>
      </c>
      <c r="D23" s="6">
        <v>45010</v>
      </c>
      <c r="E23" s="22">
        <v>43910</v>
      </c>
      <c r="F23" s="6" t="s">
        <v>47</v>
      </c>
      <c r="G23" s="6" t="s">
        <v>21</v>
      </c>
      <c r="H23" s="7">
        <v>13.18</v>
      </c>
      <c r="I23" s="13">
        <v>2635.8</v>
      </c>
      <c r="J23" s="6" t="s">
        <v>44</v>
      </c>
      <c r="K23" s="22">
        <v>44071</v>
      </c>
      <c r="L23" s="45" t="s">
        <v>45</v>
      </c>
    </row>
    <row r="25" spans="1:12" ht="18.75" x14ac:dyDescent="0.3">
      <c r="A25" s="22">
        <v>44070</v>
      </c>
      <c r="B25" s="6">
        <v>2</v>
      </c>
      <c r="C25" s="6" t="s">
        <v>42</v>
      </c>
      <c r="D25" s="6">
        <v>45010</v>
      </c>
      <c r="E25" s="22">
        <v>43902</v>
      </c>
      <c r="F25" s="6" t="s">
        <v>27</v>
      </c>
      <c r="G25" s="6" t="s">
        <v>22</v>
      </c>
      <c r="H25" s="7">
        <v>0</v>
      </c>
      <c r="I25" s="13">
        <v>0</v>
      </c>
      <c r="J25" s="6" t="s">
        <v>44</v>
      </c>
      <c r="K25" s="22">
        <v>44071</v>
      </c>
      <c r="L25" s="45" t="s">
        <v>45</v>
      </c>
    </row>
    <row r="26" spans="1:12" ht="18.75" x14ac:dyDescent="0.3">
      <c r="A26" s="22">
        <v>44070</v>
      </c>
      <c r="B26" s="6">
        <v>2</v>
      </c>
      <c r="C26" s="6" t="s">
        <v>42</v>
      </c>
      <c r="D26" s="6">
        <v>45010</v>
      </c>
      <c r="E26" s="22">
        <v>43908</v>
      </c>
      <c r="F26" s="6" t="s">
        <v>29</v>
      </c>
      <c r="G26" s="6" t="s">
        <v>22</v>
      </c>
      <c r="H26" s="7">
        <v>75652.41</v>
      </c>
      <c r="I26" s="13">
        <v>15130481</v>
      </c>
      <c r="J26" s="6" t="s">
        <v>44</v>
      </c>
      <c r="K26" s="22">
        <v>44071</v>
      </c>
      <c r="L26" s="45" t="s">
        <v>45</v>
      </c>
    </row>
    <row r="27" spans="1:12" ht="18.75" x14ac:dyDescent="0.3">
      <c r="A27" s="22">
        <v>44071</v>
      </c>
      <c r="B27" s="6">
        <v>1</v>
      </c>
      <c r="C27" s="6" t="s">
        <v>42</v>
      </c>
      <c r="D27" s="6">
        <v>45010</v>
      </c>
      <c r="E27" s="22">
        <v>43910</v>
      </c>
      <c r="F27" s="6" t="s">
        <v>47</v>
      </c>
      <c r="G27" s="6" t="s">
        <v>22</v>
      </c>
      <c r="H27" s="7">
        <v>0</v>
      </c>
      <c r="I27" s="13">
        <v>0</v>
      </c>
      <c r="J27" s="6" t="s">
        <v>44</v>
      </c>
      <c r="K27" s="22">
        <v>44071</v>
      </c>
      <c r="L27" s="45" t="s">
        <v>45</v>
      </c>
    </row>
    <row r="29" spans="1:12" ht="18.75" x14ac:dyDescent="0.3">
      <c r="A29" s="22">
        <v>44071</v>
      </c>
      <c r="B29" s="6">
        <v>1</v>
      </c>
      <c r="C29" s="6" t="s">
        <v>42</v>
      </c>
      <c r="D29" s="6">
        <v>45010</v>
      </c>
      <c r="E29" s="22">
        <v>43910</v>
      </c>
      <c r="F29" s="6" t="s">
        <v>47</v>
      </c>
      <c r="G29" s="6" t="s">
        <v>16</v>
      </c>
      <c r="H29" s="7">
        <v>123.35</v>
      </c>
      <c r="I29" s="13">
        <v>24670.2</v>
      </c>
      <c r="J29" s="6" t="s">
        <v>44</v>
      </c>
      <c r="K29" s="22">
        <v>44071</v>
      </c>
      <c r="L29" s="45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workbookViewId="0"/>
  </sheetViews>
  <sheetFormatPr defaultColWidth="11" defaultRowHeight="15.75" x14ac:dyDescent="0.25"/>
  <cols>
    <col min="1" max="1" width="18.375" customWidth="1"/>
    <col min="5" max="5" width="15.375" customWidth="1"/>
    <col min="6" max="6" width="14.5" customWidth="1"/>
    <col min="8" max="8" width="13.5" customWidth="1"/>
    <col min="10" max="10" width="15.375" customWidth="1"/>
    <col min="11" max="11" width="14.5" customWidth="1"/>
    <col min="12" max="12" width="17.375" customWidth="1"/>
  </cols>
  <sheetData>
    <row r="1" spans="1:12" ht="23.25" x14ac:dyDescent="0.35">
      <c r="A1" s="36" t="s">
        <v>48</v>
      </c>
    </row>
    <row r="2" spans="1:12" ht="23.25" x14ac:dyDescent="0.35">
      <c r="A2" s="8" t="s">
        <v>49</v>
      </c>
      <c r="B2" s="33" t="s">
        <v>39</v>
      </c>
    </row>
    <row r="3" spans="1:12" s="38" customFormat="1" ht="51" x14ac:dyDescent="0.35">
      <c r="A3" s="9" t="s">
        <v>12</v>
      </c>
      <c r="B3" s="9" t="s">
        <v>11</v>
      </c>
      <c r="C3" s="9" t="s">
        <v>10</v>
      </c>
      <c r="D3" s="9" t="s">
        <v>9</v>
      </c>
      <c r="E3" s="9" t="s">
        <v>8</v>
      </c>
      <c r="F3" s="9" t="s">
        <v>7</v>
      </c>
      <c r="G3" s="9" t="s">
        <v>6</v>
      </c>
      <c r="H3" s="37" t="s">
        <v>5</v>
      </c>
      <c r="I3" s="14" t="s">
        <v>18</v>
      </c>
      <c r="J3" s="9" t="s">
        <v>3</v>
      </c>
      <c r="K3" s="9" t="s">
        <v>2</v>
      </c>
      <c r="L3" s="38" t="s">
        <v>13</v>
      </c>
    </row>
    <row r="4" spans="1:12" ht="18.75" x14ac:dyDescent="0.3">
      <c r="A4" s="22">
        <v>44070</v>
      </c>
      <c r="B4" s="6">
        <v>1</v>
      </c>
      <c r="C4" s="6" t="s">
        <v>42</v>
      </c>
      <c r="D4" s="6">
        <v>45379</v>
      </c>
      <c r="E4" s="22">
        <v>43784</v>
      </c>
      <c r="F4" s="6" t="s">
        <v>43</v>
      </c>
      <c r="G4" s="6" t="s">
        <v>0</v>
      </c>
      <c r="H4" s="7">
        <v>0</v>
      </c>
      <c r="I4" s="13">
        <v>0</v>
      </c>
      <c r="J4" s="6" t="s">
        <v>44</v>
      </c>
      <c r="K4" s="22">
        <v>44071</v>
      </c>
      <c r="L4" s="45" t="s">
        <v>45</v>
      </c>
    </row>
    <row r="5" spans="1:12" ht="18.75" x14ac:dyDescent="0.3">
      <c r="A5" s="22">
        <v>44070</v>
      </c>
      <c r="B5" s="6">
        <v>1</v>
      </c>
      <c r="C5" s="6" t="s">
        <v>42</v>
      </c>
      <c r="D5" s="6">
        <v>45379</v>
      </c>
      <c r="E5" s="22">
        <v>43881</v>
      </c>
      <c r="F5" s="6" t="s">
        <v>46</v>
      </c>
      <c r="G5" s="6" t="s">
        <v>0</v>
      </c>
      <c r="H5" s="7">
        <v>0</v>
      </c>
      <c r="I5" s="13">
        <v>0</v>
      </c>
      <c r="J5" s="6" t="s">
        <v>44</v>
      </c>
      <c r="K5" s="22">
        <v>44071</v>
      </c>
      <c r="L5" s="45" t="s">
        <v>45</v>
      </c>
    </row>
    <row r="6" spans="1:12" ht="18.75" x14ac:dyDescent="0.3">
      <c r="A6" s="22">
        <v>44070</v>
      </c>
      <c r="B6" s="6">
        <v>1</v>
      </c>
      <c r="C6" s="6" t="s">
        <v>42</v>
      </c>
      <c r="D6" s="6">
        <v>45379</v>
      </c>
      <c r="E6" s="22">
        <v>43888</v>
      </c>
      <c r="F6" s="6" t="s">
        <v>26</v>
      </c>
      <c r="G6" s="6" t="s">
        <v>0</v>
      </c>
      <c r="H6" s="7">
        <v>0</v>
      </c>
      <c r="I6" s="13">
        <v>0</v>
      </c>
      <c r="J6" s="6" t="s">
        <v>44</v>
      </c>
      <c r="K6" s="22">
        <v>44071</v>
      </c>
      <c r="L6" s="45" t="s">
        <v>45</v>
      </c>
    </row>
    <row r="7" spans="1:12" ht="18.75" x14ac:dyDescent="0.3">
      <c r="A7" s="22">
        <v>44070</v>
      </c>
      <c r="B7" s="6">
        <v>1</v>
      </c>
      <c r="C7" s="6" t="s">
        <v>42</v>
      </c>
      <c r="D7" s="6">
        <v>45379</v>
      </c>
      <c r="E7" s="22">
        <v>43895</v>
      </c>
      <c r="F7" s="6" t="s">
        <v>28</v>
      </c>
      <c r="G7" s="6" t="s">
        <v>0</v>
      </c>
      <c r="H7" s="7">
        <v>60.11</v>
      </c>
      <c r="I7" s="13">
        <v>12021.6</v>
      </c>
      <c r="J7" s="6" t="s">
        <v>44</v>
      </c>
      <c r="K7" s="22">
        <v>44071</v>
      </c>
      <c r="L7" s="45" t="s">
        <v>45</v>
      </c>
    </row>
    <row r="8" spans="1:12" ht="18.75" x14ac:dyDescent="0.3">
      <c r="A8" s="22">
        <v>44070</v>
      </c>
      <c r="B8" s="6">
        <v>2</v>
      </c>
      <c r="C8" s="6" t="s">
        <v>42</v>
      </c>
      <c r="D8" s="6">
        <v>45379</v>
      </c>
      <c r="E8" s="22">
        <v>43902</v>
      </c>
      <c r="F8" s="6" t="s">
        <v>27</v>
      </c>
      <c r="G8" s="6" t="s">
        <v>0</v>
      </c>
      <c r="H8" s="7">
        <v>3.95</v>
      </c>
      <c r="I8" s="13">
        <v>790.8</v>
      </c>
      <c r="J8" s="6" t="s">
        <v>44</v>
      </c>
      <c r="K8" s="22">
        <v>44071</v>
      </c>
      <c r="L8" s="45" t="s">
        <v>45</v>
      </c>
    </row>
    <row r="9" spans="1:12" ht="18.75" x14ac:dyDescent="0.3">
      <c r="A9" s="22">
        <v>44070</v>
      </c>
      <c r="B9" s="6">
        <v>2</v>
      </c>
      <c r="C9" s="6" t="s">
        <v>42</v>
      </c>
      <c r="D9" s="6">
        <v>45379</v>
      </c>
      <c r="E9" s="22">
        <v>43908</v>
      </c>
      <c r="F9" s="6" t="s">
        <v>29</v>
      </c>
      <c r="G9" s="6" t="s">
        <v>0</v>
      </c>
      <c r="H9" s="7">
        <v>0</v>
      </c>
      <c r="I9" s="13">
        <v>0</v>
      </c>
      <c r="J9" s="6" t="s">
        <v>44</v>
      </c>
      <c r="K9" s="22">
        <v>44071</v>
      </c>
      <c r="L9" s="45" t="s">
        <v>45</v>
      </c>
    </row>
    <row r="10" spans="1:12" ht="18.75" x14ac:dyDescent="0.3">
      <c r="A10" s="22">
        <v>44071</v>
      </c>
      <c r="B10" s="6">
        <v>1</v>
      </c>
      <c r="C10" s="6" t="s">
        <v>42</v>
      </c>
      <c r="D10" s="6">
        <v>45379</v>
      </c>
      <c r="E10" s="22">
        <v>43916</v>
      </c>
      <c r="F10" s="6" t="s">
        <v>50</v>
      </c>
      <c r="G10" s="6" t="s">
        <v>0</v>
      </c>
      <c r="H10" s="7">
        <v>0</v>
      </c>
      <c r="I10" s="13">
        <v>0</v>
      </c>
      <c r="J10" s="6" t="s">
        <v>44</v>
      </c>
      <c r="K10" s="22">
        <v>44071</v>
      </c>
      <c r="L10" s="45" t="s">
        <v>45</v>
      </c>
    </row>
    <row r="11" spans="1:12" ht="18.75" x14ac:dyDescent="0.3">
      <c r="A11" s="22">
        <v>44071</v>
      </c>
      <c r="B11" s="6">
        <v>1</v>
      </c>
      <c r="C11" s="6" t="s">
        <v>42</v>
      </c>
      <c r="D11" s="6">
        <v>45379</v>
      </c>
      <c r="E11" s="22">
        <v>43924</v>
      </c>
      <c r="F11" s="6" t="s">
        <v>20</v>
      </c>
      <c r="G11" s="6" t="s">
        <v>0</v>
      </c>
      <c r="H11" s="7">
        <v>0</v>
      </c>
      <c r="I11" s="13">
        <v>0</v>
      </c>
      <c r="J11" s="6" t="s">
        <v>44</v>
      </c>
      <c r="K11" s="22">
        <v>44071</v>
      </c>
      <c r="L11" s="45" t="s">
        <v>45</v>
      </c>
    </row>
    <row r="12" spans="1:12" ht="18.75" x14ac:dyDescent="0.3">
      <c r="A12" s="22">
        <v>44071</v>
      </c>
      <c r="B12" s="6">
        <v>1</v>
      </c>
      <c r="C12" s="6" t="s">
        <v>42</v>
      </c>
      <c r="D12" s="6">
        <v>45379</v>
      </c>
      <c r="E12" s="22">
        <v>43931</v>
      </c>
      <c r="F12" s="6" t="s">
        <v>51</v>
      </c>
      <c r="G12" s="6" t="s">
        <v>0</v>
      </c>
      <c r="H12" s="7">
        <v>0</v>
      </c>
      <c r="I12" s="13">
        <v>0</v>
      </c>
      <c r="J12" s="6" t="s">
        <v>44</v>
      </c>
      <c r="K12" s="22">
        <v>44071</v>
      </c>
      <c r="L12" s="45" t="s">
        <v>45</v>
      </c>
    </row>
    <row r="13" spans="1:12" ht="18.75" x14ac:dyDescent="0.3">
      <c r="A13" s="22">
        <v>44071</v>
      </c>
      <c r="B13" s="6">
        <v>1</v>
      </c>
      <c r="C13" s="6" t="s">
        <v>42</v>
      </c>
      <c r="D13" s="6">
        <v>45379</v>
      </c>
      <c r="E13" s="22">
        <v>43938</v>
      </c>
      <c r="F13" s="6" t="s">
        <v>31</v>
      </c>
      <c r="G13" s="6" t="s">
        <v>0</v>
      </c>
      <c r="H13" s="7">
        <v>0</v>
      </c>
      <c r="I13" s="13">
        <v>0</v>
      </c>
      <c r="J13" s="6" t="s">
        <v>44</v>
      </c>
      <c r="K13" s="22">
        <v>44071</v>
      </c>
      <c r="L13" s="45" t="s">
        <v>45</v>
      </c>
    </row>
    <row r="14" spans="1:12" ht="18.75" x14ac:dyDescent="0.3">
      <c r="A14" s="22">
        <v>44071</v>
      </c>
      <c r="B14" s="6">
        <v>1</v>
      </c>
      <c r="C14" s="6" t="s">
        <v>42</v>
      </c>
      <c r="D14" s="6">
        <v>45379</v>
      </c>
      <c r="E14" s="22">
        <v>43945</v>
      </c>
      <c r="F14" s="6" t="s">
        <v>52</v>
      </c>
      <c r="G14" s="6" t="s">
        <v>0</v>
      </c>
      <c r="H14" s="7">
        <v>0</v>
      </c>
      <c r="I14" s="13">
        <v>0</v>
      </c>
      <c r="J14" s="6" t="s">
        <v>44</v>
      </c>
      <c r="K14" s="22">
        <v>44071</v>
      </c>
      <c r="L14" s="45" t="s">
        <v>45</v>
      </c>
    </row>
    <row r="15" spans="1:12" ht="18.75" x14ac:dyDescent="0.3">
      <c r="A15" s="22">
        <v>44071</v>
      </c>
      <c r="B15" s="6">
        <v>2</v>
      </c>
      <c r="C15" s="6" t="s">
        <v>42</v>
      </c>
      <c r="D15" s="6">
        <v>45379</v>
      </c>
      <c r="E15" s="22">
        <v>43952</v>
      </c>
      <c r="F15" s="6" t="s">
        <v>32</v>
      </c>
      <c r="G15" s="6" t="s">
        <v>0</v>
      </c>
      <c r="H15" s="7">
        <v>0</v>
      </c>
      <c r="I15" s="13">
        <v>0</v>
      </c>
      <c r="J15" s="6" t="s">
        <v>44</v>
      </c>
      <c r="K15" s="22">
        <v>44071</v>
      </c>
      <c r="L15" s="45" t="s">
        <v>45</v>
      </c>
    </row>
    <row r="16" spans="1:12" ht="18.75" x14ac:dyDescent="0.3">
      <c r="A16" s="22">
        <v>44071</v>
      </c>
      <c r="B16" s="6">
        <v>2</v>
      </c>
      <c r="C16" s="6" t="s">
        <v>42</v>
      </c>
      <c r="D16" s="6">
        <v>45379</v>
      </c>
      <c r="E16" s="22">
        <v>43959</v>
      </c>
      <c r="F16" s="6" t="s">
        <v>53</v>
      </c>
      <c r="G16" s="6" t="s">
        <v>0</v>
      </c>
      <c r="H16" s="7">
        <v>0</v>
      </c>
      <c r="I16" s="13">
        <v>0</v>
      </c>
      <c r="J16" s="6" t="s">
        <v>44</v>
      </c>
      <c r="K16" s="22">
        <v>44071</v>
      </c>
      <c r="L16" s="45" t="s">
        <v>45</v>
      </c>
    </row>
    <row r="17" spans="1:12" ht="18.75" x14ac:dyDescent="0.3">
      <c r="A17" s="22">
        <v>44071</v>
      </c>
      <c r="B17" s="6">
        <v>2</v>
      </c>
      <c r="C17" s="6" t="s">
        <v>42</v>
      </c>
      <c r="D17" s="6">
        <v>45379</v>
      </c>
      <c r="E17" s="22">
        <v>43965</v>
      </c>
      <c r="F17" s="6" t="s">
        <v>54</v>
      </c>
      <c r="G17" s="6" t="s">
        <v>0</v>
      </c>
      <c r="H17" s="7">
        <v>0</v>
      </c>
      <c r="I17" s="13">
        <v>0</v>
      </c>
      <c r="J17" s="6" t="s">
        <v>44</v>
      </c>
      <c r="K17" s="22">
        <v>44071</v>
      </c>
      <c r="L17" s="45" t="s">
        <v>45</v>
      </c>
    </row>
    <row r="18" spans="1:12" ht="18.75" x14ac:dyDescent="0.3">
      <c r="A18" s="22">
        <v>44071</v>
      </c>
      <c r="B18" s="6">
        <v>2</v>
      </c>
      <c r="C18" s="6" t="s">
        <v>42</v>
      </c>
      <c r="D18" s="6">
        <v>45379</v>
      </c>
      <c r="E18" s="22">
        <v>43973</v>
      </c>
      <c r="F18" s="6" t="s">
        <v>55</v>
      </c>
      <c r="G18" s="6" t="s">
        <v>0</v>
      </c>
      <c r="H18" s="7">
        <v>0</v>
      </c>
      <c r="I18" s="13">
        <v>0</v>
      </c>
      <c r="J18" s="6" t="s">
        <v>44</v>
      </c>
      <c r="K18" s="22">
        <v>44071</v>
      </c>
      <c r="L18" s="45" t="s">
        <v>45</v>
      </c>
    </row>
    <row r="19" spans="1:12" ht="18.75" x14ac:dyDescent="0.3">
      <c r="A19" s="22"/>
      <c r="B19" s="6"/>
      <c r="C19" s="6"/>
      <c r="D19" s="6"/>
      <c r="E19" s="22"/>
      <c r="F19" s="6"/>
      <c r="G19" s="6"/>
      <c r="H19" s="7"/>
      <c r="I19" s="13"/>
      <c r="J19" s="6"/>
      <c r="K19" s="22"/>
      <c r="L19" s="45"/>
    </row>
    <row r="20" spans="1:12" ht="18.75" x14ac:dyDescent="0.3">
      <c r="A20" s="22">
        <v>44070</v>
      </c>
      <c r="B20" s="6">
        <v>1</v>
      </c>
      <c r="C20" s="6" t="s">
        <v>42</v>
      </c>
      <c r="D20" s="6">
        <v>45379</v>
      </c>
      <c r="E20" s="22">
        <v>43881</v>
      </c>
      <c r="F20" s="6" t="s">
        <v>46</v>
      </c>
      <c r="G20" s="6" t="s">
        <v>14</v>
      </c>
      <c r="H20" s="7">
        <v>0</v>
      </c>
      <c r="I20" s="13">
        <v>0</v>
      </c>
      <c r="J20" s="6" t="s">
        <v>44</v>
      </c>
      <c r="K20" s="22">
        <v>44071</v>
      </c>
      <c r="L20" s="45" t="s">
        <v>45</v>
      </c>
    </row>
    <row r="21" spans="1:12" ht="18.75" x14ac:dyDescent="0.3">
      <c r="A21" s="22">
        <v>44070</v>
      </c>
      <c r="B21" s="6">
        <v>1</v>
      </c>
      <c r="C21" s="6" t="s">
        <v>42</v>
      </c>
      <c r="D21" s="6">
        <v>45379</v>
      </c>
      <c r="E21" s="22">
        <v>43888</v>
      </c>
      <c r="F21" s="6" t="s">
        <v>26</v>
      </c>
      <c r="G21" s="6" t="s">
        <v>14</v>
      </c>
      <c r="H21" s="7">
        <v>0</v>
      </c>
      <c r="I21" s="13">
        <v>0</v>
      </c>
      <c r="J21" s="6" t="s">
        <v>44</v>
      </c>
      <c r="K21" s="22">
        <v>44071</v>
      </c>
      <c r="L21" s="45" t="s">
        <v>45</v>
      </c>
    </row>
    <row r="22" spans="1:12" ht="18.75" x14ac:dyDescent="0.3">
      <c r="A22" s="22">
        <v>44070</v>
      </c>
      <c r="B22" s="6">
        <v>1</v>
      </c>
      <c r="C22" s="6" t="s">
        <v>42</v>
      </c>
      <c r="D22" s="6">
        <v>45379</v>
      </c>
      <c r="E22" s="22">
        <v>43895</v>
      </c>
      <c r="F22" s="6" t="s">
        <v>28</v>
      </c>
      <c r="G22" s="6" t="s">
        <v>14</v>
      </c>
      <c r="H22" s="7">
        <v>0</v>
      </c>
      <c r="I22" s="13">
        <v>0</v>
      </c>
      <c r="J22" s="6" t="s">
        <v>44</v>
      </c>
      <c r="K22" s="22">
        <v>44071</v>
      </c>
      <c r="L22" s="45" t="s">
        <v>45</v>
      </c>
    </row>
    <row r="23" spans="1:12" ht="18.75" x14ac:dyDescent="0.3">
      <c r="A23" s="22">
        <v>44070</v>
      </c>
      <c r="B23" s="6">
        <v>2</v>
      </c>
      <c r="C23" s="6" t="s">
        <v>42</v>
      </c>
      <c r="D23" s="6">
        <v>45379</v>
      </c>
      <c r="E23" s="22">
        <v>43902</v>
      </c>
      <c r="F23" s="6" t="s">
        <v>27</v>
      </c>
      <c r="G23" s="6" t="s">
        <v>14</v>
      </c>
      <c r="H23" s="7">
        <v>0</v>
      </c>
      <c r="I23" s="13">
        <v>0</v>
      </c>
      <c r="J23" s="6" t="s">
        <v>44</v>
      </c>
      <c r="K23" s="22">
        <v>44071</v>
      </c>
      <c r="L23" s="45" t="s">
        <v>45</v>
      </c>
    </row>
    <row r="24" spans="1:12" ht="18.75" x14ac:dyDescent="0.3">
      <c r="A24" s="22">
        <v>44070</v>
      </c>
      <c r="B24" s="6">
        <v>2</v>
      </c>
      <c r="C24" s="6" t="s">
        <v>42</v>
      </c>
      <c r="D24" s="6">
        <v>45379</v>
      </c>
      <c r="E24" s="22">
        <v>43908</v>
      </c>
      <c r="F24" s="6" t="s">
        <v>29</v>
      </c>
      <c r="G24" s="6" t="s">
        <v>14</v>
      </c>
      <c r="H24" s="7">
        <v>0</v>
      </c>
      <c r="I24" s="13">
        <v>0</v>
      </c>
      <c r="J24" s="6" t="s">
        <v>44</v>
      </c>
      <c r="K24" s="22">
        <v>44071</v>
      </c>
      <c r="L24" s="45" t="s">
        <v>45</v>
      </c>
    </row>
    <row r="25" spans="1:12" ht="18.75" x14ac:dyDescent="0.3">
      <c r="A25" s="22">
        <v>44071</v>
      </c>
      <c r="B25" s="6">
        <v>1</v>
      </c>
      <c r="C25" s="6" t="s">
        <v>42</v>
      </c>
      <c r="D25" s="6">
        <v>45379</v>
      </c>
      <c r="E25" s="22">
        <v>43916</v>
      </c>
      <c r="F25" s="6" t="s">
        <v>50</v>
      </c>
      <c r="G25" s="6" t="s">
        <v>14</v>
      </c>
      <c r="H25" s="7">
        <v>0</v>
      </c>
      <c r="I25" s="13">
        <v>0</v>
      </c>
      <c r="J25" s="6" t="s">
        <v>44</v>
      </c>
      <c r="K25" s="22">
        <v>44071</v>
      </c>
      <c r="L25" s="45" t="s">
        <v>45</v>
      </c>
    </row>
    <row r="26" spans="1:12" ht="18.75" x14ac:dyDescent="0.3">
      <c r="A26" s="22">
        <v>44071</v>
      </c>
      <c r="B26" s="6">
        <v>1</v>
      </c>
      <c r="C26" s="6" t="s">
        <v>42</v>
      </c>
      <c r="D26" s="6">
        <v>45379</v>
      </c>
      <c r="E26" s="22">
        <v>43924</v>
      </c>
      <c r="F26" s="6" t="s">
        <v>20</v>
      </c>
      <c r="G26" s="6" t="s">
        <v>14</v>
      </c>
      <c r="H26" s="7">
        <v>0</v>
      </c>
      <c r="I26" s="13">
        <v>0</v>
      </c>
      <c r="J26" s="6" t="s">
        <v>44</v>
      </c>
      <c r="K26" s="22">
        <v>44071</v>
      </c>
      <c r="L26" s="45" t="s">
        <v>45</v>
      </c>
    </row>
    <row r="27" spans="1:12" ht="18.75" x14ac:dyDescent="0.3">
      <c r="A27" s="22">
        <v>44071</v>
      </c>
      <c r="B27" s="6">
        <v>1</v>
      </c>
      <c r="C27" s="6" t="s">
        <v>42</v>
      </c>
      <c r="D27" s="6">
        <v>45379</v>
      </c>
      <c r="E27" s="22">
        <v>43931</v>
      </c>
      <c r="F27" s="6" t="s">
        <v>51</v>
      </c>
      <c r="G27" s="6" t="s">
        <v>14</v>
      </c>
      <c r="H27" s="7">
        <v>0</v>
      </c>
      <c r="I27" s="13">
        <v>0</v>
      </c>
      <c r="J27" s="6" t="s">
        <v>44</v>
      </c>
      <c r="K27" s="22">
        <v>44071</v>
      </c>
      <c r="L27" s="45" t="s">
        <v>45</v>
      </c>
    </row>
    <row r="28" spans="1:12" ht="18.75" x14ac:dyDescent="0.3">
      <c r="A28" s="22">
        <v>44071</v>
      </c>
      <c r="B28" s="6">
        <v>1</v>
      </c>
      <c r="C28" s="6" t="s">
        <v>42</v>
      </c>
      <c r="D28" s="6">
        <v>45379</v>
      </c>
      <c r="E28" s="22">
        <v>43938</v>
      </c>
      <c r="F28" s="6" t="s">
        <v>31</v>
      </c>
      <c r="G28" s="6" t="s">
        <v>14</v>
      </c>
      <c r="H28" s="7">
        <v>0</v>
      </c>
      <c r="I28" s="13">
        <v>0</v>
      </c>
      <c r="J28" s="6" t="s">
        <v>44</v>
      </c>
      <c r="K28" s="22">
        <v>44071</v>
      </c>
      <c r="L28" s="45" t="s">
        <v>45</v>
      </c>
    </row>
    <row r="29" spans="1:12" ht="18.75" x14ac:dyDescent="0.3">
      <c r="A29" s="22">
        <v>44071</v>
      </c>
      <c r="B29" s="6">
        <v>1</v>
      </c>
      <c r="C29" s="6" t="s">
        <v>42</v>
      </c>
      <c r="D29" s="6">
        <v>45379</v>
      </c>
      <c r="E29" s="22">
        <v>43945</v>
      </c>
      <c r="F29" s="6" t="s">
        <v>52</v>
      </c>
      <c r="G29" s="6" t="s">
        <v>14</v>
      </c>
      <c r="H29" s="7">
        <v>0</v>
      </c>
      <c r="I29" s="13">
        <v>0</v>
      </c>
      <c r="J29" s="6" t="s">
        <v>44</v>
      </c>
      <c r="K29" s="22">
        <v>44071</v>
      </c>
      <c r="L29" s="45" t="s">
        <v>45</v>
      </c>
    </row>
    <row r="30" spans="1:12" ht="18.75" x14ac:dyDescent="0.3">
      <c r="A30" s="22">
        <v>44071</v>
      </c>
      <c r="B30" s="6">
        <v>2</v>
      </c>
      <c r="C30" s="6" t="s">
        <v>42</v>
      </c>
      <c r="D30" s="6">
        <v>45379</v>
      </c>
      <c r="E30" s="22">
        <v>43952</v>
      </c>
      <c r="F30" s="6" t="s">
        <v>32</v>
      </c>
      <c r="G30" s="6" t="s">
        <v>14</v>
      </c>
      <c r="H30" s="7">
        <v>0</v>
      </c>
      <c r="I30" s="13">
        <v>0</v>
      </c>
      <c r="J30" s="6" t="s">
        <v>44</v>
      </c>
      <c r="K30" s="22">
        <v>44071</v>
      </c>
      <c r="L30" s="45" t="s">
        <v>45</v>
      </c>
    </row>
    <row r="31" spans="1:12" ht="18.75" x14ac:dyDescent="0.3">
      <c r="A31" s="22">
        <v>44071</v>
      </c>
      <c r="B31" s="6">
        <v>2</v>
      </c>
      <c r="C31" s="6" t="s">
        <v>42</v>
      </c>
      <c r="D31" s="6">
        <v>45379</v>
      </c>
      <c r="E31" s="22">
        <v>43959</v>
      </c>
      <c r="F31" s="6" t="s">
        <v>53</v>
      </c>
      <c r="G31" s="6" t="s">
        <v>14</v>
      </c>
      <c r="H31" s="7">
        <v>0</v>
      </c>
      <c r="I31" s="13">
        <v>0</v>
      </c>
      <c r="J31" s="6" t="s">
        <v>44</v>
      </c>
      <c r="K31" s="22">
        <v>44071</v>
      </c>
      <c r="L31" s="45" t="s">
        <v>45</v>
      </c>
    </row>
    <row r="32" spans="1:12" ht="18.75" x14ac:dyDescent="0.3">
      <c r="A32" s="22">
        <v>44071</v>
      </c>
      <c r="B32" s="6">
        <v>2</v>
      </c>
      <c r="C32" s="6" t="s">
        <v>42</v>
      </c>
      <c r="D32" s="6">
        <v>45379</v>
      </c>
      <c r="E32" s="22">
        <v>43965</v>
      </c>
      <c r="F32" s="6" t="s">
        <v>54</v>
      </c>
      <c r="G32" s="6" t="s">
        <v>14</v>
      </c>
      <c r="H32" s="7">
        <v>0</v>
      </c>
      <c r="I32" s="13">
        <v>0</v>
      </c>
      <c r="J32" s="6" t="s">
        <v>44</v>
      </c>
      <c r="K32" s="22">
        <v>44071</v>
      </c>
      <c r="L32" s="45" t="s">
        <v>45</v>
      </c>
    </row>
    <row r="33" spans="1:12" ht="18.75" x14ac:dyDescent="0.3">
      <c r="A33" s="22">
        <v>44071</v>
      </c>
      <c r="B33" s="6">
        <v>2</v>
      </c>
      <c r="C33" s="6" t="s">
        <v>42</v>
      </c>
      <c r="D33" s="6">
        <v>45379</v>
      </c>
      <c r="E33" s="22">
        <v>43973</v>
      </c>
      <c r="F33" s="6" t="s">
        <v>55</v>
      </c>
      <c r="G33" s="6" t="s">
        <v>14</v>
      </c>
      <c r="H33" s="7">
        <v>0</v>
      </c>
      <c r="I33" s="13">
        <v>0</v>
      </c>
      <c r="J33" s="6" t="s">
        <v>44</v>
      </c>
      <c r="K33" s="22">
        <v>44071</v>
      </c>
      <c r="L33" s="45" t="s">
        <v>45</v>
      </c>
    </row>
    <row r="35" spans="1:12" ht="18" customHeight="1" x14ac:dyDescent="0.3">
      <c r="A35" s="22">
        <v>44070</v>
      </c>
      <c r="B35" s="6">
        <v>1</v>
      </c>
      <c r="C35" s="6" t="s">
        <v>42</v>
      </c>
      <c r="D35" s="6">
        <v>45379</v>
      </c>
      <c r="E35" s="22">
        <v>43888</v>
      </c>
      <c r="F35" s="6" t="s">
        <v>26</v>
      </c>
      <c r="G35" s="6" t="s">
        <v>21</v>
      </c>
      <c r="H35" s="7">
        <v>0</v>
      </c>
      <c r="I35" s="13">
        <v>0</v>
      </c>
      <c r="J35" s="6" t="s">
        <v>44</v>
      </c>
      <c r="K35" s="22">
        <v>44071</v>
      </c>
      <c r="L35" s="45" t="s">
        <v>45</v>
      </c>
    </row>
    <row r="36" spans="1:12" ht="18.75" x14ac:dyDescent="0.3">
      <c r="A36" s="22">
        <v>44070</v>
      </c>
      <c r="B36" s="6">
        <v>2</v>
      </c>
      <c r="C36" s="6" t="s">
        <v>42</v>
      </c>
      <c r="D36" s="6">
        <v>45379</v>
      </c>
      <c r="E36" s="22">
        <v>43895</v>
      </c>
      <c r="F36" s="6" t="s">
        <v>28</v>
      </c>
      <c r="G36" s="6" t="s">
        <v>21</v>
      </c>
      <c r="H36" s="7">
        <v>0</v>
      </c>
      <c r="I36" s="13">
        <v>0</v>
      </c>
      <c r="J36" s="6" t="s">
        <v>44</v>
      </c>
      <c r="K36" s="22">
        <v>44071</v>
      </c>
      <c r="L36" s="45" t="s">
        <v>45</v>
      </c>
    </row>
    <row r="37" spans="1:12" ht="18.75" x14ac:dyDescent="0.3">
      <c r="A37" s="22">
        <v>44070</v>
      </c>
      <c r="B37" s="6">
        <v>2</v>
      </c>
      <c r="C37" s="6" t="s">
        <v>42</v>
      </c>
      <c r="D37" s="6">
        <v>45379</v>
      </c>
      <c r="E37" s="22">
        <v>43902</v>
      </c>
      <c r="F37" s="6" t="s">
        <v>27</v>
      </c>
      <c r="G37" s="6" t="s">
        <v>21</v>
      </c>
      <c r="H37" s="7">
        <v>0</v>
      </c>
      <c r="I37" s="13">
        <v>0</v>
      </c>
      <c r="J37" s="6" t="s">
        <v>44</v>
      </c>
      <c r="K37" s="22">
        <v>44071</v>
      </c>
      <c r="L37" s="45" t="s">
        <v>45</v>
      </c>
    </row>
    <row r="38" spans="1:12" ht="18.75" x14ac:dyDescent="0.3">
      <c r="A38" s="22">
        <v>44071</v>
      </c>
      <c r="B38" s="6">
        <v>1</v>
      </c>
      <c r="C38" s="6" t="s">
        <v>42</v>
      </c>
      <c r="D38" s="6">
        <v>45379</v>
      </c>
      <c r="E38" s="22">
        <v>43916</v>
      </c>
      <c r="F38" s="6" t="s">
        <v>50</v>
      </c>
      <c r="G38" s="6" t="s">
        <v>21</v>
      </c>
      <c r="H38" s="7">
        <v>0</v>
      </c>
      <c r="I38" s="13">
        <v>0</v>
      </c>
      <c r="J38" s="6" t="s">
        <v>44</v>
      </c>
      <c r="K38" s="22">
        <v>44071</v>
      </c>
      <c r="L38" s="45" t="s">
        <v>45</v>
      </c>
    </row>
    <row r="39" spans="1:12" ht="18.75" x14ac:dyDescent="0.3">
      <c r="A39" s="22">
        <v>44071</v>
      </c>
      <c r="B39" s="6">
        <v>1</v>
      </c>
      <c r="C39" s="6" t="s">
        <v>42</v>
      </c>
      <c r="D39" s="6">
        <v>45379</v>
      </c>
      <c r="E39" s="22">
        <v>43924</v>
      </c>
      <c r="F39" s="6" t="s">
        <v>20</v>
      </c>
      <c r="G39" s="6" t="s">
        <v>21</v>
      </c>
      <c r="H39" s="7">
        <v>0</v>
      </c>
      <c r="I39" s="13">
        <v>0</v>
      </c>
      <c r="J39" s="6" t="s">
        <v>44</v>
      </c>
      <c r="K39" s="22">
        <v>44071</v>
      </c>
      <c r="L39" s="45" t="s">
        <v>45</v>
      </c>
    </row>
    <row r="40" spans="1:12" ht="18.75" x14ac:dyDescent="0.3">
      <c r="A40" s="22">
        <v>44071</v>
      </c>
      <c r="B40" s="6">
        <v>1</v>
      </c>
      <c r="C40" s="6" t="s">
        <v>42</v>
      </c>
      <c r="D40" s="6">
        <v>45379</v>
      </c>
      <c r="E40" s="22">
        <v>43931</v>
      </c>
      <c r="F40" s="6" t="s">
        <v>51</v>
      </c>
      <c r="G40" s="6" t="s">
        <v>21</v>
      </c>
      <c r="H40" s="7">
        <v>0</v>
      </c>
      <c r="I40" s="13">
        <v>0</v>
      </c>
      <c r="J40" s="6" t="s">
        <v>44</v>
      </c>
      <c r="K40" s="22">
        <v>44071</v>
      </c>
      <c r="L40" s="45" t="s">
        <v>45</v>
      </c>
    </row>
    <row r="41" spans="1:12" ht="18.75" x14ac:dyDescent="0.3">
      <c r="A41" s="22">
        <v>44071</v>
      </c>
      <c r="B41" s="6">
        <v>1</v>
      </c>
      <c r="C41" s="6" t="s">
        <v>42</v>
      </c>
      <c r="D41" s="6">
        <v>45379</v>
      </c>
      <c r="E41" s="22">
        <v>43938</v>
      </c>
      <c r="F41" s="6" t="s">
        <v>31</v>
      </c>
      <c r="G41" s="6" t="s">
        <v>21</v>
      </c>
      <c r="H41" s="7">
        <v>0</v>
      </c>
      <c r="I41" s="13">
        <v>0</v>
      </c>
      <c r="J41" s="6" t="s">
        <v>44</v>
      </c>
      <c r="K41" s="22">
        <v>44071</v>
      </c>
      <c r="L41" s="45" t="s">
        <v>45</v>
      </c>
    </row>
    <row r="42" spans="1:12" ht="18.75" x14ac:dyDescent="0.3">
      <c r="A42" s="22">
        <v>44071</v>
      </c>
      <c r="B42" s="6">
        <v>2</v>
      </c>
      <c r="C42" s="6" t="s">
        <v>42</v>
      </c>
      <c r="D42" s="6">
        <v>45379</v>
      </c>
      <c r="E42" s="22">
        <v>43945</v>
      </c>
      <c r="F42" s="6" t="s">
        <v>52</v>
      </c>
      <c r="G42" s="6" t="s">
        <v>21</v>
      </c>
      <c r="H42" s="7">
        <v>0</v>
      </c>
      <c r="I42" s="13">
        <v>0</v>
      </c>
      <c r="J42" s="6" t="s">
        <v>44</v>
      </c>
      <c r="K42" s="22">
        <v>44071</v>
      </c>
      <c r="L42" s="45" t="s">
        <v>45</v>
      </c>
    </row>
    <row r="43" spans="1:12" ht="18.75" x14ac:dyDescent="0.3">
      <c r="A43" s="22">
        <v>44071</v>
      </c>
      <c r="B43" s="6">
        <v>2</v>
      </c>
      <c r="C43" s="6" t="s">
        <v>42</v>
      </c>
      <c r="D43" s="6">
        <v>45379</v>
      </c>
      <c r="E43" s="22">
        <v>43952</v>
      </c>
      <c r="F43" s="6" t="s">
        <v>32</v>
      </c>
      <c r="G43" s="6" t="s">
        <v>21</v>
      </c>
      <c r="H43" s="7">
        <v>0</v>
      </c>
      <c r="I43" s="13">
        <v>0</v>
      </c>
      <c r="J43" s="6" t="s">
        <v>44</v>
      </c>
      <c r="K43" s="22">
        <v>44071</v>
      </c>
      <c r="L43" s="45" t="s">
        <v>45</v>
      </c>
    </row>
    <row r="44" spans="1:12" ht="18.75" x14ac:dyDescent="0.3">
      <c r="A44" s="22">
        <v>44071</v>
      </c>
      <c r="B44" s="6">
        <v>2</v>
      </c>
      <c r="C44" s="6" t="s">
        <v>42</v>
      </c>
      <c r="D44" s="6">
        <v>45379</v>
      </c>
      <c r="E44" s="22">
        <v>43959</v>
      </c>
      <c r="F44" s="6" t="s">
        <v>53</v>
      </c>
      <c r="G44" s="6" t="s">
        <v>21</v>
      </c>
      <c r="H44" s="7">
        <v>0</v>
      </c>
      <c r="I44" s="13">
        <v>0</v>
      </c>
      <c r="J44" s="6" t="s">
        <v>44</v>
      </c>
      <c r="K44" s="22">
        <v>44071</v>
      </c>
      <c r="L44" s="45" t="s">
        <v>45</v>
      </c>
    </row>
    <row r="45" spans="1:12" ht="18.75" x14ac:dyDescent="0.3">
      <c r="A45" s="22">
        <v>44071</v>
      </c>
      <c r="B45" s="6">
        <v>2</v>
      </c>
      <c r="C45" s="6" t="s">
        <v>42</v>
      </c>
      <c r="D45" s="6">
        <v>45379</v>
      </c>
      <c r="E45" s="22">
        <v>43965</v>
      </c>
      <c r="F45" s="6" t="s">
        <v>54</v>
      </c>
      <c r="G45" s="6" t="s">
        <v>21</v>
      </c>
      <c r="H45" s="7">
        <v>0</v>
      </c>
      <c r="I45" s="13">
        <v>0</v>
      </c>
      <c r="J45" s="6" t="s">
        <v>44</v>
      </c>
      <c r="K45" s="22">
        <v>44071</v>
      </c>
      <c r="L45" s="45" t="s">
        <v>45</v>
      </c>
    </row>
    <row r="46" spans="1:12" ht="18.75" x14ac:dyDescent="0.3">
      <c r="A46" s="22">
        <v>44071</v>
      </c>
      <c r="B46" s="6">
        <v>2</v>
      </c>
      <c r="C46" s="6" t="s">
        <v>42</v>
      </c>
      <c r="D46" s="6">
        <v>45379</v>
      </c>
      <c r="E46" s="22">
        <v>43973</v>
      </c>
      <c r="F46" s="6" t="s">
        <v>55</v>
      </c>
      <c r="G46" s="6" t="s">
        <v>21</v>
      </c>
      <c r="H46" s="7">
        <v>0</v>
      </c>
      <c r="I46" s="13">
        <v>0</v>
      </c>
      <c r="J46" s="6" t="s">
        <v>44</v>
      </c>
      <c r="K46" s="22">
        <v>44071</v>
      </c>
      <c r="L46" s="45" t="s">
        <v>45</v>
      </c>
    </row>
    <row r="47" spans="1:12" ht="18.75" x14ac:dyDescent="0.3">
      <c r="A47" s="22"/>
      <c r="B47" s="6"/>
      <c r="C47" s="6"/>
      <c r="D47" s="6"/>
      <c r="E47" s="22"/>
      <c r="F47" s="6"/>
      <c r="G47" s="6"/>
      <c r="H47" s="7"/>
      <c r="I47" s="13"/>
      <c r="J47" s="6"/>
      <c r="K47" s="22"/>
      <c r="L47" s="45"/>
    </row>
    <row r="48" spans="1:12" ht="18.75" x14ac:dyDescent="0.3">
      <c r="A48" s="22">
        <v>44070</v>
      </c>
      <c r="B48" s="6">
        <v>2</v>
      </c>
      <c r="C48" s="6" t="s">
        <v>42</v>
      </c>
      <c r="D48" s="6">
        <v>45379</v>
      </c>
      <c r="E48" s="22">
        <v>43902</v>
      </c>
      <c r="F48" s="6" t="s">
        <v>27</v>
      </c>
      <c r="G48" s="6" t="s">
        <v>22</v>
      </c>
      <c r="H48" s="7">
        <v>0</v>
      </c>
      <c r="I48" s="13">
        <v>0</v>
      </c>
      <c r="J48" s="6" t="s">
        <v>44</v>
      </c>
      <c r="K48" s="22">
        <v>44071</v>
      </c>
      <c r="L48" s="45" t="s">
        <v>45</v>
      </c>
    </row>
    <row r="49" spans="1:12" ht="18.75" x14ac:dyDescent="0.3">
      <c r="A49" s="22">
        <v>44070</v>
      </c>
      <c r="B49" s="6">
        <v>2</v>
      </c>
      <c r="C49" s="6" t="s">
        <v>42</v>
      </c>
      <c r="D49" s="6">
        <v>45379</v>
      </c>
      <c r="E49" s="22">
        <v>43908</v>
      </c>
      <c r="F49" s="6" t="s">
        <v>29</v>
      </c>
      <c r="G49" s="6" t="s">
        <v>22</v>
      </c>
      <c r="H49" s="7">
        <v>33.130000000000003</v>
      </c>
      <c r="I49" s="13">
        <v>6626.8</v>
      </c>
      <c r="J49" s="6" t="s">
        <v>44</v>
      </c>
      <c r="K49" s="22">
        <v>44071</v>
      </c>
      <c r="L49" s="45" t="s">
        <v>45</v>
      </c>
    </row>
    <row r="50" spans="1:12" ht="18.75" x14ac:dyDescent="0.3">
      <c r="A50" s="22">
        <v>44071</v>
      </c>
      <c r="B50" s="6">
        <v>1</v>
      </c>
      <c r="C50" s="6" t="s">
        <v>42</v>
      </c>
      <c r="D50" s="6">
        <v>45379</v>
      </c>
      <c r="E50" s="22">
        <v>43916</v>
      </c>
      <c r="F50" s="6" t="s">
        <v>50</v>
      </c>
      <c r="G50" s="6" t="s">
        <v>22</v>
      </c>
      <c r="H50" s="7">
        <v>0</v>
      </c>
      <c r="I50" s="13">
        <v>0</v>
      </c>
      <c r="J50" s="6" t="s">
        <v>44</v>
      </c>
      <c r="K50" s="22">
        <v>44071</v>
      </c>
      <c r="L50" s="45" t="s">
        <v>45</v>
      </c>
    </row>
    <row r="51" spans="1:12" ht="18.75" x14ac:dyDescent="0.3">
      <c r="A51" s="22">
        <v>44071</v>
      </c>
      <c r="B51" s="6">
        <v>1</v>
      </c>
      <c r="C51" s="6" t="s">
        <v>42</v>
      </c>
      <c r="D51" s="6">
        <v>45379</v>
      </c>
      <c r="E51" s="22">
        <v>43931</v>
      </c>
      <c r="F51" s="6" t="s">
        <v>51</v>
      </c>
      <c r="G51" s="6" t="s">
        <v>22</v>
      </c>
      <c r="H51" s="7">
        <v>0</v>
      </c>
      <c r="I51" s="13">
        <v>0</v>
      </c>
      <c r="J51" s="6" t="s">
        <v>44</v>
      </c>
      <c r="K51" s="22">
        <v>44071</v>
      </c>
      <c r="L51" s="45" t="s">
        <v>45</v>
      </c>
    </row>
    <row r="52" spans="1:12" ht="18.75" x14ac:dyDescent="0.3">
      <c r="A52" s="22">
        <v>44071</v>
      </c>
      <c r="B52" s="6">
        <v>2</v>
      </c>
      <c r="C52" s="6" t="s">
        <v>42</v>
      </c>
      <c r="D52" s="6">
        <v>45379</v>
      </c>
      <c r="E52" s="22">
        <v>43945</v>
      </c>
      <c r="F52" s="6" t="s">
        <v>52</v>
      </c>
      <c r="G52" s="6" t="s">
        <v>22</v>
      </c>
      <c r="H52" s="7">
        <v>0</v>
      </c>
      <c r="I52" s="13">
        <v>0</v>
      </c>
      <c r="J52" s="6" t="s">
        <v>44</v>
      </c>
      <c r="K52" s="22">
        <v>44071</v>
      </c>
      <c r="L52" s="45" t="s">
        <v>45</v>
      </c>
    </row>
    <row r="53" spans="1:12" ht="18.75" x14ac:dyDescent="0.3">
      <c r="A53" s="22">
        <v>44071</v>
      </c>
      <c r="B53" s="6">
        <v>2</v>
      </c>
      <c r="C53" s="6" t="s">
        <v>42</v>
      </c>
      <c r="D53" s="6">
        <v>45379</v>
      </c>
      <c r="E53" s="22">
        <v>43959</v>
      </c>
      <c r="F53" s="6" t="s">
        <v>53</v>
      </c>
      <c r="G53" s="6" t="s">
        <v>22</v>
      </c>
      <c r="H53" s="7">
        <v>0</v>
      </c>
      <c r="I53" s="13">
        <v>0</v>
      </c>
      <c r="J53" s="6" t="s">
        <v>44</v>
      </c>
      <c r="K53" s="22">
        <v>44071</v>
      </c>
      <c r="L53" s="45" t="s">
        <v>45</v>
      </c>
    </row>
    <row r="54" spans="1:12" ht="18.75" x14ac:dyDescent="0.3">
      <c r="A54" s="22">
        <v>44071</v>
      </c>
      <c r="B54" s="6">
        <v>2</v>
      </c>
      <c r="C54" s="6" t="s">
        <v>42</v>
      </c>
      <c r="D54" s="6">
        <v>45379</v>
      </c>
      <c r="E54" s="22">
        <v>43973</v>
      </c>
      <c r="F54" s="6" t="s">
        <v>55</v>
      </c>
      <c r="G54" s="6" t="s">
        <v>22</v>
      </c>
      <c r="H54" s="7">
        <v>0</v>
      </c>
      <c r="I54" s="13">
        <v>0</v>
      </c>
      <c r="J54" s="6" t="s">
        <v>44</v>
      </c>
      <c r="K54" s="22">
        <v>44071</v>
      </c>
      <c r="L54" s="45" t="s">
        <v>45</v>
      </c>
    </row>
    <row r="55" spans="1:12" ht="18.75" x14ac:dyDescent="0.3">
      <c r="A55" s="22"/>
      <c r="B55" s="6"/>
      <c r="C55" s="6"/>
      <c r="D55" s="6"/>
      <c r="E55" s="22"/>
      <c r="F55" s="6"/>
      <c r="G55" s="6"/>
      <c r="H55" s="7"/>
      <c r="I55" s="13"/>
      <c r="J55" s="6"/>
      <c r="K55" s="22"/>
      <c r="L55" s="45"/>
    </row>
    <row r="69" spans="1:12" ht="18.75" x14ac:dyDescent="0.3">
      <c r="A69" s="22"/>
      <c r="B69" s="6"/>
      <c r="C69" s="6"/>
      <c r="D69" s="6"/>
      <c r="E69" s="22"/>
      <c r="F69" s="6"/>
      <c r="G69" s="6"/>
      <c r="H69" s="7"/>
      <c r="I69" s="13"/>
      <c r="J69" s="6"/>
      <c r="K69" s="22"/>
      <c r="L69" s="4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>
      <selection activeCell="G7" sqref="G7"/>
    </sheetView>
  </sheetViews>
  <sheetFormatPr defaultColWidth="11" defaultRowHeight="15.75" x14ac:dyDescent="0.25"/>
  <cols>
    <col min="1" max="1" width="19.5" customWidth="1"/>
    <col min="5" max="5" width="15.125" customWidth="1"/>
    <col min="6" max="6" width="15.375" customWidth="1"/>
    <col min="8" max="8" width="14.875" customWidth="1"/>
    <col min="9" max="9" width="17.625" customWidth="1"/>
    <col min="10" max="10" width="17" customWidth="1"/>
    <col min="11" max="11" width="14.625" customWidth="1"/>
    <col min="12" max="12" width="20.375" customWidth="1"/>
  </cols>
  <sheetData>
    <row r="1" spans="1:12" ht="23.25" x14ac:dyDescent="0.35">
      <c r="A1" s="36" t="s">
        <v>48</v>
      </c>
    </row>
    <row r="2" spans="1:12" ht="23.25" x14ac:dyDescent="0.35">
      <c r="A2" s="8" t="s">
        <v>58</v>
      </c>
      <c r="B2" s="33" t="s">
        <v>39</v>
      </c>
    </row>
    <row r="3" spans="1:12" s="38" customFormat="1" ht="51" x14ac:dyDescent="0.35">
      <c r="A3" s="9" t="s">
        <v>12</v>
      </c>
      <c r="B3" s="9" t="s">
        <v>11</v>
      </c>
      <c r="C3" s="9" t="s">
        <v>10</v>
      </c>
      <c r="D3" s="9" t="s">
        <v>9</v>
      </c>
      <c r="E3" s="9" t="s">
        <v>8</v>
      </c>
      <c r="F3" s="9" t="s">
        <v>7</v>
      </c>
      <c r="G3" s="9" t="s">
        <v>6</v>
      </c>
      <c r="H3" s="37" t="s">
        <v>5</v>
      </c>
      <c r="I3" s="14" t="s">
        <v>18</v>
      </c>
      <c r="J3" s="9" t="s">
        <v>3</v>
      </c>
      <c r="K3" s="9" t="s">
        <v>2</v>
      </c>
      <c r="L3" s="38" t="s">
        <v>13</v>
      </c>
    </row>
    <row r="4" spans="1:12" ht="18.75" x14ac:dyDescent="0.3">
      <c r="A4" s="22">
        <v>44070</v>
      </c>
      <c r="B4" s="6">
        <v>1</v>
      </c>
      <c r="C4" s="6" t="s">
        <v>42</v>
      </c>
      <c r="D4" s="6">
        <v>41075</v>
      </c>
      <c r="E4" s="22">
        <v>43784</v>
      </c>
      <c r="F4" s="6" t="s">
        <v>43</v>
      </c>
      <c r="G4" s="6" t="s">
        <v>0</v>
      </c>
      <c r="H4" s="7">
        <v>0</v>
      </c>
      <c r="I4" s="13">
        <v>0</v>
      </c>
      <c r="J4" s="6" t="s">
        <v>44</v>
      </c>
      <c r="K4" s="22">
        <v>44071</v>
      </c>
      <c r="L4" s="45" t="s">
        <v>45</v>
      </c>
    </row>
    <row r="5" spans="1:12" ht="18.75" x14ac:dyDescent="0.3">
      <c r="A5" s="22">
        <v>44070</v>
      </c>
      <c r="B5" s="6">
        <v>1</v>
      </c>
      <c r="C5" s="6" t="s">
        <v>42</v>
      </c>
      <c r="D5" s="6">
        <v>41075</v>
      </c>
      <c r="E5" s="22">
        <v>43881</v>
      </c>
      <c r="F5" s="6" t="s">
        <v>46</v>
      </c>
      <c r="G5" s="6" t="s">
        <v>0</v>
      </c>
      <c r="H5" s="7">
        <v>0</v>
      </c>
      <c r="I5" s="13">
        <v>0</v>
      </c>
      <c r="J5" s="6" t="s">
        <v>44</v>
      </c>
      <c r="K5" s="22">
        <v>44071</v>
      </c>
      <c r="L5" s="45" t="s">
        <v>45</v>
      </c>
    </row>
    <row r="6" spans="1:12" ht="18.75" x14ac:dyDescent="0.3">
      <c r="A6" s="22">
        <v>44070</v>
      </c>
      <c r="B6" s="6">
        <v>1</v>
      </c>
      <c r="C6" s="6" t="s">
        <v>42</v>
      </c>
      <c r="D6" s="6">
        <v>41075</v>
      </c>
      <c r="E6" s="22">
        <v>43888</v>
      </c>
      <c r="F6" s="6" t="s">
        <v>26</v>
      </c>
      <c r="G6" s="6" t="s">
        <v>0</v>
      </c>
      <c r="H6" s="7">
        <v>0</v>
      </c>
      <c r="I6" s="13">
        <v>0</v>
      </c>
      <c r="J6" s="6" t="s">
        <v>44</v>
      </c>
      <c r="K6" s="22">
        <v>44071</v>
      </c>
      <c r="L6" s="45" t="s">
        <v>45</v>
      </c>
    </row>
    <row r="7" spans="1:12" ht="18.75" x14ac:dyDescent="0.3">
      <c r="A7" s="22">
        <v>44070</v>
      </c>
      <c r="B7" s="6">
        <v>1</v>
      </c>
      <c r="C7" s="6" t="s">
        <v>42</v>
      </c>
      <c r="D7" s="6">
        <v>41075</v>
      </c>
      <c r="E7" s="22">
        <v>43895</v>
      </c>
      <c r="F7" s="6" t="s">
        <v>28</v>
      </c>
      <c r="G7" s="6" t="s">
        <v>0</v>
      </c>
      <c r="H7" s="7">
        <v>877.36</v>
      </c>
      <c r="I7" s="13">
        <v>175471.52</v>
      </c>
      <c r="J7" s="6" t="s">
        <v>44</v>
      </c>
      <c r="K7" s="22">
        <v>44071</v>
      </c>
      <c r="L7" s="45" t="s">
        <v>45</v>
      </c>
    </row>
    <row r="8" spans="1:12" ht="18.75" x14ac:dyDescent="0.3">
      <c r="A8" s="22">
        <v>44070</v>
      </c>
      <c r="B8" s="6">
        <v>2</v>
      </c>
      <c r="C8" s="6" t="s">
        <v>42</v>
      </c>
      <c r="D8" s="6">
        <v>41075</v>
      </c>
      <c r="E8" s="22">
        <v>43902</v>
      </c>
      <c r="F8" s="6" t="s">
        <v>27</v>
      </c>
      <c r="G8" s="6" t="s">
        <v>0</v>
      </c>
      <c r="H8" s="7">
        <v>13295.59</v>
      </c>
      <c r="I8" s="13">
        <v>2659117.2000000002</v>
      </c>
      <c r="J8" s="6" t="s">
        <v>44</v>
      </c>
      <c r="K8" s="22">
        <v>44071</v>
      </c>
      <c r="L8" s="45" t="s">
        <v>45</v>
      </c>
    </row>
    <row r="9" spans="1:12" ht="18.75" x14ac:dyDescent="0.3">
      <c r="A9" s="22">
        <v>44070</v>
      </c>
      <c r="B9" s="6">
        <v>2</v>
      </c>
      <c r="C9" s="6" t="s">
        <v>42</v>
      </c>
      <c r="D9" s="6">
        <v>41075</v>
      </c>
      <c r="E9" s="22">
        <v>43908</v>
      </c>
      <c r="F9" s="6" t="s">
        <v>47</v>
      </c>
      <c r="G9" s="6" t="s">
        <v>0</v>
      </c>
      <c r="H9" s="7">
        <v>59687.93</v>
      </c>
      <c r="I9" s="13">
        <v>11937586.800000001</v>
      </c>
      <c r="J9" s="6" t="s">
        <v>44</v>
      </c>
      <c r="K9" s="22">
        <v>44071</v>
      </c>
      <c r="L9" s="45" t="s">
        <v>45</v>
      </c>
    </row>
    <row r="10" spans="1:12" ht="18.75" x14ac:dyDescent="0.3">
      <c r="A10" s="22"/>
      <c r="B10" s="6"/>
      <c r="C10" s="6"/>
      <c r="D10" s="6"/>
      <c r="E10" s="22"/>
      <c r="F10" s="6"/>
      <c r="G10" s="6"/>
      <c r="H10" s="7"/>
      <c r="I10" s="13"/>
      <c r="J10" s="6"/>
      <c r="K10" s="22"/>
      <c r="L10" s="45"/>
    </row>
    <row r="11" spans="1:12" ht="18.75" x14ac:dyDescent="0.3">
      <c r="A11" s="22">
        <v>44070</v>
      </c>
      <c r="B11" s="6">
        <v>1</v>
      </c>
      <c r="C11" s="6" t="s">
        <v>42</v>
      </c>
      <c r="D11" s="6">
        <v>41075</v>
      </c>
      <c r="E11" s="22">
        <v>43881</v>
      </c>
      <c r="F11" s="6" t="s">
        <v>46</v>
      </c>
      <c r="G11" s="6" t="s">
        <v>14</v>
      </c>
      <c r="H11" s="7">
        <v>0</v>
      </c>
      <c r="I11" s="13">
        <v>0</v>
      </c>
      <c r="J11" s="6" t="s">
        <v>44</v>
      </c>
      <c r="K11" s="22">
        <v>44071</v>
      </c>
      <c r="L11" s="45" t="s">
        <v>45</v>
      </c>
    </row>
    <row r="12" spans="1:12" ht="18.75" x14ac:dyDescent="0.3">
      <c r="A12" s="22">
        <v>44070</v>
      </c>
      <c r="B12" s="6">
        <v>1</v>
      </c>
      <c r="C12" s="6" t="s">
        <v>42</v>
      </c>
      <c r="D12" s="6">
        <v>41075</v>
      </c>
      <c r="E12" s="22">
        <v>43888</v>
      </c>
      <c r="F12" s="6" t="s">
        <v>26</v>
      </c>
      <c r="G12" s="6" t="s">
        <v>14</v>
      </c>
      <c r="H12" s="7">
        <v>0</v>
      </c>
      <c r="I12" s="13">
        <v>0</v>
      </c>
      <c r="J12" s="6" t="s">
        <v>44</v>
      </c>
      <c r="K12" s="22">
        <v>44071</v>
      </c>
      <c r="L12" s="45" t="s">
        <v>45</v>
      </c>
    </row>
    <row r="13" spans="1:12" ht="18.75" x14ac:dyDescent="0.3">
      <c r="A13" s="22">
        <v>44070</v>
      </c>
      <c r="B13" s="6">
        <v>1</v>
      </c>
      <c r="C13" s="6" t="s">
        <v>42</v>
      </c>
      <c r="D13" s="6">
        <v>41075</v>
      </c>
      <c r="E13" s="22">
        <v>43895</v>
      </c>
      <c r="F13" s="6" t="s">
        <v>28</v>
      </c>
      <c r="G13" s="6" t="s">
        <v>14</v>
      </c>
      <c r="H13" s="7">
        <v>0</v>
      </c>
      <c r="I13" s="13">
        <v>0</v>
      </c>
      <c r="J13" s="6" t="s">
        <v>44</v>
      </c>
      <c r="K13" s="22">
        <v>44071</v>
      </c>
      <c r="L13" s="45" t="s">
        <v>45</v>
      </c>
    </row>
    <row r="14" spans="1:12" ht="18.75" x14ac:dyDescent="0.3">
      <c r="A14" s="22">
        <v>44070</v>
      </c>
      <c r="B14" s="6">
        <v>2</v>
      </c>
      <c r="C14" s="6" t="s">
        <v>42</v>
      </c>
      <c r="D14" s="6">
        <v>41075</v>
      </c>
      <c r="E14" s="22">
        <v>43902</v>
      </c>
      <c r="F14" s="6" t="s">
        <v>27</v>
      </c>
      <c r="G14" s="6" t="s">
        <v>14</v>
      </c>
      <c r="H14" s="7">
        <v>0</v>
      </c>
      <c r="I14" s="13">
        <v>0</v>
      </c>
      <c r="J14" s="6" t="s">
        <v>44</v>
      </c>
      <c r="K14" s="22">
        <v>44071</v>
      </c>
      <c r="L14" s="45" t="s">
        <v>45</v>
      </c>
    </row>
    <row r="15" spans="1:12" ht="18.75" x14ac:dyDescent="0.3">
      <c r="A15" s="22">
        <v>44070</v>
      </c>
      <c r="B15" s="6">
        <v>2</v>
      </c>
      <c r="C15" s="6" t="s">
        <v>42</v>
      </c>
      <c r="D15" s="6">
        <v>41075</v>
      </c>
      <c r="E15" s="22">
        <v>43908</v>
      </c>
      <c r="F15" s="6" t="s">
        <v>47</v>
      </c>
      <c r="G15" s="6" t="s">
        <v>14</v>
      </c>
      <c r="H15" s="7">
        <v>0</v>
      </c>
      <c r="I15" s="13">
        <v>0</v>
      </c>
      <c r="J15" s="6" t="s">
        <v>44</v>
      </c>
      <c r="K15" s="22">
        <v>44071</v>
      </c>
      <c r="L15" s="45" t="s">
        <v>45</v>
      </c>
    </row>
    <row r="16" spans="1:12" ht="18.75" x14ac:dyDescent="0.3">
      <c r="A16" s="22"/>
      <c r="B16" s="6"/>
      <c r="C16" s="6"/>
      <c r="D16" s="6"/>
      <c r="E16" s="22"/>
      <c r="F16" s="6"/>
      <c r="G16" s="6"/>
      <c r="H16" s="7"/>
      <c r="I16" s="13"/>
      <c r="J16" s="6"/>
      <c r="K16" s="22"/>
      <c r="L16" s="45"/>
    </row>
    <row r="17" spans="1:12" ht="18.75" x14ac:dyDescent="0.3">
      <c r="A17" s="22">
        <v>44070</v>
      </c>
      <c r="B17" s="6">
        <v>1</v>
      </c>
      <c r="C17" s="6" t="s">
        <v>42</v>
      </c>
      <c r="D17" s="6">
        <v>41075</v>
      </c>
      <c r="E17" s="22">
        <v>43888</v>
      </c>
      <c r="F17" s="6" t="s">
        <v>26</v>
      </c>
      <c r="G17" s="6" t="s">
        <v>21</v>
      </c>
      <c r="H17" s="7">
        <v>0</v>
      </c>
      <c r="I17" s="13">
        <v>0</v>
      </c>
      <c r="J17" s="6" t="s">
        <v>44</v>
      </c>
      <c r="K17" s="22">
        <v>44071</v>
      </c>
      <c r="L17" s="45" t="s">
        <v>45</v>
      </c>
    </row>
    <row r="18" spans="1:12" ht="18.75" x14ac:dyDescent="0.3">
      <c r="A18" s="22">
        <v>44070</v>
      </c>
      <c r="B18" s="6">
        <v>2</v>
      </c>
      <c r="C18" s="6" t="s">
        <v>42</v>
      </c>
      <c r="D18" s="6">
        <v>41075</v>
      </c>
      <c r="E18" s="22">
        <v>43895</v>
      </c>
      <c r="F18" s="6" t="s">
        <v>28</v>
      </c>
      <c r="G18" s="6" t="s">
        <v>21</v>
      </c>
      <c r="H18" s="7">
        <v>0</v>
      </c>
      <c r="I18" s="13">
        <v>0</v>
      </c>
      <c r="J18" s="6" t="s">
        <v>44</v>
      </c>
      <c r="K18" s="22">
        <v>44071</v>
      </c>
      <c r="L18" s="45" t="s">
        <v>45</v>
      </c>
    </row>
    <row r="19" spans="1:12" ht="18.75" x14ac:dyDescent="0.3">
      <c r="A19" s="22">
        <v>44070</v>
      </c>
      <c r="B19" s="6">
        <v>2</v>
      </c>
      <c r="C19" s="6" t="s">
        <v>42</v>
      </c>
      <c r="D19" s="6">
        <v>41075</v>
      </c>
      <c r="E19" s="22">
        <v>43902</v>
      </c>
      <c r="F19" s="6" t="s">
        <v>27</v>
      </c>
      <c r="G19" s="6" t="s">
        <v>21</v>
      </c>
      <c r="H19" s="7">
        <v>0</v>
      </c>
      <c r="I19" s="13">
        <v>0</v>
      </c>
      <c r="J19" s="6" t="s">
        <v>44</v>
      </c>
      <c r="K19" s="22">
        <v>44071</v>
      </c>
      <c r="L19" s="45" t="s">
        <v>45</v>
      </c>
    </row>
    <row r="21" spans="1:12" ht="18.75" x14ac:dyDescent="0.3">
      <c r="A21" s="22">
        <v>44070</v>
      </c>
      <c r="B21" s="6">
        <v>2</v>
      </c>
      <c r="C21" s="6" t="s">
        <v>42</v>
      </c>
      <c r="D21" s="6">
        <v>41075</v>
      </c>
      <c r="E21" s="22">
        <v>43908</v>
      </c>
      <c r="F21" s="6" t="s">
        <v>47</v>
      </c>
      <c r="G21" s="6" t="s">
        <v>16</v>
      </c>
      <c r="H21" s="7">
        <v>0</v>
      </c>
      <c r="I21" s="13">
        <v>0</v>
      </c>
      <c r="J21" s="6" t="s">
        <v>44</v>
      </c>
      <c r="K21" s="22">
        <v>44071</v>
      </c>
      <c r="L21" s="45" t="s">
        <v>45</v>
      </c>
    </row>
    <row r="29" spans="1:12" ht="18.75" x14ac:dyDescent="0.3">
      <c r="A29" s="22"/>
      <c r="B29" s="6"/>
      <c r="C29" s="6"/>
      <c r="D29" s="6"/>
      <c r="E29" s="22"/>
      <c r="F29" s="6"/>
      <c r="G29" s="6"/>
      <c r="H29" s="7"/>
      <c r="I29" s="13"/>
      <c r="J29" s="6"/>
      <c r="K29" s="22"/>
      <c r="L29" s="45"/>
    </row>
    <row r="30" spans="1:12" ht="18.75" x14ac:dyDescent="0.3">
      <c r="A30" s="22"/>
      <c r="B30" s="6"/>
      <c r="C30" s="6"/>
      <c r="D30" s="6"/>
      <c r="E30" s="22"/>
      <c r="F30" s="6"/>
      <c r="G30" s="6"/>
      <c r="H30" s="7"/>
      <c r="I30" s="13"/>
      <c r="J30" s="6"/>
      <c r="K30" s="22"/>
      <c r="L30" s="45"/>
    </row>
    <row r="53" spans="1:12" ht="18.75" x14ac:dyDescent="0.3">
      <c r="A53" s="22"/>
      <c r="B53" s="6"/>
      <c r="C53" s="6"/>
      <c r="D53" s="6"/>
      <c r="E53" s="22"/>
      <c r="F53" s="6"/>
      <c r="G53" s="6"/>
      <c r="H53" s="7"/>
      <c r="I53" s="13"/>
      <c r="J53" s="6"/>
      <c r="K53" s="22"/>
      <c r="L53" s="45"/>
    </row>
    <row r="54" spans="1:12" ht="18.75" x14ac:dyDescent="0.3">
      <c r="A54" s="22"/>
      <c r="B54" s="6"/>
      <c r="C54" s="6"/>
      <c r="D54" s="6"/>
      <c r="E54" s="22"/>
      <c r="F54" s="6"/>
      <c r="G54" s="6"/>
      <c r="H54" s="7"/>
      <c r="I54" s="13"/>
      <c r="J54" s="6"/>
      <c r="K54" s="22"/>
      <c r="L54" s="45"/>
    </row>
    <row r="55" spans="1:12" ht="18.75" x14ac:dyDescent="0.3">
      <c r="A55" s="22"/>
      <c r="B55" s="6"/>
      <c r="C55" s="6"/>
      <c r="D55" s="6"/>
      <c r="E55" s="22"/>
      <c r="F55" s="6"/>
      <c r="G55" s="6"/>
      <c r="H55" s="7"/>
      <c r="I55" s="13"/>
      <c r="J55" s="6"/>
      <c r="K55" s="22"/>
      <c r="L55" s="45"/>
    </row>
    <row r="56" spans="1:12" ht="18.75" x14ac:dyDescent="0.3">
      <c r="A56" s="22"/>
      <c r="B56" s="6"/>
      <c r="C56" s="6"/>
      <c r="D56" s="6"/>
      <c r="E56" s="22"/>
      <c r="F56" s="6"/>
      <c r="G56" s="6"/>
      <c r="H56" s="7"/>
      <c r="I56" s="13"/>
      <c r="J56" s="6"/>
      <c r="K56" s="22"/>
      <c r="L56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Dam's plasma data</vt:lpstr>
      <vt:lpstr>34795</vt:lpstr>
      <vt:lpstr>40690</vt:lpstr>
      <vt:lpstr>42455</vt:lpstr>
      <vt:lpstr>45010</vt:lpstr>
      <vt:lpstr>45379</vt:lpstr>
      <vt:lpstr>41075</vt:lpstr>
    </vt:vector>
  </TitlesOfParts>
  <Company>CCM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Schmidt</dc:creator>
  <cp:lastModifiedBy>Hsuan-Yuan Wang</cp:lastModifiedBy>
  <cp:lastPrinted>2017-05-30T16:41:58Z</cp:lastPrinted>
  <dcterms:created xsi:type="dcterms:W3CDTF">2014-06-05T15:42:12Z</dcterms:created>
  <dcterms:modified xsi:type="dcterms:W3CDTF">2021-02-03T17:08:46Z</dcterms:modified>
</cp:coreProperties>
</file>